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comments6.xml><?xml version="1.0" encoding="utf-8"?>
<comments xmlns="http://schemas.openxmlformats.org/spreadsheetml/2006/main">
  <authors>
    <author>TAIMSuser</author>
  </authors>
  <commentList>
    <comment ref="ES8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<sst xmlns="http://schemas.openxmlformats.org/spreadsheetml/2006/main" count="893" uniqueCount="161">
  <si>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</si>
  <si>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</si>
  <si>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</si>
  <si>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</si>
  <si>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</si>
  <si>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</si>
  <si>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</si>
  <si>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</si>
  <si>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</si>
  <si>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</si>
  <si>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</si>
  <si>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</si>
  <si>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</si>
  <si>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</si>
  <si>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</si>
  <si>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</si>
  <si>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</si>
  <si>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</si>
  <si>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</si>
  <si>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</si>
  <si>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</si>
  <si>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</si>
  <si>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</si>
  <si>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</si>
  <si>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</si>
  <si>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</si>
  <si>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</si>
  <si>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</si>
  <si>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</si>
  <si>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</si>
  <si>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</si>
  <si>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</si>
  <si>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</si>
  <si>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</si>
  <si>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</si>
  <si>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</si>
  <si>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</si>
  <si>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</si>
  <si>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</si>
  <si>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</si>
  <si>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</si>
  <si>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</si>
  <si>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</si>
  <si>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</si>
  <si>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</si>
  <si>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</si>
  <si>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</si>
  <si>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</si>
  <si>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</si>
  <si>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</si>
  <si>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</si>
  <si>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</si>
  <si>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</si>
  <si>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</si>
  <si>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</si>
  <si>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</si>
  <si>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</si>
  <si>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</si>
  <si>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</si>
  <si>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</si>
  <si>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</si>
  <si>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</si>
  <si>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</si>
  <si>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</si>
  <si>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</si>
  <si>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</si>
  <si>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</si>
  <si>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</si>
  <si>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</si>
  <si>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</si>
  <si>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</si>
  <si>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</si>
  <si>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</si>
  <si>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</si>
  <si>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</si>
  <si>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</si>
  <si>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</si>
  <si>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</si>
  <si>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</si>
  <si>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</si>
  <si>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</si>
  <si>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</si>
  <si>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</si>
  <si>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</si>
  <si>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</si>
  <si>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</si>
  <si>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</si>
  <si>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</si>
  <si>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</si>
  <si>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</si>
  <si>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</si>
  <si>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</si>
  <si>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</si>
  <si>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</si>
  <si>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</si>
  <si>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</si>
  <si>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</si>
  <si>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</si>
  <si>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</si>
  <si>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</si>
  <si>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</si>
  <si>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</si>
  <si>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</si>
  <si>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</si>
  <si>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</si>
  <si>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</si>
  <si>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</si>
  <si>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</si>
  <si>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</si>
  <si>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</si>
  <si>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</si>
  <si>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</si>
  <si>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</si>
  <si>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</si>
  <si>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</si>
  <si>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</si>
  <si>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</si>
  <si>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</si>
  <si>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</si>
  <si>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</si>
  <si>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</si>
  <si>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</si>
  <si>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</si>
  <si>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</si>
  <si>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</si>
  <si>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</si>
  <si>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</si>
  <si>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</si>
  <si>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</si>
  <si>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</si>
  <si>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</si>
  <si>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</si>
  <si>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</si>
  <si>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</si>
  <si>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</si>
  <si>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</si>
  <si>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</si>
  <si>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</si>
  <si>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</si>
  <si>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</si>
  <si>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</si>
  <si>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</si>
  <si>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</si>
  <si>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</si>
  <si>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</si>
  <si>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</si>
  <si>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</si>
  <si>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</si>
  <si>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</si>
  <si>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</si>
  <si>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</si>
  <si>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</si>
  <si>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</si>
  <si>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</si>
  <si>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</si>
  <si>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４年６月分（第１号被保険者数、要介護（要支援）認定者数は１４年６月末実績、居宅介護（支援）サービス受給者数、施設介護サービス受給者数及び保険給付決定状況は１４年４月サービス分）を追加したものです。</t>
  </si>
  <si>
    <t>１４年６月末</t>
  </si>
  <si>
    <t>（14年6月末）　</t>
  </si>
  <si>
    <t>現物給付（14年4月サービス分）、償還給付（14年5月支払決定分）</t>
  </si>
  <si>
    <t>現物給付（4月サービス分）　償還給付（5月支払決定分）</t>
  </si>
  <si>
    <t>０３－５３２１－１１１１　（33-652）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</si>
</sst>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176" fontId="0" fillId="2" borderId="2" xfId="17" applyNumberFormat="1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5" xfId="17" applyNumberFormat="1" applyBorder="1" applyAlignment="1">
      <alignment/>
    </xf>
    <xf numFmtId="176" fontId="0" fillId="2" borderId="5" xfId="17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0" xfId="0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Font="1" applyAlignment="1">
      <alignment/>
    </xf>
    <xf numFmtId="38" fontId="0" fillId="0" borderId="6" xfId="17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16" xfId="17" applyFont="1" applyBorder="1" applyAlignment="1">
      <alignment horizontal="center"/>
    </xf>
    <xf numFmtId="38" fontId="4" fillId="0" borderId="17" xfId="17" applyFont="1" applyBorder="1" applyAlignment="1">
      <alignment horizontal="center"/>
    </xf>
    <xf numFmtId="38" fontId="4" fillId="0" borderId="22" xfId="17" applyFont="1" applyBorder="1" applyAlignment="1">
      <alignment horizontal="center"/>
    </xf>
    <xf numFmtId="38" fontId="4" fillId="0" borderId="22" xfId="17" applyFont="1" applyFill="1" applyBorder="1" applyAlignment="1">
      <alignment horizontal="center"/>
    </xf>
    <xf numFmtId="38" fontId="4" fillId="0" borderId="23" xfId="17" applyFont="1" applyBorder="1" applyAlignment="1">
      <alignment horizontal="center"/>
    </xf>
    <xf numFmtId="38" fontId="4" fillId="0" borderId="24" xfId="17" applyFont="1" applyBorder="1" applyAlignment="1">
      <alignment horizontal="center"/>
    </xf>
    <xf numFmtId="176" fontId="4" fillId="0" borderId="5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6" fontId="0" fillId="0" borderId="0" xfId="17" applyNumberFormat="1" applyFont="1" applyAlignment="1">
      <alignment/>
    </xf>
    <xf numFmtId="38" fontId="0" fillId="0" borderId="6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6" xfId="17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0" fillId="0" borderId="16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38" fontId="0" fillId="0" borderId="26" xfId="17" applyFont="1" applyBorder="1" applyAlignment="1">
      <alignment horizontal="center"/>
    </xf>
    <xf numFmtId="176" fontId="0" fillId="0" borderId="16" xfId="17" applyNumberFormat="1" applyFont="1" applyBorder="1" applyAlignment="1">
      <alignment horizontal="center"/>
    </xf>
    <xf numFmtId="176" fontId="0" fillId="2" borderId="18" xfId="17" applyNumberFormat="1" applyFont="1" applyFill="1" applyBorder="1" applyAlignment="1">
      <alignment/>
    </xf>
    <xf numFmtId="176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2" borderId="15" xfId="17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3" borderId="29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3" fillId="0" borderId="2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0" fillId="2" borderId="31" xfId="17" applyNumberFormat="1" applyFont="1" applyFill="1" applyBorder="1" applyAlignment="1">
      <alignment/>
    </xf>
    <xf numFmtId="176" fontId="0" fillId="4" borderId="32" xfId="17" applyNumberFormat="1" applyFont="1" applyFill="1" applyBorder="1" applyAlignment="1">
      <alignment/>
    </xf>
    <xf numFmtId="176" fontId="0" fillId="2" borderId="19" xfId="17" applyNumberFormat="1" applyFont="1" applyFill="1" applyBorder="1" applyAlignment="1">
      <alignment/>
    </xf>
    <xf numFmtId="176" fontId="0" fillId="2" borderId="33" xfId="17" applyNumberFormat="1" applyFill="1" applyBorder="1" applyAlignment="1">
      <alignment/>
    </xf>
    <xf numFmtId="176" fontId="0" fillId="2" borderId="34" xfId="17" applyNumberForma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2" borderId="11" xfId="0" applyNumberFormat="1" applyFill="1" applyBorder="1" applyAlignment="1">
      <alignment horizontal="left" vertical="center"/>
    </xf>
    <xf numFmtId="176" fontId="0" fillId="2" borderId="12" xfId="0" applyNumberFormat="1" applyFill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8" xfId="17" applyNumberFormat="1" applyBorder="1" applyAlignment="1">
      <alignment/>
    </xf>
    <xf numFmtId="176" fontId="0" fillId="0" borderId="19" xfId="17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17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2" borderId="36" xfId="17" applyNumberFormat="1" applyFill="1" applyBorder="1" applyAlignment="1">
      <alignment/>
    </xf>
    <xf numFmtId="176" fontId="0" fillId="0" borderId="3" xfId="17" applyNumberForma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16" xfId="17" applyNumberFormat="1" applyFont="1" applyBorder="1" applyAlignment="1">
      <alignment horizontal="center"/>
    </xf>
    <xf numFmtId="176" fontId="3" fillId="2" borderId="18" xfId="17" applyNumberFormat="1" applyFont="1" applyFill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2" borderId="2" xfId="17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17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17" applyNumberFormat="1" applyFont="1" applyBorder="1" applyAlignment="1">
      <alignment/>
    </xf>
    <xf numFmtId="179" fontId="3" fillId="0" borderId="20" xfId="0" applyNumberFormat="1" applyFont="1" applyBorder="1" applyAlignment="1">
      <alignment horizontal="center"/>
    </xf>
    <xf numFmtId="179" fontId="3" fillId="0" borderId="16" xfId="17" applyNumberFormat="1" applyFont="1" applyBorder="1" applyAlignment="1">
      <alignment horizontal="center"/>
    </xf>
    <xf numFmtId="176" fontId="3" fillId="0" borderId="26" xfId="17" applyNumberFormat="1" applyFont="1" applyBorder="1" applyAlignment="1">
      <alignment horizontal="center"/>
    </xf>
    <xf numFmtId="176" fontId="3" fillId="2" borderId="37" xfId="17" applyNumberFormat="1" applyFont="1" applyFill="1" applyBorder="1" applyAlignment="1">
      <alignment/>
    </xf>
    <xf numFmtId="179" fontId="3" fillId="0" borderId="24" xfId="17" applyNumberFormat="1" applyFont="1" applyBorder="1" applyAlignment="1">
      <alignment horizontal="center"/>
    </xf>
    <xf numFmtId="176" fontId="3" fillId="0" borderId="3" xfId="17" applyNumberFormat="1" applyFont="1" applyBorder="1" applyAlignment="1">
      <alignment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3" fillId="2" borderId="38" xfId="17" applyNumberFormat="1" applyFont="1" applyFill="1" applyBorder="1" applyAlignment="1">
      <alignment/>
    </xf>
    <xf numFmtId="176" fontId="3" fillId="0" borderId="2" xfId="17" applyNumberFormat="1" applyFont="1" applyBorder="1" applyAlignment="1">
      <alignment/>
    </xf>
    <xf numFmtId="38" fontId="3" fillId="0" borderId="26" xfId="17" applyFont="1" applyBorder="1" applyAlignment="1">
      <alignment horizontal="center"/>
    </xf>
    <xf numFmtId="176" fontId="3" fillId="0" borderId="24" xfId="17" applyNumberFormat="1" applyFont="1" applyBorder="1" applyAlignment="1">
      <alignment horizontal="center"/>
    </xf>
    <xf numFmtId="176" fontId="3" fillId="2" borderId="39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20" xfId="0" applyNumberFormat="1" applyBorder="1" applyAlignment="1">
      <alignment horizontal="center"/>
    </xf>
    <xf numFmtId="176" fontId="0" fillId="0" borderId="0" xfId="17" applyNumberFormat="1" applyAlignment="1">
      <alignment/>
    </xf>
    <xf numFmtId="176" fontId="0" fillId="0" borderId="0" xfId="17" applyNumberFormat="1" applyBorder="1" applyAlignment="1">
      <alignment/>
    </xf>
    <xf numFmtId="176" fontId="4" fillId="0" borderId="16" xfId="17" applyNumberFormat="1" applyFont="1" applyBorder="1" applyAlignment="1">
      <alignment horizontal="center"/>
    </xf>
    <xf numFmtId="176" fontId="4" fillId="2" borderId="38" xfId="17" applyNumberFormat="1" applyFont="1" applyFill="1" applyBorder="1" applyAlignment="1">
      <alignment/>
    </xf>
    <xf numFmtId="176" fontId="4" fillId="0" borderId="20" xfId="0" applyNumberFormat="1" applyFont="1" applyBorder="1" applyAlignment="1">
      <alignment horizontal="center"/>
    </xf>
    <xf numFmtId="176" fontId="0" fillId="0" borderId="22" xfId="17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17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4" fillId="0" borderId="22" xfId="17" applyNumberFormat="1" applyFont="1" applyBorder="1" applyAlignment="1">
      <alignment horizontal="center"/>
    </xf>
    <xf numFmtId="176" fontId="4" fillId="2" borderId="40" xfId="17" applyNumberFormat="1" applyFont="1" applyFill="1" applyBorder="1" applyAlignment="1">
      <alignment/>
    </xf>
    <xf numFmtId="176" fontId="4" fillId="2" borderId="18" xfId="17" applyNumberFormat="1" applyFont="1" applyFill="1" applyBorder="1" applyAlignment="1">
      <alignment/>
    </xf>
    <xf numFmtId="176" fontId="0" fillId="0" borderId="23" xfId="17" applyNumberFormat="1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0" borderId="24" xfId="17" applyNumberFormat="1" applyFont="1" applyBorder="1" applyAlignment="1">
      <alignment horizontal="center"/>
    </xf>
    <xf numFmtId="176" fontId="5" fillId="0" borderId="0" xfId="17" applyNumberFormat="1" applyFont="1" applyAlignment="1">
      <alignment/>
    </xf>
    <xf numFmtId="176" fontId="4" fillId="0" borderId="0" xfId="17" applyNumberFormat="1" applyFont="1" applyAlignment="1">
      <alignment/>
    </xf>
    <xf numFmtId="176" fontId="4" fillId="0" borderId="17" xfId="17" applyNumberFormat="1" applyFont="1" applyBorder="1" applyAlignment="1">
      <alignment horizontal="center"/>
    </xf>
    <xf numFmtId="176" fontId="4" fillId="2" borderId="19" xfId="17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4" fillId="0" borderId="41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2" xfId="17" applyNumberFormat="1" applyFont="1" applyBorder="1" applyAlignment="1">
      <alignment/>
    </xf>
    <xf numFmtId="176" fontId="4" fillId="0" borderId="3" xfId="17" applyNumberFormat="1" applyFont="1" applyBorder="1" applyAlignment="1">
      <alignment/>
    </xf>
    <xf numFmtId="176" fontId="4" fillId="0" borderId="42" xfId="17" applyNumberFormat="1" applyFont="1" applyBorder="1" applyAlignment="1">
      <alignment/>
    </xf>
    <xf numFmtId="176" fontId="4" fillId="0" borderId="5" xfId="17" applyNumberFormat="1" applyFont="1" applyBorder="1" applyAlignment="1">
      <alignment/>
    </xf>
    <xf numFmtId="176" fontId="4" fillId="0" borderId="2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" xfId="0" applyNumberFormat="1" applyFont="1" applyFill="1" applyBorder="1" applyAlignment="1">
      <alignment/>
    </xf>
    <xf numFmtId="176" fontId="4" fillId="2" borderId="2" xfId="17" applyNumberFormat="1" applyFont="1" applyFill="1" applyBorder="1" applyAlignment="1">
      <alignment/>
    </xf>
    <xf numFmtId="176" fontId="4" fillId="2" borderId="3" xfId="17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4" fillId="2" borderId="33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2" borderId="43" xfId="17" applyNumberFormat="1" applyFont="1" applyFill="1" applyBorder="1" applyAlignment="1">
      <alignment/>
    </xf>
    <xf numFmtId="176" fontId="4" fillId="2" borderId="44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0" fillId="2" borderId="18" xfId="17" applyNumberFormat="1" applyFill="1" applyBorder="1" applyAlignment="1">
      <alignment/>
    </xf>
    <xf numFmtId="176" fontId="0" fillId="0" borderId="16" xfId="0" applyNumberFormat="1" applyBorder="1" applyAlignment="1">
      <alignment horizontal="center"/>
    </xf>
    <xf numFmtId="176" fontId="5" fillId="0" borderId="0" xfId="0" applyNumberFormat="1" applyFont="1" applyAlignment="1">
      <alignment/>
    </xf>
    <xf numFmtId="176" fontId="4" fillId="2" borderId="10" xfId="0" applyNumberFormat="1" applyFont="1" applyFill="1" applyBorder="1" applyAlignment="1">
      <alignment horizontal="left" vertical="center"/>
    </xf>
    <xf numFmtId="176" fontId="4" fillId="2" borderId="14" xfId="17" applyNumberFormat="1" applyFont="1" applyFill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0" xfId="17" applyNumberFormat="1" applyFont="1" applyFill="1" applyBorder="1" applyAlignment="1">
      <alignment/>
    </xf>
    <xf numFmtId="176" fontId="3" fillId="0" borderId="5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2" borderId="10" xfId="0" applyNumberFormat="1" applyFont="1" applyFill="1" applyBorder="1" applyAlignment="1">
      <alignment horizontal="left" vertical="center"/>
    </xf>
    <xf numFmtId="176" fontId="3" fillId="2" borderId="45" xfId="17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3" fillId="0" borderId="3" xfId="17" applyNumberFormat="1" applyFont="1" applyFill="1" applyBorder="1" applyAlignment="1">
      <alignment/>
    </xf>
    <xf numFmtId="176" fontId="3" fillId="0" borderId="15" xfId="17" applyNumberFormat="1" applyFont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4" fillId="0" borderId="2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6" xfId="17" applyNumberFormat="1" applyFont="1" applyBorder="1" applyAlignment="1">
      <alignment/>
    </xf>
    <xf numFmtId="176" fontId="4" fillId="0" borderId="21" xfId="0" applyNumberFormat="1" applyFont="1" applyBorder="1" applyAlignment="1">
      <alignment horizontal="center" vertical="center"/>
    </xf>
    <xf numFmtId="176" fontId="3" fillId="2" borderId="14" xfId="17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47" xfId="17" applyFont="1" applyBorder="1" applyAlignment="1">
      <alignment horizontal="center"/>
    </xf>
    <xf numFmtId="176" fontId="0" fillId="3" borderId="32" xfId="0" applyNumberFormat="1" applyFill="1" applyBorder="1" applyAlignment="1">
      <alignment/>
    </xf>
    <xf numFmtId="176" fontId="0" fillId="4" borderId="32" xfId="17" applyNumberFormat="1" applyFill="1" applyBorder="1" applyAlignment="1">
      <alignment/>
    </xf>
    <xf numFmtId="176" fontId="0" fillId="4" borderId="48" xfId="17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4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2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55" xfId="17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8" fontId="4" fillId="0" borderId="64" xfId="17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38" fontId="4" fillId="0" borderId="27" xfId="17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71" xfId="17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" fillId="0" borderId="46" xfId="17" applyFont="1" applyBorder="1" applyAlignment="1">
      <alignment horizontal="center" vertical="center"/>
    </xf>
    <xf numFmtId="176" fontId="0" fillId="0" borderId="46" xfId="17" applyNumberFormat="1" applyFont="1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6" xfId="0" applyNumberFormat="1" applyFont="1" applyBorder="1" applyAlignment="1">
      <alignment horizontal="center"/>
    </xf>
    <xf numFmtId="176" fontId="0" fillId="0" borderId="47" xfId="0" applyNumberFormat="1" applyBorder="1" applyAlignment="1">
      <alignment/>
    </xf>
    <xf numFmtId="176" fontId="0" fillId="0" borderId="2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55" xfId="17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38" fontId="4" fillId="0" borderId="58" xfId="17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38" fontId="0" fillId="0" borderId="73" xfId="17" applyFont="1" applyBorder="1" applyAlignment="1">
      <alignment horizontal="center" vertical="center"/>
    </xf>
    <xf numFmtId="38" fontId="0" fillId="0" borderId="64" xfId="17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38" fontId="0" fillId="0" borderId="68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176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A16" sqref="A16"/>
    </sheetView>
  </sheetViews>
  <sheetFormatPr defaultColWidth="8.796875" defaultRowHeight="14.25"/>
  <sheetData>
    <row r="1" spans="1:7" ht="21">
      <c r="A1" s="221" t="s">
        <v>147</v>
      </c>
      <c r="B1" s="220"/>
      <c r="C1" s="220"/>
      <c r="D1" s="220"/>
      <c r="E1" s="220"/>
      <c r="F1" s="220"/>
      <c r="G1" s="220"/>
    </row>
    <row r="2" ht="13.5">
      <c r="A2" s="73"/>
    </row>
    <row r="3" ht="13.5">
      <c r="A3" s="73"/>
    </row>
    <row r="4" spans="1:8" ht="37.5" customHeight="1">
      <c r="A4" s="222" t="s">
        <v>148</v>
      </c>
      <c r="B4" s="223"/>
      <c r="C4" s="223"/>
      <c r="D4" s="223"/>
      <c r="E4" s="223"/>
      <c r="F4" s="223"/>
      <c r="G4" s="223"/>
      <c r="H4" s="223"/>
    </row>
    <row r="5" spans="1:7" ht="25.5" customHeight="1">
      <c r="A5" s="222" t="s">
        <v>149</v>
      </c>
      <c r="B5" s="223"/>
      <c r="C5" s="223"/>
      <c r="D5" s="223"/>
      <c r="E5" s="223"/>
      <c r="F5" s="223"/>
      <c r="G5" s="223"/>
    </row>
    <row r="6" ht="13.5">
      <c r="A6" s="4"/>
    </row>
    <row r="7" ht="13.5">
      <c r="A7" s="4" t="s">
        <v>150</v>
      </c>
    </row>
    <row r="8" ht="13.5">
      <c r="A8" s="74"/>
    </row>
    <row r="9" spans="1:8" ht="13.5">
      <c r="A9" s="222">
        <v>1</v>
      </c>
      <c r="B9" s="219" t="s">
        <v>151</v>
      </c>
      <c r="C9" s="220"/>
      <c r="D9" s="220"/>
      <c r="E9" s="220"/>
      <c r="F9" s="220"/>
      <c r="G9" s="220"/>
      <c r="H9" s="220"/>
    </row>
    <row r="10" spans="1:8" ht="57.75" customHeight="1">
      <c r="A10" s="222"/>
      <c r="B10" s="219" t="s">
        <v>155</v>
      </c>
      <c r="C10" s="220"/>
      <c r="D10" s="220"/>
      <c r="E10" s="220"/>
      <c r="F10" s="220"/>
      <c r="G10" s="220"/>
      <c r="H10" s="220"/>
    </row>
    <row r="11" spans="1:8" ht="17.25" customHeight="1">
      <c r="A11" s="75">
        <v>2</v>
      </c>
      <c r="B11" s="219" t="s">
        <v>152</v>
      </c>
      <c r="C11" s="220"/>
      <c r="D11" s="220"/>
      <c r="E11" s="220"/>
      <c r="F11" s="220"/>
      <c r="G11" s="220"/>
      <c r="H11" s="220"/>
    </row>
    <row r="14" spans="1:3" ht="17.25">
      <c r="A14" s="76" t="s">
        <v>153</v>
      </c>
      <c r="B14" s="2"/>
      <c r="C14" s="2"/>
    </row>
    <row r="15" spans="1:3" ht="17.25">
      <c r="A15" s="76" t="s">
        <v>154</v>
      </c>
      <c r="B15" s="2"/>
      <c r="C15" s="2"/>
    </row>
    <row r="16" spans="1:3" ht="17.25">
      <c r="A16" s="76" t="s">
        <v>160</v>
      </c>
      <c r="B16" s="2"/>
      <c r="C16" s="2"/>
    </row>
    <row r="17" ht="17.25">
      <c r="A17" s="76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49">
      <selection activeCell="E70" sqref="E7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6" t="s">
        <v>93</v>
      </c>
      <c r="B1" s="6"/>
      <c r="C1" s="6"/>
      <c r="D1" s="6"/>
      <c r="F1" s="14"/>
      <c r="G1" s="13" t="s">
        <v>156</v>
      </c>
    </row>
    <row r="2" spans="1:7" ht="14.25" thickBot="1">
      <c r="A2" s="15" t="s">
        <v>88</v>
      </c>
      <c r="B2" s="16" t="s">
        <v>91</v>
      </c>
      <c r="C2" s="16" t="s">
        <v>89</v>
      </c>
      <c r="D2" s="17" t="s">
        <v>90</v>
      </c>
      <c r="E2" s="224" t="s">
        <v>92</v>
      </c>
      <c r="F2" s="225"/>
      <c r="G2" s="226"/>
    </row>
    <row r="3" spans="1:7" ht="14.25" thickTop="1">
      <c r="A3" s="19"/>
      <c r="B3" s="20"/>
      <c r="C3" s="20"/>
      <c r="D3" s="21"/>
      <c r="E3" s="79" t="s">
        <v>1</v>
      </c>
      <c r="F3" s="78" t="s">
        <v>97</v>
      </c>
      <c r="G3" s="22" t="s">
        <v>96</v>
      </c>
    </row>
    <row r="4" spans="1:7" ht="13.5">
      <c r="A4" s="18" t="s">
        <v>69</v>
      </c>
      <c r="B4" s="67">
        <f aca="true" t="shared" si="0" ref="B4:G4">B28+B55+B60+B70</f>
        <v>2029105</v>
      </c>
      <c r="C4" s="67">
        <f t="shared" si="0"/>
        <v>11368</v>
      </c>
      <c r="D4" s="85">
        <f t="shared" si="0"/>
        <v>7374</v>
      </c>
      <c r="E4" s="86">
        <f t="shared" si="0"/>
        <v>2033099</v>
      </c>
      <c r="F4" s="8">
        <f t="shared" si="0"/>
        <v>1215831</v>
      </c>
      <c r="G4" s="87">
        <f t="shared" si="0"/>
        <v>817267</v>
      </c>
    </row>
    <row r="5" spans="1:7" ht="13.5">
      <c r="A5" s="5" t="s">
        <v>3</v>
      </c>
      <c r="B5" s="11">
        <v>8370</v>
      </c>
      <c r="C5" s="11">
        <v>45</v>
      </c>
      <c r="D5" s="23">
        <v>37</v>
      </c>
      <c r="E5" s="216">
        <v>8378</v>
      </c>
      <c r="F5" s="80">
        <v>4346</v>
      </c>
      <c r="G5" s="12">
        <v>4032</v>
      </c>
    </row>
    <row r="6" spans="1:7" ht="13.5">
      <c r="A6" s="5" t="s">
        <v>4</v>
      </c>
      <c r="B6" s="11">
        <v>14831</v>
      </c>
      <c r="C6" s="11">
        <v>95</v>
      </c>
      <c r="D6" s="23">
        <v>67</v>
      </c>
      <c r="E6" s="216">
        <v>14859</v>
      </c>
      <c r="F6" s="80">
        <v>8329</v>
      </c>
      <c r="G6" s="12">
        <v>6530</v>
      </c>
    </row>
    <row r="7" spans="1:7" ht="13.5">
      <c r="A7" s="5" t="s">
        <v>5</v>
      </c>
      <c r="B7" s="11">
        <v>30091</v>
      </c>
      <c r="C7" s="11">
        <v>178</v>
      </c>
      <c r="D7" s="23">
        <v>143</v>
      </c>
      <c r="E7" s="216">
        <v>30126</v>
      </c>
      <c r="F7" s="80">
        <v>16785</v>
      </c>
      <c r="G7" s="12">
        <v>13341</v>
      </c>
    </row>
    <row r="8" spans="1:7" ht="13.5">
      <c r="A8" s="5" t="s">
        <v>6</v>
      </c>
      <c r="B8" s="11">
        <v>51437</v>
      </c>
      <c r="C8" s="11">
        <v>266</v>
      </c>
      <c r="D8" s="23">
        <v>235</v>
      </c>
      <c r="E8" s="216">
        <v>51468</v>
      </c>
      <c r="F8" s="80">
        <v>28592</v>
      </c>
      <c r="G8" s="12">
        <v>22876</v>
      </c>
    </row>
    <row r="9" spans="1:7" ht="13.5">
      <c r="A9" s="5" t="s">
        <v>7</v>
      </c>
      <c r="B9" s="11">
        <v>33579</v>
      </c>
      <c r="C9" s="11">
        <v>163</v>
      </c>
      <c r="D9" s="23">
        <v>147</v>
      </c>
      <c r="E9" s="216">
        <v>33595</v>
      </c>
      <c r="F9" s="80">
        <v>18098</v>
      </c>
      <c r="G9" s="12">
        <v>15497</v>
      </c>
    </row>
    <row r="10" spans="1:7" ht="13.5">
      <c r="A10" s="5" t="s">
        <v>8</v>
      </c>
      <c r="B10" s="11">
        <v>35671</v>
      </c>
      <c r="C10" s="11">
        <v>187</v>
      </c>
      <c r="D10" s="23">
        <v>188</v>
      </c>
      <c r="E10" s="216">
        <v>35670</v>
      </c>
      <c r="F10" s="80">
        <v>20519</v>
      </c>
      <c r="G10" s="12">
        <v>15151</v>
      </c>
    </row>
    <row r="11" spans="1:7" ht="13.5">
      <c r="A11" s="5" t="s">
        <v>9</v>
      </c>
      <c r="B11" s="11">
        <v>42817</v>
      </c>
      <c r="C11" s="11">
        <v>247</v>
      </c>
      <c r="D11" s="23">
        <v>169</v>
      </c>
      <c r="E11" s="216">
        <v>42895</v>
      </c>
      <c r="F11" s="80">
        <v>25174</v>
      </c>
      <c r="G11" s="12">
        <v>17721</v>
      </c>
    </row>
    <row r="12" spans="1:7" ht="13.5">
      <c r="A12" s="5" t="s">
        <v>10</v>
      </c>
      <c r="B12" s="11">
        <v>64355</v>
      </c>
      <c r="C12" s="11">
        <v>402</v>
      </c>
      <c r="D12" s="23">
        <v>202</v>
      </c>
      <c r="E12" s="216">
        <v>64555</v>
      </c>
      <c r="F12" s="80">
        <v>40358</v>
      </c>
      <c r="G12" s="12">
        <v>24197</v>
      </c>
    </row>
    <row r="13" spans="1:7" ht="13.5">
      <c r="A13" s="5" t="s">
        <v>11</v>
      </c>
      <c r="B13" s="11">
        <v>58721</v>
      </c>
      <c r="C13" s="11">
        <v>296</v>
      </c>
      <c r="D13" s="23">
        <v>242</v>
      </c>
      <c r="E13" s="216">
        <v>58775</v>
      </c>
      <c r="F13" s="80">
        <v>33802</v>
      </c>
      <c r="G13" s="12">
        <v>24973</v>
      </c>
    </row>
    <row r="14" spans="1:7" ht="13.5">
      <c r="A14" s="5" t="s">
        <v>12</v>
      </c>
      <c r="B14" s="11">
        <v>43014</v>
      </c>
      <c r="C14" s="11">
        <v>224</v>
      </c>
      <c r="D14" s="23">
        <v>192</v>
      </c>
      <c r="E14" s="216">
        <v>43046</v>
      </c>
      <c r="F14" s="80">
        <v>23728</v>
      </c>
      <c r="G14" s="12">
        <v>19318</v>
      </c>
    </row>
    <row r="15" spans="1:7" ht="13.5">
      <c r="A15" s="5" t="s">
        <v>13</v>
      </c>
      <c r="B15" s="11">
        <v>113940</v>
      </c>
      <c r="C15" s="11">
        <v>530</v>
      </c>
      <c r="D15" s="23">
        <v>450</v>
      </c>
      <c r="E15" s="216">
        <v>114020</v>
      </c>
      <c r="F15" s="80">
        <v>65902</v>
      </c>
      <c r="G15" s="12">
        <v>48118</v>
      </c>
    </row>
    <row r="16" spans="1:7" ht="13.5">
      <c r="A16" s="5" t="s">
        <v>14</v>
      </c>
      <c r="B16" s="11">
        <v>131575</v>
      </c>
      <c r="C16" s="11">
        <v>632</v>
      </c>
      <c r="D16" s="23">
        <v>448</v>
      </c>
      <c r="E16" s="216">
        <v>131759</v>
      </c>
      <c r="F16" s="80">
        <v>74676</v>
      </c>
      <c r="G16" s="12">
        <v>57083</v>
      </c>
    </row>
    <row r="17" spans="1:7" ht="13.5">
      <c r="A17" s="5" t="s">
        <v>15</v>
      </c>
      <c r="B17" s="11">
        <v>34792</v>
      </c>
      <c r="C17" s="11">
        <v>171</v>
      </c>
      <c r="D17" s="23">
        <v>143</v>
      </c>
      <c r="E17" s="216">
        <v>34820</v>
      </c>
      <c r="F17" s="80">
        <v>19322</v>
      </c>
      <c r="G17" s="12">
        <v>15498</v>
      </c>
    </row>
    <row r="18" spans="1:7" ht="13.5">
      <c r="A18" s="5" t="s">
        <v>16</v>
      </c>
      <c r="B18" s="11">
        <v>54158</v>
      </c>
      <c r="C18" s="11">
        <v>260</v>
      </c>
      <c r="D18" s="23">
        <v>185</v>
      </c>
      <c r="E18" s="216">
        <v>54233</v>
      </c>
      <c r="F18" s="80">
        <v>30594</v>
      </c>
      <c r="G18" s="12">
        <v>23639</v>
      </c>
    </row>
    <row r="19" spans="1:7" ht="13.5">
      <c r="A19" s="5" t="s">
        <v>17</v>
      </c>
      <c r="B19" s="11">
        <v>89481</v>
      </c>
      <c r="C19" s="11">
        <v>426</v>
      </c>
      <c r="D19" s="23">
        <v>322</v>
      </c>
      <c r="E19" s="216">
        <v>89585</v>
      </c>
      <c r="F19" s="80">
        <v>49494</v>
      </c>
      <c r="G19" s="12">
        <v>40091</v>
      </c>
    </row>
    <row r="20" spans="1:7" ht="13.5">
      <c r="A20" s="5" t="s">
        <v>18</v>
      </c>
      <c r="B20" s="11">
        <v>45536</v>
      </c>
      <c r="C20" s="11">
        <v>234</v>
      </c>
      <c r="D20" s="23">
        <v>207</v>
      </c>
      <c r="E20" s="216">
        <v>45563</v>
      </c>
      <c r="F20" s="80">
        <v>25437</v>
      </c>
      <c r="G20" s="12">
        <v>20126</v>
      </c>
    </row>
    <row r="21" spans="1:7" ht="13.5">
      <c r="A21" s="5" t="s">
        <v>19</v>
      </c>
      <c r="B21" s="11">
        <v>67303</v>
      </c>
      <c r="C21" s="11">
        <v>388</v>
      </c>
      <c r="D21" s="23">
        <v>242</v>
      </c>
      <c r="E21" s="216">
        <v>67449</v>
      </c>
      <c r="F21" s="80">
        <v>39278</v>
      </c>
      <c r="G21" s="12">
        <v>28171</v>
      </c>
    </row>
    <row r="22" spans="1:7" ht="13.5">
      <c r="A22" s="5" t="s">
        <v>20</v>
      </c>
      <c r="B22" s="11">
        <v>36936</v>
      </c>
      <c r="C22" s="11">
        <v>190</v>
      </c>
      <c r="D22" s="23">
        <v>131</v>
      </c>
      <c r="E22" s="216">
        <v>36995</v>
      </c>
      <c r="F22" s="80">
        <v>21611</v>
      </c>
      <c r="G22" s="12">
        <v>15384</v>
      </c>
    </row>
    <row r="23" spans="1:7" ht="13.5">
      <c r="A23" s="5" t="s">
        <v>21</v>
      </c>
      <c r="B23" s="11">
        <v>84875</v>
      </c>
      <c r="C23" s="11">
        <v>472</v>
      </c>
      <c r="D23" s="23">
        <v>306</v>
      </c>
      <c r="E23" s="216">
        <v>85041</v>
      </c>
      <c r="F23" s="80">
        <v>51726</v>
      </c>
      <c r="G23" s="12">
        <v>33315</v>
      </c>
    </row>
    <row r="24" spans="1:7" ht="13.5">
      <c r="A24" s="5" t="s">
        <v>22</v>
      </c>
      <c r="B24" s="11">
        <v>108272</v>
      </c>
      <c r="C24" s="11">
        <v>618</v>
      </c>
      <c r="D24" s="23">
        <v>380</v>
      </c>
      <c r="E24" s="216">
        <v>108510</v>
      </c>
      <c r="F24" s="80">
        <v>67184</v>
      </c>
      <c r="G24" s="12">
        <v>41326</v>
      </c>
    </row>
    <row r="25" spans="1:7" ht="13.5">
      <c r="A25" s="5" t="s">
        <v>23</v>
      </c>
      <c r="B25" s="11">
        <v>107141</v>
      </c>
      <c r="C25" s="11">
        <v>619</v>
      </c>
      <c r="D25" s="23">
        <v>362</v>
      </c>
      <c r="E25" s="216">
        <v>107398</v>
      </c>
      <c r="F25" s="80">
        <v>69678</v>
      </c>
      <c r="G25" s="12">
        <v>37720</v>
      </c>
    </row>
    <row r="26" spans="1:7" ht="13.5">
      <c r="A26" s="5" t="s">
        <v>24</v>
      </c>
      <c r="B26" s="11">
        <v>76611</v>
      </c>
      <c r="C26" s="11">
        <v>442</v>
      </c>
      <c r="D26" s="23">
        <v>263</v>
      </c>
      <c r="E26" s="216">
        <v>76790</v>
      </c>
      <c r="F26" s="80">
        <v>47878</v>
      </c>
      <c r="G26" s="12">
        <v>28912</v>
      </c>
    </row>
    <row r="27" spans="1:7" ht="13.5">
      <c r="A27" s="5" t="s">
        <v>25</v>
      </c>
      <c r="B27" s="11">
        <v>86782</v>
      </c>
      <c r="C27" s="11">
        <v>548</v>
      </c>
      <c r="D27" s="23">
        <v>308</v>
      </c>
      <c r="E27" s="216">
        <v>87022</v>
      </c>
      <c r="F27" s="80">
        <v>56525</v>
      </c>
      <c r="G27" s="12">
        <v>30497</v>
      </c>
    </row>
    <row r="28" spans="1:7" ht="13.5">
      <c r="A28" s="7" t="s">
        <v>26</v>
      </c>
      <c r="B28" s="28">
        <f aca="true" t="shared" si="1" ref="B28:G28">SUM(B5:B27)</f>
        <v>1420288</v>
      </c>
      <c r="C28" s="28">
        <f t="shared" si="1"/>
        <v>7633</v>
      </c>
      <c r="D28" s="77">
        <f t="shared" si="1"/>
        <v>5369</v>
      </c>
      <c r="E28" s="217">
        <f t="shared" si="1"/>
        <v>1422552</v>
      </c>
      <c r="F28" s="8">
        <f t="shared" si="1"/>
        <v>839036</v>
      </c>
      <c r="G28" s="9">
        <f t="shared" si="1"/>
        <v>583516</v>
      </c>
    </row>
    <row r="29" spans="1:7" ht="13.5">
      <c r="A29" s="5" t="s">
        <v>27</v>
      </c>
      <c r="B29" s="11">
        <v>77394</v>
      </c>
      <c r="C29" s="11">
        <v>457</v>
      </c>
      <c r="D29" s="23">
        <v>229</v>
      </c>
      <c r="E29" s="216">
        <v>77622</v>
      </c>
      <c r="F29" s="80">
        <v>47934</v>
      </c>
      <c r="G29" s="12">
        <v>29688</v>
      </c>
    </row>
    <row r="30" spans="1:7" ht="13.5">
      <c r="A30" s="5" t="s">
        <v>28</v>
      </c>
      <c r="B30" s="11">
        <v>25288</v>
      </c>
      <c r="C30" s="11">
        <v>150</v>
      </c>
      <c r="D30" s="23">
        <v>103</v>
      </c>
      <c r="E30" s="216">
        <v>25335</v>
      </c>
      <c r="F30" s="80">
        <v>15668</v>
      </c>
      <c r="G30" s="12">
        <v>9667</v>
      </c>
    </row>
    <row r="31" spans="1:7" ht="13.5">
      <c r="A31" s="5" t="s">
        <v>29</v>
      </c>
      <c r="B31" s="11">
        <v>23265</v>
      </c>
      <c r="C31" s="11">
        <v>103</v>
      </c>
      <c r="D31" s="23">
        <v>78</v>
      </c>
      <c r="E31" s="216">
        <v>23290</v>
      </c>
      <c r="F31" s="80">
        <v>12726</v>
      </c>
      <c r="G31" s="12">
        <v>10564</v>
      </c>
    </row>
    <row r="32" spans="1:7" ht="13.5">
      <c r="A32" s="5" t="s">
        <v>30</v>
      </c>
      <c r="B32" s="11">
        <v>27257</v>
      </c>
      <c r="C32" s="11">
        <v>137</v>
      </c>
      <c r="D32" s="23">
        <v>92</v>
      </c>
      <c r="E32" s="216">
        <v>27302</v>
      </c>
      <c r="F32" s="80">
        <v>15728</v>
      </c>
      <c r="G32" s="12">
        <v>11574</v>
      </c>
    </row>
    <row r="33" spans="1:7" ht="13.5">
      <c r="A33" s="5" t="s">
        <v>31</v>
      </c>
      <c r="B33" s="11">
        <v>19577</v>
      </c>
      <c r="C33" s="11">
        <v>138</v>
      </c>
      <c r="D33" s="23">
        <v>61</v>
      </c>
      <c r="E33" s="216">
        <v>19654</v>
      </c>
      <c r="F33" s="80">
        <v>11841</v>
      </c>
      <c r="G33" s="12">
        <v>7813</v>
      </c>
    </row>
    <row r="34" spans="1:7" ht="13.5">
      <c r="A34" s="5" t="s">
        <v>32</v>
      </c>
      <c r="B34" s="11">
        <v>33967</v>
      </c>
      <c r="C34" s="11">
        <v>209</v>
      </c>
      <c r="D34" s="23">
        <v>125</v>
      </c>
      <c r="E34" s="216">
        <v>34051</v>
      </c>
      <c r="F34" s="80">
        <v>20802</v>
      </c>
      <c r="G34" s="12">
        <v>13249</v>
      </c>
    </row>
    <row r="35" spans="1:7" ht="13.5">
      <c r="A35" s="5" t="s">
        <v>33</v>
      </c>
      <c r="B35" s="11">
        <v>16763</v>
      </c>
      <c r="C35" s="11">
        <v>106</v>
      </c>
      <c r="D35" s="23">
        <v>72</v>
      </c>
      <c r="E35" s="216">
        <v>16797</v>
      </c>
      <c r="F35" s="80">
        <v>10131</v>
      </c>
      <c r="G35" s="12">
        <v>6666</v>
      </c>
    </row>
    <row r="36" spans="1:7" ht="13.5">
      <c r="A36" s="5" t="s">
        <v>34</v>
      </c>
      <c r="B36" s="11">
        <v>31995</v>
      </c>
      <c r="C36" s="11">
        <v>193</v>
      </c>
      <c r="D36" s="23">
        <v>111</v>
      </c>
      <c r="E36" s="216">
        <v>32077</v>
      </c>
      <c r="F36" s="80">
        <v>19889</v>
      </c>
      <c r="G36" s="12">
        <v>12188</v>
      </c>
    </row>
    <row r="37" spans="1:7" ht="13.5">
      <c r="A37" s="5" t="s">
        <v>35</v>
      </c>
      <c r="B37" s="11">
        <v>59666</v>
      </c>
      <c r="C37" s="11">
        <v>397</v>
      </c>
      <c r="D37" s="23">
        <v>180</v>
      </c>
      <c r="E37" s="216">
        <v>59883</v>
      </c>
      <c r="F37" s="80">
        <v>38058</v>
      </c>
      <c r="G37" s="12">
        <v>21825</v>
      </c>
    </row>
    <row r="38" spans="1:7" ht="13.5">
      <c r="A38" s="5" t="s">
        <v>36</v>
      </c>
      <c r="B38" s="11">
        <v>17595</v>
      </c>
      <c r="C38" s="11">
        <v>73</v>
      </c>
      <c r="D38" s="23">
        <v>64</v>
      </c>
      <c r="E38" s="216">
        <v>17604</v>
      </c>
      <c r="F38" s="80">
        <v>10298</v>
      </c>
      <c r="G38" s="12">
        <v>7306</v>
      </c>
    </row>
    <row r="39" spans="1:7" ht="13.5">
      <c r="A39" s="5" t="s">
        <v>37</v>
      </c>
      <c r="B39" s="11">
        <v>27866</v>
      </c>
      <c r="C39" s="11">
        <v>190</v>
      </c>
      <c r="D39" s="23">
        <v>109</v>
      </c>
      <c r="E39" s="216">
        <v>27947</v>
      </c>
      <c r="F39" s="80">
        <v>17519</v>
      </c>
      <c r="G39" s="12">
        <v>10428</v>
      </c>
    </row>
    <row r="40" spans="1:7" ht="13.5">
      <c r="A40" s="5" t="s">
        <v>38</v>
      </c>
      <c r="B40" s="11">
        <v>25877</v>
      </c>
      <c r="C40" s="11">
        <v>175</v>
      </c>
      <c r="D40" s="23">
        <v>62</v>
      </c>
      <c r="E40" s="216">
        <v>25990</v>
      </c>
      <c r="F40" s="80">
        <v>16412</v>
      </c>
      <c r="G40" s="12">
        <v>9578</v>
      </c>
    </row>
    <row r="41" spans="1:7" ht="13.5">
      <c r="A41" s="5" t="s">
        <v>39</v>
      </c>
      <c r="B41" s="11">
        <v>24455</v>
      </c>
      <c r="C41" s="11">
        <v>116</v>
      </c>
      <c r="D41" s="23">
        <v>81</v>
      </c>
      <c r="E41" s="216">
        <v>24490</v>
      </c>
      <c r="F41" s="80">
        <v>15303</v>
      </c>
      <c r="G41" s="12">
        <v>9187</v>
      </c>
    </row>
    <row r="42" spans="1:7" ht="13.5">
      <c r="A42" s="5" t="s">
        <v>40</v>
      </c>
      <c r="B42" s="11">
        <v>17669</v>
      </c>
      <c r="C42" s="11">
        <v>119</v>
      </c>
      <c r="D42" s="23">
        <v>46</v>
      </c>
      <c r="E42" s="216">
        <v>17742</v>
      </c>
      <c r="F42" s="80">
        <v>10941</v>
      </c>
      <c r="G42" s="12">
        <v>6801</v>
      </c>
    </row>
    <row r="43" spans="1:7" ht="13.5">
      <c r="A43" s="5" t="s">
        <v>41</v>
      </c>
      <c r="B43" s="11">
        <v>11192</v>
      </c>
      <c r="C43" s="11">
        <v>72</v>
      </c>
      <c r="D43" s="23">
        <v>29</v>
      </c>
      <c r="E43" s="216">
        <v>11235</v>
      </c>
      <c r="F43" s="80">
        <v>6760</v>
      </c>
      <c r="G43" s="12">
        <v>4475</v>
      </c>
    </row>
    <row r="44" spans="1:7" ht="13.5">
      <c r="A44" s="5" t="s">
        <v>42</v>
      </c>
      <c r="B44" s="11">
        <v>8674</v>
      </c>
      <c r="C44" s="11">
        <v>63</v>
      </c>
      <c r="D44" s="23">
        <v>24</v>
      </c>
      <c r="E44" s="216">
        <v>8713</v>
      </c>
      <c r="F44" s="80">
        <v>5540</v>
      </c>
      <c r="G44" s="12">
        <v>3173</v>
      </c>
    </row>
    <row r="45" spans="1:7" ht="13.5">
      <c r="A45" s="5" t="s">
        <v>43</v>
      </c>
      <c r="B45" s="11">
        <v>12808</v>
      </c>
      <c r="C45" s="11">
        <v>58</v>
      </c>
      <c r="D45" s="23">
        <v>51</v>
      </c>
      <c r="E45" s="216">
        <v>12815</v>
      </c>
      <c r="F45" s="80">
        <v>7989</v>
      </c>
      <c r="G45" s="12">
        <v>4826</v>
      </c>
    </row>
    <row r="46" spans="1:7" ht="13.5">
      <c r="A46" s="5" t="s">
        <v>44</v>
      </c>
      <c r="B46" s="11">
        <v>12082</v>
      </c>
      <c r="C46" s="11">
        <v>88</v>
      </c>
      <c r="D46" s="23">
        <v>44</v>
      </c>
      <c r="E46" s="216">
        <v>12126</v>
      </c>
      <c r="F46" s="80">
        <v>8050</v>
      </c>
      <c r="G46" s="12">
        <v>4076</v>
      </c>
    </row>
    <row r="47" spans="1:7" ht="13.5">
      <c r="A47" s="5" t="s">
        <v>45</v>
      </c>
      <c r="B47" s="11">
        <v>12333</v>
      </c>
      <c r="C47" s="11">
        <v>96</v>
      </c>
      <c r="D47" s="23">
        <v>43</v>
      </c>
      <c r="E47" s="216">
        <v>12386</v>
      </c>
      <c r="F47" s="80">
        <v>8084</v>
      </c>
      <c r="G47" s="12">
        <v>4302</v>
      </c>
    </row>
    <row r="48" spans="1:7" ht="13.5">
      <c r="A48" s="5" t="s">
        <v>46</v>
      </c>
      <c r="B48" s="11">
        <v>18568</v>
      </c>
      <c r="C48" s="11">
        <v>111</v>
      </c>
      <c r="D48" s="23">
        <v>52</v>
      </c>
      <c r="E48" s="216">
        <v>18627</v>
      </c>
      <c r="F48" s="80">
        <v>12408</v>
      </c>
      <c r="G48" s="12">
        <v>6219</v>
      </c>
    </row>
    <row r="49" spans="1:7" ht="13.5">
      <c r="A49" s="5" t="s">
        <v>47</v>
      </c>
      <c r="B49" s="11">
        <v>9403</v>
      </c>
      <c r="C49" s="11">
        <v>73</v>
      </c>
      <c r="D49" s="23">
        <v>36</v>
      </c>
      <c r="E49" s="216">
        <v>9440</v>
      </c>
      <c r="F49" s="80">
        <v>6281</v>
      </c>
      <c r="G49" s="12">
        <v>3159</v>
      </c>
    </row>
    <row r="50" spans="1:7" ht="13.5">
      <c r="A50" s="5" t="s">
        <v>48</v>
      </c>
      <c r="B50" s="11">
        <v>18130</v>
      </c>
      <c r="C50" s="11">
        <v>158</v>
      </c>
      <c r="D50" s="23">
        <v>72</v>
      </c>
      <c r="E50" s="216">
        <v>18216</v>
      </c>
      <c r="F50" s="80">
        <v>11762</v>
      </c>
      <c r="G50" s="12">
        <v>6454</v>
      </c>
    </row>
    <row r="51" spans="1:7" ht="13.5">
      <c r="A51" s="5" t="s">
        <v>49</v>
      </c>
      <c r="B51" s="11">
        <v>8404</v>
      </c>
      <c r="C51" s="11">
        <v>60</v>
      </c>
      <c r="D51" s="23">
        <v>22</v>
      </c>
      <c r="E51" s="216">
        <v>8442</v>
      </c>
      <c r="F51" s="80">
        <v>5490</v>
      </c>
      <c r="G51" s="12">
        <v>2952</v>
      </c>
    </row>
    <row r="52" spans="1:7" ht="13.5">
      <c r="A52" s="5" t="s">
        <v>50</v>
      </c>
      <c r="B52" s="11">
        <v>6935</v>
      </c>
      <c r="C52" s="11">
        <v>44</v>
      </c>
      <c r="D52" s="23">
        <v>21</v>
      </c>
      <c r="E52" s="216">
        <v>6958</v>
      </c>
      <c r="F52" s="80">
        <v>4500</v>
      </c>
      <c r="G52" s="12">
        <v>2458</v>
      </c>
    </row>
    <row r="53" spans="1:7" ht="13.5">
      <c r="A53" s="5" t="s">
        <v>51</v>
      </c>
      <c r="B53" s="11">
        <v>12363</v>
      </c>
      <c r="C53" s="11">
        <v>68</v>
      </c>
      <c r="D53" s="23">
        <v>38</v>
      </c>
      <c r="E53" s="216">
        <v>12393</v>
      </c>
      <c r="F53" s="80">
        <v>7374</v>
      </c>
      <c r="G53" s="12">
        <v>5019</v>
      </c>
    </row>
    <row r="54" spans="1:7" ht="13.5">
      <c r="A54" s="5" t="s">
        <v>52</v>
      </c>
      <c r="B54" s="11">
        <v>31129</v>
      </c>
      <c r="C54" s="11">
        <v>177</v>
      </c>
      <c r="D54" s="23">
        <v>113</v>
      </c>
      <c r="E54" s="216">
        <v>31193</v>
      </c>
      <c r="F54" s="80">
        <v>19178</v>
      </c>
      <c r="G54" s="12">
        <v>12015</v>
      </c>
    </row>
    <row r="55" spans="1:7" ht="13.5">
      <c r="A55" s="7" t="s">
        <v>53</v>
      </c>
      <c r="B55" s="28">
        <f aca="true" t="shared" si="2" ref="B55:G55">SUM(B29:B54)</f>
        <v>590655</v>
      </c>
      <c r="C55" s="28">
        <f t="shared" si="2"/>
        <v>3631</v>
      </c>
      <c r="D55" s="77">
        <f t="shared" si="2"/>
        <v>1958</v>
      </c>
      <c r="E55" s="217">
        <f t="shared" si="2"/>
        <v>592328</v>
      </c>
      <c r="F55" s="8">
        <f t="shared" si="2"/>
        <v>366666</v>
      </c>
      <c r="G55" s="9">
        <f t="shared" si="2"/>
        <v>225662</v>
      </c>
    </row>
    <row r="56" spans="1:7" ht="13.5">
      <c r="A56" s="5" t="s">
        <v>54</v>
      </c>
      <c r="B56" s="11">
        <v>4351</v>
      </c>
      <c r="C56" s="11">
        <v>35</v>
      </c>
      <c r="D56" s="23">
        <v>10</v>
      </c>
      <c r="E56" s="216">
        <v>4376</v>
      </c>
      <c r="F56" s="80">
        <v>2770</v>
      </c>
      <c r="G56" s="12">
        <v>1606</v>
      </c>
    </row>
    <row r="57" spans="1:7" ht="13.5">
      <c r="A57" s="5" t="s">
        <v>55</v>
      </c>
      <c r="B57" s="11">
        <v>2560</v>
      </c>
      <c r="C57" s="11">
        <v>26</v>
      </c>
      <c r="D57" s="23">
        <v>8</v>
      </c>
      <c r="E57" s="216">
        <v>2578</v>
      </c>
      <c r="F57" s="80">
        <v>1449</v>
      </c>
      <c r="G57" s="12">
        <v>1129</v>
      </c>
    </row>
    <row r="58" spans="1:7" ht="13.5">
      <c r="A58" s="5" t="s">
        <v>56</v>
      </c>
      <c r="B58" s="11">
        <v>1076</v>
      </c>
      <c r="C58" s="11">
        <v>8</v>
      </c>
      <c r="D58" s="23">
        <v>4</v>
      </c>
      <c r="E58" s="216">
        <v>1080</v>
      </c>
      <c r="F58" s="80">
        <v>556</v>
      </c>
      <c r="G58" s="12">
        <v>524</v>
      </c>
    </row>
    <row r="59" spans="1:7" ht="13.5">
      <c r="A59" s="5" t="s">
        <v>57</v>
      </c>
      <c r="B59" s="11">
        <v>2131</v>
      </c>
      <c r="C59" s="11">
        <v>10</v>
      </c>
      <c r="D59" s="23">
        <v>7</v>
      </c>
      <c r="E59" s="216">
        <v>2134</v>
      </c>
      <c r="F59" s="80">
        <v>1105</v>
      </c>
      <c r="G59" s="12">
        <v>1029</v>
      </c>
    </row>
    <row r="60" spans="1:7" ht="13.5">
      <c r="A60" s="7" t="s">
        <v>58</v>
      </c>
      <c r="B60" s="28">
        <f aca="true" t="shared" si="3" ref="B60:G60">SUM(B56:B59)</f>
        <v>10118</v>
      </c>
      <c r="C60" s="28">
        <f t="shared" si="3"/>
        <v>79</v>
      </c>
      <c r="D60" s="77">
        <f t="shared" si="3"/>
        <v>29</v>
      </c>
      <c r="E60" s="217">
        <f t="shared" si="3"/>
        <v>10168</v>
      </c>
      <c r="F60" s="8">
        <f t="shared" si="3"/>
        <v>5880</v>
      </c>
      <c r="G60" s="9">
        <f t="shared" si="3"/>
        <v>4288</v>
      </c>
    </row>
    <row r="61" spans="1:7" ht="13.5">
      <c r="A61" s="5" t="s">
        <v>59</v>
      </c>
      <c r="B61" s="11">
        <v>2519</v>
      </c>
      <c r="C61" s="11">
        <v>6</v>
      </c>
      <c r="D61" s="23">
        <v>8</v>
      </c>
      <c r="E61" s="216">
        <v>2517</v>
      </c>
      <c r="F61" s="80">
        <v>1314</v>
      </c>
      <c r="G61" s="12">
        <v>1203</v>
      </c>
    </row>
    <row r="62" spans="1:7" ht="13.5">
      <c r="A62" s="5" t="s">
        <v>60</v>
      </c>
      <c r="B62" s="11">
        <v>76</v>
      </c>
      <c r="C62" s="11">
        <v>1</v>
      </c>
      <c r="D62" s="23">
        <v>0</v>
      </c>
      <c r="E62" s="216">
        <v>77</v>
      </c>
      <c r="F62" s="80">
        <v>38</v>
      </c>
      <c r="G62" s="12">
        <v>39</v>
      </c>
    </row>
    <row r="63" spans="1:7" ht="13.5">
      <c r="A63" s="5" t="s">
        <v>61</v>
      </c>
      <c r="B63" s="11">
        <v>979</v>
      </c>
      <c r="C63" s="11">
        <v>4</v>
      </c>
      <c r="D63" s="23">
        <v>4</v>
      </c>
      <c r="E63" s="216">
        <v>979</v>
      </c>
      <c r="F63" s="80">
        <v>489</v>
      </c>
      <c r="G63" s="12">
        <v>490</v>
      </c>
    </row>
    <row r="64" spans="1:7" ht="13.5">
      <c r="A64" s="5" t="s">
        <v>62</v>
      </c>
      <c r="B64" s="11">
        <v>523</v>
      </c>
      <c r="C64" s="11">
        <v>0</v>
      </c>
      <c r="D64" s="23">
        <v>0</v>
      </c>
      <c r="E64" s="216">
        <v>523</v>
      </c>
      <c r="F64" s="80">
        <v>301</v>
      </c>
      <c r="G64" s="12">
        <v>222</v>
      </c>
    </row>
    <row r="65" spans="1:7" ht="13.5">
      <c r="A65" s="5" t="s">
        <v>63</v>
      </c>
      <c r="B65" s="11">
        <v>1170</v>
      </c>
      <c r="C65" s="11">
        <v>0</v>
      </c>
      <c r="D65" s="23">
        <v>2</v>
      </c>
      <c r="E65" s="216">
        <v>1168</v>
      </c>
      <c r="F65" s="80">
        <v>654</v>
      </c>
      <c r="G65" s="12">
        <v>514</v>
      </c>
    </row>
    <row r="66" spans="1:7" ht="13.5">
      <c r="A66" s="5" t="s">
        <v>64</v>
      </c>
      <c r="B66" s="11">
        <v>47</v>
      </c>
      <c r="C66" s="11">
        <v>0</v>
      </c>
      <c r="D66" s="23">
        <v>0</v>
      </c>
      <c r="E66" s="216">
        <v>47</v>
      </c>
      <c r="F66" s="80">
        <v>20</v>
      </c>
      <c r="G66" s="12">
        <v>27</v>
      </c>
    </row>
    <row r="67" spans="1:7" ht="13.5">
      <c r="A67" s="5" t="s">
        <v>65</v>
      </c>
      <c r="B67" s="11">
        <v>2453</v>
      </c>
      <c r="C67" s="11">
        <v>13</v>
      </c>
      <c r="D67" s="23">
        <v>4</v>
      </c>
      <c r="E67" s="216">
        <v>2462</v>
      </c>
      <c r="F67" s="80">
        <v>1282</v>
      </c>
      <c r="G67" s="12">
        <v>1180</v>
      </c>
    </row>
    <row r="68" spans="1:7" ht="13.5">
      <c r="A68" s="5" t="s">
        <v>66</v>
      </c>
      <c r="B68" s="11">
        <v>34</v>
      </c>
      <c r="C68" s="11">
        <v>1</v>
      </c>
      <c r="D68" s="23">
        <v>0</v>
      </c>
      <c r="E68" s="216">
        <v>35</v>
      </c>
      <c r="F68" s="80">
        <v>15</v>
      </c>
      <c r="G68" s="12">
        <v>19</v>
      </c>
    </row>
    <row r="69" spans="1:7" ht="13.5">
      <c r="A69" s="5" t="s">
        <v>67</v>
      </c>
      <c r="B69" s="11">
        <v>243</v>
      </c>
      <c r="C69" s="11">
        <v>0</v>
      </c>
      <c r="D69" s="23">
        <v>0</v>
      </c>
      <c r="E69" s="216">
        <v>243</v>
      </c>
      <c r="F69" s="80">
        <v>136</v>
      </c>
      <c r="G69" s="12">
        <v>107</v>
      </c>
    </row>
    <row r="70" spans="1:7" ht="14.25" thickBot="1">
      <c r="A70" s="10" t="s">
        <v>68</v>
      </c>
      <c r="B70" s="88">
        <f aca="true" t="shared" si="4" ref="B70:G70">SUM(B61:B69)</f>
        <v>8044</v>
      </c>
      <c r="C70" s="88">
        <f t="shared" si="4"/>
        <v>25</v>
      </c>
      <c r="D70" s="89">
        <f t="shared" si="4"/>
        <v>18</v>
      </c>
      <c r="E70" s="218">
        <f t="shared" si="4"/>
        <v>8051</v>
      </c>
      <c r="F70" s="90">
        <f t="shared" si="4"/>
        <v>4249</v>
      </c>
      <c r="G70" s="201">
        <f t="shared" si="4"/>
        <v>3801</v>
      </c>
    </row>
    <row r="71" spans="1:8" ht="14.25">
      <c r="A71" s="2"/>
      <c r="B71" s="91"/>
      <c r="C71" s="91"/>
      <c r="D71" s="92"/>
      <c r="E71" s="92"/>
      <c r="F71" s="94"/>
      <c r="G71" s="95"/>
      <c r="H71" s="4"/>
    </row>
    <row r="72" spans="1:8" ht="17.25">
      <c r="A72" s="3"/>
      <c r="B72" s="3"/>
      <c r="C72" s="3"/>
      <c r="D72" s="24"/>
      <c r="E72" s="24"/>
      <c r="G72" s="4"/>
      <c r="H72" s="4"/>
    </row>
    <row r="73" spans="1:8" ht="17.25">
      <c r="A73" s="3"/>
      <c r="B73" s="3"/>
      <c r="C73" s="3"/>
      <c r="D73" s="24"/>
      <c r="E73" s="24"/>
      <c r="G73" s="4"/>
      <c r="H73" s="4"/>
    </row>
    <row r="74" spans="1:8" ht="17.25">
      <c r="A74" s="3"/>
      <c r="B74" s="3"/>
      <c r="C74" s="3"/>
      <c r="D74" s="24"/>
      <c r="E74" s="24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spans="4:5" ht="13.5">
      <c r="D119" s="4"/>
      <c r="E119" s="4"/>
    </row>
    <row r="120" spans="4:5" ht="13.5">
      <c r="D120" s="4"/>
      <c r="E120" s="4"/>
    </row>
    <row r="121" spans="4:5" ht="13.5">
      <c r="D121" s="4"/>
      <c r="E121" s="4"/>
    </row>
    <row r="122" spans="4:5" ht="13.5">
      <c r="D122" s="4"/>
      <c r="E122" s="4"/>
    </row>
    <row r="123" spans="4:5" ht="13.5">
      <c r="D123" s="4"/>
      <c r="E123" s="4"/>
    </row>
    <row r="124" spans="4:5" ht="13.5">
      <c r="D124" s="4"/>
      <c r="E124" s="4"/>
    </row>
    <row r="125" spans="4:5" ht="13.5">
      <c r="D125" s="4"/>
      <c r="E125" s="4"/>
    </row>
    <row r="126" spans="4:5" ht="13.5">
      <c r="D126" s="4"/>
      <c r="E126" s="4"/>
    </row>
    <row r="127" spans="4:5" ht="13.5">
      <c r="D127" s="4"/>
      <c r="E127" s="4"/>
    </row>
    <row r="128" spans="4:5" ht="13.5">
      <c r="D128" s="4"/>
      <c r="E128" s="4"/>
    </row>
    <row r="129" spans="4:5" ht="13.5">
      <c r="D129" s="4"/>
      <c r="E129" s="4"/>
    </row>
    <row r="130" spans="4:5" ht="13.5">
      <c r="D130" s="4"/>
      <c r="E130" s="4"/>
    </row>
    <row r="131" spans="4:5" ht="13.5">
      <c r="D131" s="4"/>
      <c r="E131" s="4"/>
    </row>
    <row r="132" spans="4:5" ht="13.5">
      <c r="D132" s="4"/>
      <c r="E132" s="4"/>
    </row>
    <row r="133" spans="4:5" ht="13.5">
      <c r="D133" s="4"/>
      <c r="E133" s="4"/>
    </row>
    <row r="134" spans="4:5" ht="13.5">
      <c r="D134" s="4"/>
      <c r="E134" s="4"/>
    </row>
    <row r="135" spans="4:5" ht="13.5">
      <c r="D135" s="4"/>
      <c r="E135" s="4"/>
    </row>
    <row r="136" spans="4:5" ht="13.5">
      <c r="D136" s="4"/>
      <c r="E136" s="4"/>
    </row>
    <row r="137" spans="4:5" ht="13.5">
      <c r="D137" s="4"/>
      <c r="E137" s="4"/>
    </row>
    <row r="138" spans="4:5" ht="13.5">
      <c r="D138" s="4"/>
      <c r="E138" s="4"/>
    </row>
    <row r="139" spans="4:5" ht="13.5">
      <c r="D139" s="4"/>
      <c r="E139" s="4"/>
    </row>
    <row r="140" spans="4:5" ht="13.5">
      <c r="D140" s="4"/>
      <c r="E140" s="4"/>
    </row>
    <row r="141" spans="4:5" ht="13.5">
      <c r="D141" s="4"/>
      <c r="E141" s="4"/>
    </row>
    <row r="142" spans="4:5" ht="13.5">
      <c r="D142" s="4"/>
      <c r="E142" s="4"/>
    </row>
    <row r="143" spans="4:5" ht="13.5">
      <c r="D143" s="4"/>
      <c r="E143" s="4"/>
    </row>
    <row r="144" spans="4:5" ht="13.5">
      <c r="D144" s="4"/>
      <c r="E144" s="4"/>
    </row>
    <row r="145" spans="4:5" ht="13.5">
      <c r="D145" s="4"/>
      <c r="E145" s="4"/>
    </row>
    <row r="146" spans="4:5" ht="13.5">
      <c r="D146" s="4"/>
      <c r="E146" s="4"/>
    </row>
    <row r="147" spans="4:5" ht="13.5">
      <c r="D147" s="4"/>
      <c r="E147" s="4"/>
    </row>
    <row r="148" spans="4:5" ht="13.5">
      <c r="D148" s="4"/>
      <c r="E148" s="4"/>
    </row>
    <row r="149" spans="4:5" ht="13.5">
      <c r="D149" s="4"/>
      <c r="E149" s="4"/>
    </row>
    <row r="150" spans="4:5" ht="13.5">
      <c r="D150" s="4"/>
      <c r="E150" s="4"/>
    </row>
    <row r="151" spans="4:5" ht="13.5">
      <c r="D151" s="4"/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Z1">
      <selection activeCell="W63" sqref="W63:AB71"/>
    </sheetView>
  </sheetViews>
  <sheetFormatPr defaultColWidth="8.796875" defaultRowHeight="14.25"/>
  <cols>
    <col min="1" max="1" width="14.09765625" style="0" customWidth="1"/>
    <col min="2" max="7" width="9.19921875" style="0" bestFit="1" customWidth="1"/>
    <col min="8" max="8" width="9.59765625" style="0" bestFit="1" customWidth="1"/>
    <col min="9" max="21" width="9.19921875" style="0" bestFit="1" customWidth="1"/>
    <col min="22" max="22" width="9.59765625" style="0" bestFit="1" customWidth="1"/>
    <col min="23" max="28" width="9.19921875" style="0" bestFit="1" customWidth="1"/>
    <col min="29" max="35" width="9.09765625" style="0" bestFit="1" customWidth="1"/>
    <col min="36" max="36" width="9.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157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27" t="s">
        <v>0</v>
      </c>
      <c r="B3" s="230" t="s">
        <v>76</v>
      </c>
      <c r="C3" s="230"/>
      <c r="D3" s="230"/>
      <c r="E3" s="230"/>
      <c r="F3" s="230"/>
      <c r="G3" s="230"/>
      <c r="H3" s="230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0" t="s">
        <v>77</v>
      </c>
      <c r="X3" s="230"/>
      <c r="Y3" s="230"/>
      <c r="Z3" s="230"/>
      <c r="AA3" s="230"/>
      <c r="AB3" s="230"/>
      <c r="AC3" s="230"/>
      <c r="AD3" s="230" t="s">
        <v>78</v>
      </c>
      <c r="AE3" s="230"/>
      <c r="AF3" s="230"/>
      <c r="AG3" s="230"/>
      <c r="AH3" s="230"/>
      <c r="AI3" s="230"/>
      <c r="AJ3" s="233"/>
    </row>
    <row r="4" spans="1:36" ht="13.5">
      <c r="A4" s="228"/>
      <c r="B4" s="231"/>
      <c r="C4" s="231"/>
      <c r="D4" s="231"/>
      <c r="E4" s="231"/>
      <c r="F4" s="231"/>
      <c r="G4" s="231"/>
      <c r="H4" s="231"/>
      <c r="I4" s="235" t="s">
        <v>79</v>
      </c>
      <c r="J4" s="235"/>
      <c r="K4" s="235"/>
      <c r="L4" s="235"/>
      <c r="M4" s="235"/>
      <c r="N4" s="235"/>
      <c r="O4" s="235"/>
      <c r="P4" s="235" t="s">
        <v>80</v>
      </c>
      <c r="Q4" s="235"/>
      <c r="R4" s="235"/>
      <c r="S4" s="235"/>
      <c r="T4" s="235"/>
      <c r="U4" s="235"/>
      <c r="V4" s="235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4"/>
    </row>
    <row r="5" spans="1:36" ht="14.25" thickBot="1">
      <c r="A5" s="229"/>
      <c r="B5" s="25" t="s">
        <v>70</v>
      </c>
      <c r="C5" s="25" t="s">
        <v>71</v>
      </c>
      <c r="D5" s="25" t="s">
        <v>72</v>
      </c>
      <c r="E5" s="25" t="s">
        <v>73</v>
      </c>
      <c r="F5" s="25" t="s">
        <v>74</v>
      </c>
      <c r="G5" s="25" t="s">
        <v>75</v>
      </c>
      <c r="H5" s="25" t="s">
        <v>81</v>
      </c>
      <c r="I5" s="25" t="s">
        <v>70</v>
      </c>
      <c r="J5" s="25" t="s">
        <v>71</v>
      </c>
      <c r="K5" s="25" t="s">
        <v>72</v>
      </c>
      <c r="L5" s="25" t="s">
        <v>73</v>
      </c>
      <c r="M5" s="25" t="s">
        <v>74</v>
      </c>
      <c r="N5" s="25" t="s">
        <v>75</v>
      </c>
      <c r="O5" s="25" t="s">
        <v>81</v>
      </c>
      <c r="P5" s="25" t="s">
        <v>70</v>
      </c>
      <c r="Q5" s="25" t="s">
        <v>71</v>
      </c>
      <c r="R5" s="25" t="s">
        <v>72</v>
      </c>
      <c r="S5" s="25" t="s">
        <v>73</v>
      </c>
      <c r="T5" s="25" t="s">
        <v>74</v>
      </c>
      <c r="U5" s="25" t="s">
        <v>75</v>
      </c>
      <c r="V5" s="25" t="s">
        <v>81</v>
      </c>
      <c r="W5" s="25" t="s">
        <v>70</v>
      </c>
      <c r="X5" s="25" t="s">
        <v>71</v>
      </c>
      <c r="Y5" s="25" t="s">
        <v>72</v>
      </c>
      <c r="Z5" s="25" t="s">
        <v>73</v>
      </c>
      <c r="AA5" s="25" t="s">
        <v>74</v>
      </c>
      <c r="AB5" s="25" t="s">
        <v>75</v>
      </c>
      <c r="AC5" s="25" t="s">
        <v>81</v>
      </c>
      <c r="AD5" s="25" t="s">
        <v>70</v>
      </c>
      <c r="AE5" s="25" t="s">
        <v>71</v>
      </c>
      <c r="AF5" s="25" t="s">
        <v>72</v>
      </c>
      <c r="AG5" s="25" t="s">
        <v>73</v>
      </c>
      <c r="AH5" s="25" t="s">
        <v>74</v>
      </c>
      <c r="AI5" s="25" t="s">
        <v>75</v>
      </c>
      <c r="AJ5" s="26" t="s">
        <v>81</v>
      </c>
    </row>
    <row r="6" spans="1:36" s="94" customFormat="1" ht="18.75" customHeight="1" thickTop="1">
      <c r="A6" s="96" t="s">
        <v>2</v>
      </c>
      <c r="B6" s="97">
        <f>B30+B57+B62+B72</f>
        <v>31941</v>
      </c>
      <c r="C6" s="97">
        <f aca="true" t="shared" si="0" ref="C6:AJ6">C30+C57+C62+C72</f>
        <v>71053</v>
      </c>
      <c r="D6" s="97">
        <f t="shared" si="0"/>
        <v>49259</v>
      </c>
      <c r="E6" s="97">
        <f t="shared" si="0"/>
        <v>35207</v>
      </c>
      <c r="F6" s="97">
        <f t="shared" si="0"/>
        <v>34231</v>
      </c>
      <c r="G6" s="97">
        <f t="shared" si="0"/>
        <v>31373</v>
      </c>
      <c r="H6" s="97">
        <f t="shared" si="0"/>
        <v>253064</v>
      </c>
      <c r="I6" s="97">
        <f t="shared" si="0"/>
        <v>6839</v>
      </c>
      <c r="J6" s="97">
        <f t="shared" si="0"/>
        <v>14277</v>
      </c>
      <c r="K6" s="97">
        <f t="shared" si="0"/>
        <v>9986</v>
      </c>
      <c r="L6" s="97">
        <f t="shared" si="0"/>
        <v>6274</v>
      </c>
      <c r="M6" s="97">
        <f t="shared" si="0"/>
        <v>5594</v>
      </c>
      <c r="N6" s="97">
        <f t="shared" si="0"/>
        <v>5569</v>
      </c>
      <c r="O6" s="97">
        <f t="shared" si="0"/>
        <v>48539</v>
      </c>
      <c r="P6" s="97">
        <f t="shared" si="0"/>
        <v>25102</v>
      </c>
      <c r="Q6" s="97">
        <f t="shared" si="0"/>
        <v>56776</v>
      </c>
      <c r="R6" s="97">
        <f t="shared" si="0"/>
        <v>39273</v>
      </c>
      <c r="S6" s="97">
        <f t="shared" si="0"/>
        <v>28933</v>
      </c>
      <c r="T6" s="97">
        <f t="shared" si="0"/>
        <v>28637</v>
      </c>
      <c r="U6" s="97">
        <f t="shared" si="0"/>
        <v>25804</v>
      </c>
      <c r="V6" s="97">
        <f t="shared" si="0"/>
        <v>204525</v>
      </c>
      <c r="W6" s="97">
        <f t="shared" si="0"/>
        <v>379</v>
      </c>
      <c r="X6" s="97">
        <f t="shared" si="0"/>
        <v>2341</v>
      </c>
      <c r="Y6" s="97">
        <f t="shared" si="0"/>
        <v>2672</v>
      </c>
      <c r="Z6" s="97">
        <f t="shared" si="0"/>
        <v>1630</v>
      </c>
      <c r="AA6" s="97">
        <f t="shared" si="0"/>
        <v>1306</v>
      </c>
      <c r="AB6" s="97">
        <f t="shared" si="0"/>
        <v>1679</v>
      </c>
      <c r="AC6" s="97">
        <f t="shared" si="0"/>
        <v>10007</v>
      </c>
      <c r="AD6" s="97">
        <f t="shared" si="0"/>
        <v>32320</v>
      </c>
      <c r="AE6" s="97">
        <f t="shared" si="0"/>
        <v>73394</v>
      </c>
      <c r="AF6" s="97">
        <f t="shared" si="0"/>
        <v>51931</v>
      </c>
      <c r="AG6" s="97">
        <f t="shared" si="0"/>
        <v>36837</v>
      </c>
      <c r="AH6" s="97">
        <f t="shared" si="0"/>
        <v>35537</v>
      </c>
      <c r="AI6" s="97">
        <f t="shared" si="0"/>
        <v>33052</v>
      </c>
      <c r="AJ6" s="97">
        <f t="shared" si="0"/>
        <v>263071</v>
      </c>
    </row>
    <row r="7" spans="1:36" s="94" customFormat="1" ht="18.75" customHeight="1">
      <c r="A7" s="98" t="s">
        <v>3</v>
      </c>
      <c r="B7" s="11">
        <v>166</v>
      </c>
      <c r="C7" s="11">
        <v>278</v>
      </c>
      <c r="D7" s="11">
        <v>247</v>
      </c>
      <c r="E7" s="11">
        <v>185</v>
      </c>
      <c r="F7" s="11">
        <v>166</v>
      </c>
      <c r="G7" s="11">
        <v>208</v>
      </c>
      <c r="H7" s="27">
        <f>SUM(B7:G7)</f>
        <v>1250</v>
      </c>
      <c r="I7" s="11">
        <v>26</v>
      </c>
      <c r="J7" s="11">
        <v>44</v>
      </c>
      <c r="K7" s="11">
        <v>28</v>
      </c>
      <c r="L7" s="11">
        <v>22</v>
      </c>
      <c r="M7" s="11">
        <v>15</v>
      </c>
      <c r="N7" s="11">
        <v>27</v>
      </c>
      <c r="O7" s="27">
        <f>SUM(I7:N7)</f>
        <v>162</v>
      </c>
      <c r="P7" s="11">
        <v>140</v>
      </c>
      <c r="Q7" s="11">
        <v>234</v>
      </c>
      <c r="R7" s="11">
        <v>219</v>
      </c>
      <c r="S7" s="11">
        <v>163</v>
      </c>
      <c r="T7" s="11">
        <v>151</v>
      </c>
      <c r="U7" s="11">
        <v>181</v>
      </c>
      <c r="V7" s="27">
        <f>SUM(P7:U7)</f>
        <v>1088</v>
      </c>
      <c r="W7" s="11">
        <v>2</v>
      </c>
      <c r="X7" s="11">
        <v>11</v>
      </c>
      <c r="Y7" s="11">
        <v>7</v>
      </c>
      <c r="Z7" s="11">
        <v>6</v>
      </c>
      <c r="AA7" s="11">
        <v>2</v>
      </c>
      <c r="AB7" s="11">
        <v>6</v>
      </c>
      <c r="AC7" s="99">
        <f>SUM(W7:AB7)</f>
        <v>34</v>
      </c>
      <c r="AD7" s="99">
        <f aca="true" t="shared" si="1" ref="AD7:AI22">SUM(B7,W7)</f>
        <v>168</v>
      </c>
      <c r="AE7" s="99">
        <f t="shared" si="1"/>
        <v>289</v>
      </c>
      <c r="AF7" s="99">
        <f t="shared" si="1"/>
        <v>254</v>
      </c>
      <c r="AG7" s="99">
        <f t="shared" si="1"/>
        <v>191</v>
      </c>
      <c r="AH7" s="99">
        <f t="shared" si="1"/>
        <v>168</v>
      </c>
      <c r="AI7" s="99">
        <f t="shared" si="1"/>
        <v>214</v>
      </c>
      <c r="AJ7" s="100">
        <f>SUM(AD7:AI7)</f>
        <v>1284</v>
      </c>
    </row>
    <row r="8" spans="1:36" s="94" customFormat="1" ht="18.75" customHeight="1">
      <c r="A8" s="101" t="s">
        <v>4</v>
      </c>
      <c r="B8" s="11">
        <v>272</v>
      </c>
      <c r="C8" s="11">
        <v>609</v>
      </c>
      <c r="D8" s="11">
        <v>403</v>
      </c>
      <c r="E8" s="11">
        <v>319</v>
      </c>
      <c r="F8" s="11">
        <v>337</v>
      </c>
      <c r="G8" s="11">
        <v>287</v>
      </c>
      <c r="H8" s="27">
        <f aca="true" t="shared" si="2" ref="H8:H71">SUM(B8:G8)</f>
        <v>2227</v>
      </c>
      <c r="I8" s="11">
        <v>49</v>
      </c>
      <c r="J8" s="11">
        <v>88</v>
      </c>
      <c r="K8" s="11">
        <v>58</v>
      </c>
      <c r="L8" s="11">
        <v>39</v>
      </c>
      <c r="M8" s="11">
        <v>39</v>
      </c>
      <c r="N8" s="11">
        <v>34</v>
      </c>
      <c r="O8" s="27">
        <f aca="true" t="shared" si="3" ref="O8:O71">SUM(I8:N8)</f>
        <v>307</v>
      </c>
      <c r="P8" s="11">
        <v>223</v>
      </c>
      <c r="Q8" s="11">
        <v>521</v>
      </c>
      <c r="R8" s="11">
        <v>345</v>
      </c>
      <c r="S8" s="11">
        <v>280</v>
      </c>
      <c r="T8" s="11">
        <v>298</v>
      </c>
      <c r="U8" s="11">
        <v>253</v>
      </c>
      <c r="V8" s="27">
        <f aca="true" t="shared" si="4" ref="V8:V61">SUM(P8:U8)</f>
        <v>1920</v>
      </c>
      <c r="W8" s="11">
        <v>5</v>
      </c>
      <c r="X8" s="11">
        <v>11</v>
      </c>
      <c r="Y8" s="11">
        <v>11</v>
      </c>
      <c r="Z8" s="11">
        <v>3</v>
      </c>
      <c r="AA8" s="11">
        <v>6</v>
      </c>
      <c r="AB8" s="11">
        <v>6</v>
      </c>
      <c r="AC8" s="99">
        <f aca="true" t="shared" si="5" ref="AC8:AC71">SUM(W8:AB8)</f>
        <v>42</v>
      </c>
      <c r="AD8" s="99">
        <f t="shared" si="1"/>
        <v>277</v>
      </c>
      <c r="AE8" s="99">
        <f t="shared" si="1"/>
        <v>620</v>
      </c>
      <c r="AF8" s="99">
        <f t="shared" si="1"/>
        <v>414</v>
      </c>
      <c r="AG8" s="99">
        <f t="shared" si="1"/>
        <v>322</v>
      </c>
      <c r="AH8" s="99">
        <f t="shared" si="1"/>
        <v>343</v>
      </c>
      <c r="AI8" s="99">
        <f t="shared" si="1"/>
        <v>293</v>
      </c>
      <c r="AJ8" s="100">
        <f aca="true" t="shared" si="6" ref="AJ8:AJ71">SUM(AD8:AI8)</f>
        <v>2269</v>
      </c>
    </row>
    <row r="9" spans="1:36" s="94" customFormat="1" ht="18.75" customHeight="1">
      <c r="A9" s="101" t="s">
        <v>5</v>
      </c>
      <c r="B9" s="11">
        <v>590</v>
      </c>
      <c r="C9" s="11">
        <v>1016</v>
      </c>
      <c r="D9" s="11">
        <v>707</v>
      </c>
      <c r="E9" s="11">
        <v>439</v>
      </c>
      <c r="F9" s="11">
        <v>563</v>
      </c>
      <c r="G9" s="11">
        <v>485</v>
      </c>
      <c r="H9" s="27">
        <f t="shared" si="2"/>
        <v>3800</v>
      </c>
      <c r="I9" s="11">
        <v>81</v>
      </c>
      <c r="J9" s="11">
        <v>168</v>
      </c>
      <c r="K9" s="11">
        <v>117</v>
      </c>
      <c r="L9" s="11">
        <v>65</v>
      </c>
      <c r="M9" s="11">
        <v>69</v>
      </c>
      <c r="N9" s="11">
        <v>71</v>
      </c>
      <c r="O9" s="27">
        <f t="shared" si="3"/>
        <v>571</v>
      </c>
      <c r="P9" s="11">
        <v>509</v>
      </c>
      <c r="Q9" s="11">
        <v>848</v>
      </c>
      <c r="R9" s="11">
        <v>590</v>
      </c>
      <c r="S9" s="11">
        <v>374</v>
      </c>
      <c r="T9" s="11">
        <v>494</v>
      </c>
      <c r="U9" s="11">
        <v>414</v>
      </c>
      <c r="V9" s="27">
        <f t="shared" si="4"/>
        <v>3229</v>
      </c>
      <c r="W9" s="11">
        <v>7</v>
      </c>
      <c r="X9" s="11">
        <v>31</v>
      </c>
      <c r="Y9" s="11">
        <v>29</v>
      </c>
      <c r="Z9" s="11">
        <v>11</v>
      </c>
      <c r="AA9" s="11">
        <v>11</v>
      </c>
      <c r="AB9" s="11">
        <v>14</v>
      </c>
      <c r="AC9" s="99">
        <f t="shared" si="5"/>
        <v>103</v>
      </c>
      <c r="AD9" s="99">
        <f t="shared" si="1"/>
        <v>597</v>
      </c>
      <c r="AE9" s="99">
        <f t="shared" si="1"/>
        <v>1047</v>
      </c>
      <c r="AF9" s="99">
        <f t="shared" si="1"/>
        <v>736</v>
      </c>
      <c r="AG9" s="99">
        <f t="shared" si="1"/>
        <v>450</v>
      </c>
      <c r="AH9" s="99">
        <f t="shared" si="1"/>
        <v>574</v>
      </c>
      <c r="AI9" s="99">
        <f t="shared" si="1"/>
        <v>499</v>
      </c>
      <c r="AJ9" s="100">
        <f t="shared" si="6"/>
        <v>3903</v>
      </c>
    </row>
    <row r="10" spans="1:36" s="94" customFormat="1" ht="18.75" customHeight="1">
      <c r="A10" s="101" t="s">
        <v>6</v>
      </c>
      <c r="B10" s="11">
        <v>693</v>
      </c>
      <c r="C10" s="11">
        <v>2160</v>
      </c>
      <c r="D10" s="11">
        <v>1470</v>
      </c>
      <c r="E10" s="11">
        <v>1033</v>
      </c>
      <c r="F10" s="11">
        <v>1009</v>
      </c>
      <c r="G10" s="11">
        <v>888</v>
      </c>
      <c r="H10" s="27">
        <f t="shared" si="2"/>
        <v>7253</v>
      </c>
      <c r="I10" s="11">
        <v>127</v>
      </c>
      <c r="J10" s="11">
        <v>389</v>
      </c>
      <c r="K10" s="11">
        <v>264</v>
      </c>
      <c r="L10" s="11">
        <v>153</v>
      </c>
      <c r="M10" s="11">
        <v>154</v>
      </c>
      <c r="N10" s="11">
        <v>127</v>
      </c>
      <c r="O10" s="27">
        <f t="shared" si="3"/>
        <v>1214</v>
      </c>
      <c r="P10" s="11">
        <v>566</v>
      </c>
      <c r="Q10" s="11">
        <v>1771</v>
      </c>
      <c r="R10" s="11">
        <v>1206</v>
      </c>
      <c r="S10" s="11">
        <v>880</v>
      </c>
      <c r="T10" s="11">
        <v>855</v>
      </c>
      <c r="U10" s="11">
        <v>761</v>
      </c>
      <c r="V10" s="27">
        <f t="shared" si="4"/>
        <v>6039</v>
      </c>
      <c r="W10" s="11">
        <v>2</v>
      </c>
      <c r="X10" s="11">
        <v>46</v>
      </c>
      <c r="Y10" s="11">
        <v>46</v>
      </c>
      <c r="Z10" s="11">
        <v>38</v>
      </c>
      <c r="AA10" s="11">
        <v>30</v>
      </c>
      <c r="AB10" s="11">
        <v>29</v>
      </c>
      <c r="AC10" s="99">
        <f t="shared" si="5"/>
        <v>191</v>
      </c>
      <c r="AD10" s="99">
        <f t="shared" si="1"/>
        <v>695</v>
      </c>
      <c r="AE10" s="99">
        <f t="shared" si="1"/>
        <v>2206</v>
      </c>
      <c r="AF10" s="99">
        <f t="shared" si="1"/>
        <v>1516</v>
      </c>
      <c r="AG10" s="99">
        <f t="shared" si="1"/>
        <v>1071</v>
      </c>
      <c r="AH10" s="99">
        <f t="shared" si="1"/>
        <v>1039</v>
      </c>
      <c r="AI10" s="99">
        <f t="shared" si="1"/>
        <v>917</v>
      </c>
      <c r="AJ10" s="100">
        <f t="shared" si="6"/>
        <v>7444</v>
      </c>
    </row>
    <row r="11" spans="1:36" s="94" customFormat="1" ht="18.75" customHeight="1">
      <c r="A11" s="101" t="s">
        <v>7</v>
      </c>
      <c r="B11" s="11">
        <v>723</v>
      </c>
      <c r="C11" s="11">
        <v>1191</v>
      </c>
      <c r="D11" s="11">
        <v>875</v>
      </c>
      <c r="E11" s="11">
        <v>708</v>
      </c>
      <c r="F11" s="11">
        <v>658</v>
      </c>
      <c r="G11" s="11">
        <v>667</v>
      </c>
      <c r="H11" s="27">
        <f t="shared" si="2"/>
        <v>4822</v>
      </c>
      <c r="I11" s="11">
        <v>134</v>
      </c>
      <c r="J11" s="11">
        <v>183</v>
      </c>
      <c r="K11" s="11">
        <v>145</v>
      </c>
      <c r="L11" s="11">
        <v>89</v>
      </c>
      <c r="M11" s="11">
        <v>86</v>
      </c>
      <c r="N11" s="11">
        <v>85</v>
      </c>
      <c r="O11" s="27">
        <f t="shared" si="3"/>
        <v>722</v>
      </c>
      <c r="P11" s="11">
        <v>589</v>
      </c>
      <c r="Q11" s="11">
        <v>1008</v>
      </c>
      <c r="R11" s="11">
        <v>730</v>
      </c>
      <c r="S11" s="11">
        <v>619</v>
      </c>
      <c r="T11" s="11">
        <v>572</v>
      </c>
      <c r="U11" s="11">
        <v>582</v>
      </c>
      <c r="V11" s="27">
        <f t="shared" si="4"/>
        <v>4100</v>
      </c>
      <c r="W11" s="11">
        <v>2</v>
      </c>
      <c r="X11" s="11">
        <v>32</v>
      </c>
      <c r="Y11" s="11">
        <v>41</v>
      </c>
      <c r="Z11" s="11">
        <v>18</v>
      </c>
      <c r="AA11" s="11">
        <v>29</v>
      </c>
      <c r="AB11" s="11">
        <v>14</v>
      </c>
      <c r="AC11" s="99">
        <f t="shared" si="5"/>
        <v>136</v>
      </c>
      <c r="AD11" s="99">
        <f t="shared" si="1"/>
        <v>725</v>
      </c>
      <c r="AE11" s="99">
        <f t="shared" si="1"/>
        <v>1223</v>
      </c>
      <c r="AF11" s="99">
        <f t="shared" si="1"/>
        <v>916</v>
      </c>
      <c r="AG11" s="99">
        <f t="shared" si="1"/>
        <v>726</v>
      </c>
      <c r="AH11" s="99">
        <f t="shared" si="1"/>
        <v>687</v>
      </c>
      <c r="AI11" s="99">
        <f t="shared" si="1"/>
        <v>681</v>
      </c>
      <c r="AJ11" s="100">
        <f t="shared" si="6"/>
        <v>4958</v>
      </c>
    </row>
    <row r="12" spans="1:36" s="94" customFormat="1" ht="18.75" customHeight="1">
      <c r="A12" s="101" t="s">
        <v>8</v>
      </c>
      <c r="B12" s="11">
        <v>582</v>
      </c>
      <c r="C12" s="11">
        <v>1214</v>
      </c>
      <c r="D12" s="11">
        <v>981</v>
      </c>
      <c r="E12" s="11">
        <v>641</v>
      </c>
      <c r="F12" s="11">
        <v>690</v>
      </c>
      <c r="G12" s="11">
        <v>575</v>
      </c>
      <c r="H12" s="27">
        <f t="shared" si="2"/>
        <v>4683</v>
      </c>
      <c r="I12" s="11">
        <v>127</v>
      </c>
      <c r="J12" s="11">
        <v>247</v>
      </c>
      <c r="K12" s="11">
        <v>186</v>
      </c>
      <c r="L12" s="11">
        <v>106</v>
      </c>
      <c r="M12" s="11">
        <v>114</v>
      </c>
      <c r="N12" s="11">
        <v>94</v>
      </c>
      <c r="O12" s="27">
        <f t="shared" si="3"/>
        <v>874</v>
      </c>
      <c r="P12" s="11">
        <v>455</v>
      </c>
      <c r="Q12" s="11">
        <v>967</v>
      </c>
      <c r="R12" s="11">
        <v>795</v>
      </c>
      <c r="S12" s="11">
        <v>535</v>
      </c>
      <c r="T12" s="11">
        <v>576</v>
      </c>
      <c r="U12" s="11">
        <v>481</v>
      </c>
      <c r="V12" s="27">
        <f t="shared" si="4"/>
        <v>3809</v>
      </c>
      <c r="W12" s="11">
        <v>8</v>
      </c>
      <c r="X12" s="11">
        <v>38</v>
      </c>
      <c r="Y12" s="11">
        <v>35</v>
      </c>
      <c r="Z12" s="11">
        <v>28</v>
      </c>
      <c r="AA12" s="11">
        <v>13</v>
      </c>
      <c r="AB12" s="11">
        <v>32</v>
      </c>
      <c r="AC12" s="99">
        <f t="shared" si="5"/>
        <v>154</v>
      </c>
      <c r="AD12" s="99">
        <f t="shared" si="1"/>
        <v>590</v>
      </c>
      <c r="AE12" s="99">
        <f t="shared" si="1"/>
        <v>1252</v>
      </c>
      <c r="AF12" s="99">
        <f t="shared" si="1"/>
        <v>1016</v>
      </c>
      <c r="AG12" s="99">
        <f t="shared" si="1"/>
        <v>669</v>
      </c>
      <c r="AH12" s="99">
        <f t="shared" si="1"/>
        <v>703</v>
      </c>
      <c r="AI12" s="99">
        <f t="shared" si="1"/>
        <v>607</v>
      </c>
      <c r="AJ12" s="100">
        <f t="shared" si="6"/>
        <v>4837</v>
      </c>
    </row>
    <row r="13" spans="1:36" s="94" customFormat="1" ht="18.75" customHeight="1">
      <c r="A13" s="101" t="s">
        <v>9</v>
      </c>
      <c r="B13" s="11">
        <v>1132</v>
      </c>
      <c r="C13" s="11">
        <v>1638</v>
      </c>
      <c r="D13" s="11">
        <v>899</v>
      </c>
      <c r="E13" s="11">
        <v>613</v>
      </c>
      <c r="F13" s="11">
        <v>615</v>
      </c>
      <c r="G13" s="11">
        <v>464</v>
      </c>
      <c r="H13" s="27">
        <f t="shared" si="2"/>
        <v>5361</v>
      </c>
      <c r="I13" s="11">
        <v>238</v>
      </c>
      <c r="J13" s="11">
        <v>337</v>
      </c>
      <c r="K13" s="11">
        <v>188</v>
      </c>
      <c r="L13" s="11">
        <v>101</v>
      </c>
      <c r="M13" s="11">
        <v>95</v>
      </c>
      <c r="N13" s="11">
        <v>88</v>
      </c>
      <c r="O13" s="27">
        <f t="shared" si="3"/>
        <v>1047</v>
      </c>
      <c r="P13" s="11">
        <v>894</v>
      </c>
      <c r="Q13" s="11">
        <v>1301</v>
      </c>
      <c r="R13" s="11">
        <v>711</v>
      </c>
      <c r="S13" s="11">
        <v>512</v>
      </c>
      <c r="T13" s="11">
        <v>520</v>
      </c>
      <c r="U13" s="11">
        <v>376</v>
      </c>
      <c r="V13" s="27">
        <f t="shared" si="4"/>
        <v>4314</v>
      </c>
      <c r="W13" s="11">
        <v>16</v>
      </c>
      <c r="X13" s="11">
        <v>73</v>
      </c>
      <c r="Y13" s="11">
        <v>39</v>
      </c>
      <c r="Z13" s="11">
        <v>30</v>
      </c>
      <c r="AA13" s="11">
        <v>17</v>
      </c>
      <c r="AB13" s="11">
        <v>37</v>
      </c>
      <c r="AC13" s="99">
        <f t="shared" si="5"/>
        <v>212</v>
      </c>
      <c r="AD13" s="99">
        <f t="shared" si="1"/>
        <v>1148</v>
      </c>
      <c r="AE13" s="99">
        <f t="shared" si="1"/>
        <v>1711</v>
      </c>
      <c r="AF13" s="99">
        <f t="shared" si="1"/>
        <v>938</v>
      </c>
      <c r="AG13" s="99">
        <f t="shared" si="1"/>
        <v>643</v>
      </c>
      <c r="AH13" s="99">
        <f t="shared" si="1"/>
        <v>632</v>
      </c>
      <c r="AI13" s="99">
        <f t="shared" si="1"/>
        <v>501</v>
      </c>
      <c r="AJ13" s="100">
        <f t="shared" si="6"/>
        <v>5573</v>
      </c>
    </row>
    <row r="14" spans="1:36" s="94" customFormat="1" ht="18.75" customHeight="1">
      <c r="A14" s="101" t="s">
        <v>10</v>
      </c>
      <c r="B14" s="11">
        <v>929</v>
      </c>
      <c r="C14" s="11">
        <v>1988</v>
      </c>
      <c r="D14" s="11">
        <v>1298</v>
      </c>
      <c r="E14" s="11">
        <v>1122</v>
      </c>
      <c r="F14" s="11">
        <v>1073</v>
      </c>
      <c r="G14" s="11">
        <v>821</v>
      </c>
      <c r="H14" s="27">
        <f t="shared" si="2"/>
        <v>7231</v>
      </c>
      <c r="I14" s="11">
        <v>234</v>
      </c>
      <c r="J14" s="11">
        <v>447</v>
      </c>
      <c r="K14" s="11">
        <v>310</v>
      </c>
      <c r="L14" s="11">
        <v>228</v>
      </c>
      <c r="M14" s="11">
        <v>204</v>
      </c>
      <c r="N14" s="11">
        <v>194</v>
      </c>
      <c r="O14" s="27">
        <f t="shared" si="3"/>
        <v>1617</v>
      </c>
      <c r="P14" s="11">
        <v>695</v>
      </c>
      <c r="Q14" s="11">
        <v>1541</v>
      </c>
      <c r="R14" s="11">
        <v>988</v>
      </c>
      <c r="S14" s="11">
        <v>894</v>
      </c>
      <c r="T14" s="11">
        <v>869</v>
      </c>
      <c r="U14" s="11">
        <v>627</v>
      </c>
      <c r="V14" s="27">
        <f t="shared" si="4"/>
        <v>5614</v>
      </c>
      <c r="W14" s="11">
        <v>14</v>
      </c>
      <c r="X14" s="11">
        <v>96</v>
      </c>
      <c r="Y14" s="11">
        <v>102</v>
      </c>
      <c r="Z14" s="11">
        <v>53</v>
      </c>
      <c r="AA14" s="11">
        <v>47</v>
      </c>
      <c r="AB14" s="11">
        <v>59</v>
      </c>
      <c r="AC14" s="99">
        <f t="shared" si="5"/>
        <v>371</v>
      </c>
      <c r="AD14" s="99">
        <f t="shared" si="1"/>
        <v>943</v>
      </c>
      <c r="AE14" s="99">
        <f t="shared" si="1"/>
        <v>2084</v>
      </c>
      <c r="AF14" s="99">
        <f t="shared" si="1"/>
        <v>1400</v>
      </c>
      <c r="AG14" s="99">
        <f t="shared" si="1"/>
        <v>1175</v>
      </c>
      <c r="AH14" s="99">
        <f t="shared" si="1"/>
        <v>1120</v>
      </c>
      <c r="AI14" s="99">
        <f t="shared" si="1"/>
        <v>880</v>
      </c>
      <c r="AJ14" s="100">
        <f t="shared" si="6"/>
        <v>7602</v>
      </c>
    </row>
    <row r="15" spans="1:36" s="94" customFormat="1" ht="18.75" customHeight="1">
      <c r="A15" s="101" t="s">
        <v>11</v>
      </c>
      <c r="B15" s="11">
        <v>1432</v>
      </c>
      <c r="C15" s="11">
        <v>2016</v>
      </c>
      <c r="D15" s="11">
        <v>1188</v>
      </c>
      <c r="E15" s="11">
        <v>956</v>
      </c>
      <c r="F15" s="11">
        <v>922</v>
      </c>
      <c r="G15" s="11">
        <v>745</v>
      </c>
      <c r="H15" s="27">
        <f t="shared" si="2"/>
        <v>7259</v>
      </c>
      <c r="I15" s="11">
        <v>286</v>
      </c>
      <c r="J15" s="11">
        <v>421</v>
      </c>
      <c r="K15" s="11">
        <v>218</v>
      </c>
      <c r="L15" s="11">
        <v>135</v>
      </c>
      <c r="M15" s="11">
        <v>153</v>
      </c>
      <c r="N15" s="11">
        <v>111</v>
      </c>
      <c r="O15" s="27">
        <f t="shared" si="3"/>
        <v>1324</v>
      </c>
      <c r="P15" s="11">
        <v>1146</v>
      </c>
      <c r="Q15" s="11">
        <v>1595</v>
      </c>
      <c r="R15" s="11">
        <v>970</v>
      </c>
      <c r="S15" s="11">
        <v>821</v>
      </c>
      <c r="T15" s="11">
        <v>769</v>
      </c>
      <c r="U15" s="11">
        <v>634</v>
      </c>
      <c r="V15" s="27">
        <f t="shared" si="4"/>
        <v>5935</v>
      </c>
      <c r="W15" s="11">
        <v>10</v>
      </c>
      <c r="X15" s="11">
        <v>83</v>
      </c>
      <c r="Y15" s="11">
        <v>58</v>
      </c>
      <c r="Z15" s="11">
        <v>41</v>
      </c>
      <c r="AA15" s="11">
        <v>33</v>
      </c>
      <c r="AB15" s="11">
        <v>33</v>
      </c>
      <c r="AC15" s="99">
        <f t="shared" si="5"/>
        <v>258</v>
      </c>
      <c r="AD15" s="99">
        <f t="shared" si="1"/>
        <v>1442</v>
      </c>
      <c r="AE15" s="99">
        <f t="shared" si="1"/>
        <v>2099</v>
      </c>
      <c r="AF15" s="99">
        <f t="shared" si="1"/>
        <v>1246</v>
      </c>
      <c r="AG15" s="99">
        <f t="shared" si="1"/>
        <v>997</v>
      </c>
      <c r="AH15" s="99">
        <f t="shared" si="1"/>
        <v>955</v>
      </c>
      <c r="AI15" s="99">
        <f t="shared" si="1"/>
        <v>778</v>
      </c>
      <c r="AJ15" s="100">
        <f t="shared" si="6"/>
        <v>7517</v>
      </c>
    </row>
    <row r="16" spans="1:36" s="94" customFormat="1" ht="18.75" customHeight="1">
      <c r="A16" s="101" t="s">
        <v>12</v>
      </c>
      <c r="B16" s="11">
        <v>744</v>
      </c>
      <c r="C16" s="11">
        <v>1740</v>
      </c>
      <c r="D16" s="11">
        <v>1059</v>
      </c>
      <c r="E16" s="11">
        <v>804</v>
      </c>
      <c r="F16" s="11">
        <v>815</v>
      </c>
      <c r="G16" s="11">
        <v>782</v>
      </c>
      <c r="H16" s="27">
        <f t="shared" si="2"/>
        <v>5944</v>
      </c>
      <c r="I16" s="11">
        <v>144</v>
      </c>
      <c r="J16" s="11">
        <v>268</v>
      </c>
      <c r="K16" s="11">
        <v>179</v>
      </c>
      <c r="L16" s="11">
        <v>124</v>
      </c>
      <c r="M16" s="11">
        <v>117</v>
      </c>
      <c r="N16" s="11">
        <v>120</v>
      </c>
      <c r="O16" s="27">
        <f t="shared" si="3"/>
        <v>952</v>
      </c>
      <c r="P16" s="11">
        <v>600</v>
      </c>
      <c r="Q16" s="11">
        <v>1472</v>
      </c>
      <c r="R16" s="11">
        <v>880</v>
      </c>
      <c r="S16" s="11">
        <v>680</v>
      </c>
      <c r="T16" s="11">
        <v>698</v>
      </c>
      <c r="U16" s="11">
        <v>662</v>
      </c>
      <c r="V16" s="27">
        <f t="shared" si="4"/>
        <v>4992</v>
      </c>
      <c r="W16" s="11">
        <v>4</v>
      </c>
      <c r="X16" s="11">
        <v>54</v>
      </c>
      <c r="Y16" s="11">
        <v>63</v>
      </c>
      <c r="Z16" s="11">
        <v>26</v>
      </c>
      <c r="AA16" s="11">
        <v>20</v>
      </c>
      <c r="AB16" s="11">
        <v>24</v>
      </c>
      <c r="AC16" s="99">
        <f t="shared" si="5"/>
        <v>191</v>
      </c>
      <c r="AD16" s="99">
        <f t="shared" si="1"/>
        <v>748</v>
      </c>
      <c r="AE16" s="99">
        <f t="shared" si="1"/>
        <v>1794</v>
      </c>
      <c r="AF16" s="99">
        <f t="shared" si="1"/>
        <v>1122</v>
      </c>
      <c r="AG16" s="99">
        <f t="shared" si="1"/>
        <v>830</v>
      </c>
      <c r="AH16" s="99">
        <f t="shared" si="1"/>
        <v>835</v>
      </c>
      <c r="AI16" s="99">
        <f t="shared" si="1"/>
        <v>806</v>
      </c>
      <c r="AJ16" s="100">
        <f t="shared" si="6"/>
        <v>6135</v>
      </c>
    </row>
    <row r="17" spans="1:36" s="94" customFormat="1" ht="18.75" customHeight="1">
      <c r="A17" s="101" t="s">
        <v>13</v>
      </c>
      <c r="B17" s="11">
        <v>1364</v>
      </c>
      <c r="C17" s="11">
        <v>4018</v>
      </c>
      <c r="D17" s="11">
        <v>2971</v>
      </c>
      <c r="E17" s="11">
        <v>2076</v>
      </c>
      <c r="F17" s="11">
        <v>1906</v>
      </c>
      <c r="G17" s="11">
        <v>2070</v>
      </c>
      <c r="H17" s="27">
        <f t="shared" si="2"/>
        <v>14405</v>
      </c>
      <c r="I17" s="11">
        <v>281</v>
      </c>
      <c r="J17" s="11">
        <v>735</v>
      </c>
      <c r="K17" s="11">
        <v>581</v>
      </c>
      <c r="L17" s="11">
        <v>355</v>
      </c>
      <c r="M17" s="11">
        <v>321</v>
      </c>
      <c r="N17" s="11">
        <v>348</v>
      </c>
      <c r="O17" s="27">
        <f t="shared" si="3"/>
        <v>2621</v>
      </c>
      <c r="P17" s="11">
        <v>1083</v>
      </c>
      <c r="Q17" s="11">
        <v>3283</v>
      </c>
      <c r="R17" s="11">
        <v>2390</v>
      </c>
      <c r="S17" s="11">
        <v>1721</v>
      </c>
      <c r="T17" s="11">
        <v>1585</v>
      </c>
      <c r="U17" s="11">
        <v>1722</v>
      </c>
      <c r="V17" s="27">
        <f t="shared" si="4"/>
        <v>11784</v>
      </c>
      <c r="W17" s="11">
        <v>16</v>
      </c>
      <c r="X17" s="11">
        <v>97</v>
      </c>
      <c r="Y17" s="11">
        <v>161</v>
      </c>
      <c r="Z17" s="11">
        <v>115</v>
      </c>
      <c r="AA17" s="11">
        <v>85</v>
      </c>
      <c r="AB17" s="11">
        <v>119</v>
      </c>
      <c r="AC17" s="99">
        <f t="shared" si="5"/>
        <v>593</v>
      </c>
      <c r="AD17" s="99">
        <f t="shared" si="1"/>
        <v>1380</v>
      </c>
      <c r="AE17" s="99">
        <f t="shared" si="1"/>
        <v>4115</v>
      </c>
      <c r="AF17" s="99">
        <f t="shared" si="1"/>
        <v>3132</v>
      </c>
      <c r="AG17" s="99">
        <f t="shared" si="1"/>
        <v>2191</v>
      </c>
      <c r="AH17" s="99">
        <f t="shared" si="1"/>
        <v>1991</v>
      </c>
      <c r="AI17" s="99">
        <f t="shared" si="1"/>
        <v>2189</v>
      </c>
      <c r="AJ17" s="100">
        <f t="shared" si="6"/>
        <v>14998</v>
      </c>
    </row>
    <row r="18" spans="1:36" s="94" customFormat="1" ht="18.75" customHeight="1">
      <c r="A18" s="101" t="s">
        <v>14</v>
      </c>
      <c r="B18" s="11">
        <v>2418</v>
      </c>
      <c r="C18" s="11">
        <v>4459</v>
      </c>
      <c r="D18" s="11">
        <v>3446</v>
      </c>
      <c r="E18" s="11">
        <v>2487</v>
      </c>
      <c r="F18" s="11">
        <v>2288</v>
      </c>
      <c r="G18" s="11">
        <v>2236</v>
      </c>
      <c r="H18" s="27">
        <f t="shared" si="2"/>
        <v>17334</v>
      </c>
      <c r="I18" s="11">
        <v>426</v>
      </c>
      <c r="J18" s="11">
        <v>738</v>
      </c>
      <c r="K18" s="11">
        <v>564</v>
      </c>
      <c r="L18" s="11">
        <v>371</v>
      </c>
      <c r="M18" s="11">
        <v>305</v>
      </c>
      <c r="N18" s="11">
        <v>324</v>
      </c>
      <c r="O18" s="27">
        <f t="shared" si="3"/>
        <v>2728</v>
      </c>
      <c r="P18" s="11">
        <v>1992</v>
      </c>
      <c r="Q18" s="11">
        <v>3721</v>
      </c>
      <c r="R18" s="11">
        <v>2882</v>
      </c>
      <c r="S18" s="11">
        <v>2116</v>
      </c>
      <c r="T18" s="11">
        <v>1983</v>
      </c>
      <c r="U18" s="11">
        <v>1912</v>
      </c>
      <c r="V18" s="27">
        <f t="shared" si="4"/>
        <v>14606</v>
      </c>
      <c r="W18" s="11">
        <v>20</v>
      </c>
      <c r="X18" s="11">
        <v>82</v>
      </c>
      <c r="Y18" s="11">
        <v>117</v>
      </c>
      <c r="Z18" s="11">
        <v>85</v>
      </c>
      <c r="AA18" s="11">
        <v>72</v>
      </c>
      <c r="AB18" s="11">
        <v>75</v>
      </c>
      <c r="AC18" s="99">
        <f t="shared" si="5"/>
        <v>451</v>
      </c>
      <c r="AD18" s="99">
        <f t="shared" si="1"/>
        <v>2438</v>
      </c>
      <c r="AE18" s="99">
        <f t="shared" si="1"/>
        <v>4541</v>
      </c>
      <c r="AF18" s="99">
        <f t="shared" si="1"/>
        <v>3563</v>
      </c>
      <c r="AG18" s="99">
        <f t="shared" si="1"/>
        <v>2572</v>
      </c>
      <c r="AH18" s="99">
        <f t="shared" si="1"/>
        <v>2360</v>
      </c>
      <c r="AI18" s="99">
        <f t="shared" si="1"/>
        <v>2311</v>
      </c>
      <c r="AJ18" s="100">
        <f t="shared" si="6"/>
        <v>17785</v>
      </c>
    </row>
    <row r="19" spans="1:36" s="94" customFormat="1" ht="18.75" customHeight="1">
      <c r="A19" s="101" t="s">
        <v>15</v>
      </c>
      <c r="B19" s="11">
        <v>810</v>
      </c>
      <c r="C19" s="11">
        <v>1524</v>
      </c>
      <c r="D19" s="11">
        <v>905</v>
      </c>
      <c r="E19" s="11">
        <v>663</v>
      </c>
      <c r="F19" s="11">
        <v>657</v>
      </c>
      <c r="G19" s="11">
        <v>639</v>
      </c>
      <c r="H19" s="27">
        <f t="shared" si="2"/>
        <v>5198</v>
      </c>
      <c r="I19" s="11">
        <v>155</v>
      </c>
      <c r="J19" s="11">
        <v>272</v>
      </c>
      <c r="K19" s="11">
        <v>140</v>
      </c>
      <c r="L19" s="11">
        <v>78</v>
      </c>
      <c r="M19" s="11">
        <v>87</v>
      </c>
      <c r="N19" s="11">
        <v>101</v>
      </c>
      <c r="O19" s="27">
        <f t="shared" si="3"/>
        <v>833</v>
      </c>
      <c r="P19" s="11">
        <v>655</v>
      </c>
      <c r="Q19" s="11">
        <v>1252</v>
      </c>
      <c r="R19" s="11">
        <v>765</v>
      </c>
      <c r="S19" s="11">
        <v>585</v>
      </c>
      <c r="T19" s="11">
        <v>570</v>
      </c>
      <c r="U19" s="11">
        <v>538</v>
      </c>
      <c r="V19" s="27">
        <f t="shared" si="4"/>
        <v>4365</v>
      </c>
      <c r="W19" s="11">
        <v>4</v>
      </c>
      <c r="X19" s="11">
        <v>35</v>
      </c>
      <c r="Y19" s="11">
        <v>28</v>
      </c>
      <c r="Z19" s="11">
        <v>20</v>
      </c>
      <c r="AA19" s="11">
        <v>20</v>
      </c>
      <c r="AB19" s="11">
        <v>36</v>
      </c>
      <c r="AC19" s="99">
        <f t="shared" si="5"/>
        <v>143</v>
      </c>
      <c r="AD19" s="99">
        <f t="shared" si="1"/>
        <v>814</v>
      </c>
      <c r="AE19" s="99">
        <f t="shared" si="1"/>
        <v>1559</v>
      </c>
      <c r="AF19" s="99">
        <f t="shared" si="1"/>
        <v>933</v>
      </c>
      <c r="AG19" s="99">
        <f t="shared" si="1"/>
        <v>683</v>
      </c>
      <c r="AH19" s="99">
        <f t="shared" si="1"/>
        <v>677</v>
      </c>
      <c r="AI19" s="99">
        <f t="shared" si="1"/>
        <v>675</v>
      </c>
      <c r="AJ19" s="100">
        <f t="shared" si="6"/>
        <v>5341</v>
      </c>
    </row>
    <row r="20" spans="1:36" s="94" customFormat="1" ht="18.75" customHeight="1">
      <c r="A20" s="101" t="s">
        <v>16</v>
      </c>
      <c r="B20" s="11">
        <v>719</v>
      </c>
      <c r="C20" s="11">
        <v>2056</v>
      </c>
      <c r="D20" s="11">
        <v>1408</v>
      </c>
      <c r="E20" s="11">
        <v>1021</v>
      </c>
      <c r="F20" s="11">
        <v>1055</v>
      </c>
      <c r="G20" s="11">
        <v>939</v>
      </c>
      <c r="H20" s="27">
        <f t="shared" si="2"/>
        <v>7198</v>
      </c>
      <c r="I20" s="11">
        <v>152</v>
      </c>
      <c r="J20" s="11">
        <v>380</v>
      </c>
      <c r="K20" s="11">
        <v>265</v>
      </c>
      <c r="L20" s="11">
        <v>156</v>
      </c>
      <c r="M20" s="11">
        <v>149</v>
      </c>
      <c r="N20" s="11">
        <v>143</v>
      </c>
      <c r="O20" s="27">
        <f t="shared" si="3"/>
        <v>1245</v>
      </c>
      <c r="P20" s="11">
        <v>567</v>
      </c>
      <c r="Q20" s="11">
        <v>1676</v>
      </c>
      <c r="R20" s="11">
        <v>1143</v>
      </c>
      <c r="S20" s="11">
        <v>865</v>
      </c>
      <c r="T20" s="11">
        <v>906</v>
      </c>
      <c r="U20" s="11">
        <v>796</v>
      </c>
      <c r="V20" s="27">
        <f t="shared" si="4"/>
        <v>5953</v>
      </c>
      <c r="W20" s="11">
        <v>6</v>
      </c>
      <c r="X20" s="11">
        <v>60</v>
      </c>
      <c r="Y20" s="11">
        <v>59</v>
      </c>
      <c r="Z20" s="11">
        <v>28</v>
      </c>
      <c r="AA20" s="11">
        <v>30</v>
      </c>
      <c r="AB20" s="11">
        <v>46</v>
      </c>
      <c r="AC20" s="99">
        <f t="shared" si="5"/>
        <v>229</v>
      </c>
      <c r="AD20" s="99">
        <f t="shared" si="1"/>
        <v>725</v>
      </c>
      <c r="AE20" s="99">
        <f t="shared" si="1"/>
        <v>2116</v>
      </c>
      <c r="AF20" s="99">
        <f t="shared" si="1"/>
        <v>1467</v>
      </c>
      <c r="AG20" s="99">
        <f t="shared" si="1"/>
        <v>1049</v>
      </c>
      <c r="AH20" s="99">
        <f t="shared" si="1"/>
        <v>1085</v>
      </c>
      <c r="AI20" s="99">
        <f t="shared" si="1"/>
        <v>985</v>
      </c>
      <c r="AJ20" s="100">
        <f t="shared" si="6"/>
        <v>7427</v>
      </c>
    </row>
    <row r="21" spans="1:36" s="94" customFormat="1" ht="18.75" customHeight="1">
      <c r="A21" s="101" t="s">
        <v>17</v>
      </c>
      <c r="B21" s="11">
        <v>1744</v>
      </c>
      <c r="C21" s="11">
        <v>3444</v>
      </c>
      <c r="D21" s="11">
        <v>2205</v>
      </c>
      <c r="E21" s="11">
        <v>1480</v>
      </c>
      <c r="F21" s="11">
        <v>1660</v>
      </c>
      <c r="G21" s="11">
        <v>1329</v>
      </c>
      <c r="H21" s="27">
        <f t="shared" si="2"/>
        <v>11862</v>
      </c>
      <c r="I21" s="11">
        <v>304</v>
      </c>
      <c r="J21" s="11">
        <v>554</v>
      </c>
      <c r="K21" s="11">
        <v>353</v>
      </c>
      <c r="L21" s="11">
        <v>236</v>
      </c>
      <c r="M21" s="11">
        <v>217</v>
      </c>
      <c r="N21" s="11">
        <v>204</v>
      </c>
      <c r="O21" s="27">
        <f t="shared" si="3"/>
        <v>1868</v>
      </c>
      <c r="P21" s="11">
        <v>1440</v>
      </c>
      <c r="Q21" s="11">
        <v>2890</v>
      </c>
      <c r="R21" s="11">
        <v>1852</v>
      </c>
      <c r="S21" s="11">
        <v>1244</v>
      </c>
      <c r="T21" s="11">
        <v>1443</v>
      </c>
      <c r="U21" s="11">
        <v>1125</v>
      </c>
      <c r="V21" s="27">
        <f t="shared" si="4"/>
        <v>9994</v>
      </c>
      <c r="W21" s="11">
        <v>16</v>
      </c>
      <c r="X21" s="11">
        <v>88</v>
      </c>
      <c r="Y21" s="11">
        <v>77</v>
      </c>
      <c r="Z21" s="11">
        <v>47</v>
      </c>
      <c r="AA21" s="11">
        <v>35</v>
      </c>
      <c r="AB21" s="11">
        <v>56</v>
      </c>
      <c r="AC21" s="99">
        <f t="shared" si="5"/>
        <v>319</v>
      </c>
      <c r="AD21" s="99">
        <f t="shared" si="1"/>
        <v>1760</v>
      </c>
      <c r="AE21" s="99">
        <f t="shared" si="1"/>
        <v>3532</v>
      </c>
      <c r="AF21" s="99">
        <f t="shared" si="1"/>
        <v>2282</v>
      </c>
      <c r="AG21" s="99">
        <f t="shared" si="1"/>
        <v>1527</v>
      </c>
      <c r="AH21" s="99">
        <f t="shared" si="1"/>
        <v>1695</v>
      </c>
      <c r="AI21" s="99">
        <f t="shared" si="1"/>
        <v>1385</v>
      </c>
      <c r="AJ21" s="100">
        <f t="shared" si="6"/>
        <v>12181</v>
      </c>
    </row>
    <row r="22" spans="1:36" s="94" customFormat="1" ht="18.75" customHeight="1">
      <c r="A22" s="101" t="s">
        <v>18</v>
      </c>
      <c r="B22" s="11">
        <v>949</v>
      </c>
      <c r="C22" s="11">
        <v>1705</v>
      </c>
      <c r="D22" s="11">
        <v>1212</v>
      </c>
      <c r="E22" s="11">
        <v>897</v>
      </c>
      <c r="F22" s="11">
        <v>797</v>
      </c>
      <c r="G22" s="11">
        <v>681</v>
      </c>
      <c r="H22" s="27">
        <f t="shared" si="2"/>
        <v>6241</v>
      </c>
      <c r="I22" s="11">
        <v>202</v>
      </c>
      <c r="J22" s="11">
        <v>345</v>
      </c>
      <c r="K22" s="11">
        <v>202</v>
      </c>
      <c r="L22" s="11">
        <v>135</v>
      </c>
      <c r="M22" s="11">
        <v>113</v>
      </c>
      <c r="N22" s="11">
        <v>103</v>
      </c>
      <c r="O22" s="27">
        <f t="shared" si="3"/>
        <v>1100</v>
      </c>
      <c r="P22" s="11">
        <v>747</v>
      </c>
      <c r="Q22" s="11">
        <v>1360</v>
      </c>
      <c r="R22" s="11">
        <v>1010</v>
      </c>
      <c r="S22" s="11">
        <v>762</v>
      </c>
      <c r="T22" s="11">
        <v>684</v>
      </c>
      <c r="U22" s="11">
        <v>578</v>
      </c>
      <c r="V22" s="27">
        <f t="shared" si="4"/>
        <v>5141</v>
      </c>
      <c r="W22" s="11">
        <v>13</v>
      </c>
      <c r="X22" s="11">
        <v>54</v>
      </c>
      <c r="Y22" s="11">
        <v>55</v>
      </c>
      <c r="Z22" s="11">
        <v>40</v>
      </c>
      <c r="AA22" s="11">
        <v>25</v>
      </c>
      <c r="AB22" s="11">
        <v>33</v>
      </c>
      <c r="AC22" s="99">
        <f t="shared" si="5"/>
        <v>220</v>
      </c>
      <c r="AD22" s="99">
        <f t="shared" si="1"/>
        <v>962</v>
      </c>
      <c r="AE22" s="99">
        <f t="shared" si="1"/>
        <v>1759</v>
      </c>
      <c r="AF22" s="99">
        <f t="shared" si="1"/>
        <v>1267</v>
      </c>
      <c r="AG22" s="99">
        <f t="shared" si="1"/>
        <v>937</v>
      </c>
      <c r="AH22" s="99">
        <f t="shared" si="1"/>
        <v>822</v>
      </c>
      <c r="AI22" s="99">
        <f t="shared" si="1"/>
        <v>714</v>
      </c>
      <c r="AJ22" s="100">
        <f t="shared" si="6"/>
        <v>6461</v>
      </c>
    </row>
    <row r="23" spans="1:36" s="94" customFormat="1" ht="18.75" customHeight="1">
      <c r="A23" s="101" t="s">
        <v>19</v>
      </c>
      <c r="B23" s="11">
        <v>926</v>
      </c>
      <c r="C23" s="11">
        <v>2164</v>
      </c>
      <c r="D23" s="11">
        <v>1943</v>
      </c>
      <c r="E23" s="11">
        <v>1415</v>
      </c>
      <c r="F23" s="11">
        <v>1150</v>
      </c>
      <c r="G23" s="11">
        <v>1180</v>
      </c>
      <c r="H23" s="27">
        <f t="shared" si="2"/>
        <v>8778</v>
      </c>
      <c r="I23" s="11">
        <v>201</v>
      </c>
      <c r="J23" s="11">
        <v>411</v>
      </c>
      <c r="K23" s="11">
        <v>406</v>
      </c>
      <c r="L23" s="11">
        <v>257</v>
      </c>
      <c r="M23" s="11">
        <v>190</v>
      </c>
      <c r="N23" s="11">
        <v>202</v>
      </c>
      <c r="O23" s="27">
        <f t="shared" si="3"/>
        <v>1667</v>
      </c>
      <c r="P23" s="11">
        <v>725</v>
      </c>
      <c r="Q23" s="11">
        <v>1753</v>
      </c>
      <c r="R23" s="11">
        <v>1537</v>
      </c>
      <c r="S23" s="11">
        <v>1158</v>
      </c>
      <c r="T23" s="11">
        <v>960</v>
      </c>
      <c r="U23" s="11">
        <v>978</v>
      </c>
      <c r="V23" s="27">
        <f t="shared" si="4"/>
        <v>7111</v>
      </c>
      <c r="W23" s="11">
        <v>5</v>
      </c>
      <c r="X23" s="11">
        <v>52</v>
      </c>
      <c r="Y23" s="11">
        <v>96</v>
      </c>
      <c r="Z23" s="11">
        <v>66</v>
      </c>
      <c r="AA23" s="11">
        <v>35</v>
      </c>
      <c r="AB23" s="11">
        <v>49</v>
      </c>
      <c r="AC23" s="99">
        <f t="shared" si="5"/>
        <v>303</v>
      </c>
      <c r="AD23" s="99">
        <f aca="true" t="shared" si="7" ref="AD23:AI68">SUM(B23,W23)</f>
        <v>931</v>
      </c>
      <c r="AE23" s="99">
        <f t="shared" si="7"/>
        <v>2216</v>
      </c>
      <c r="AF23" s="99">
        <f t="shared" si="7"/>
        <v>2039</v>
      </c>
      <c r="AG23" s="99">
        <f t="shared" si="7"/>
        <v>1481</v>
      </c>
      <c r="AH23" s="99">
        <f t="shared" si="7"/>
        <v>1185</v>
      </c>
      <c r="AI23" s="99">
        <f t="shared" si="7"/>
        <v>1229</v>
      </c>
      <c r="AJ23" s="100">
        <f t="shared" si="6"/>
        <v>9081</v>
      </c>
    </row>
    <row r="24" spans="1:36" s="94" customFormat="1" ht="18.75" customHeight="1">
      <c r="A24" s="101" t="s">
        <v>20</v>
      </c>
      <c r="B24" s="11">
        <v>453</v>
      </c>
      <c r="C24" s="11">
        <v>1403</v>
      </c>
      <c r="D24" s="11">
        <v>878</v>
      </c>
      <c r="E24" s="11">
        <v>705</v>
      </c>
      <c r="F24" s="11">
        <v>693</v>
      </c>
      <c r="G24" s="11">
        <v>510</v>
      </c>
      <c r="H24" s="27">
        <f t="shared" si="2"/>
        <v>4642</v>
      </c>
      <c r="I24" s="11">
        <v>90</v>
      </c>
      <c r="J24" s="11">
        <v>248</v>
      </c>
      <c r="K24" s="11">
        <v>177</v>
      </c>
      <c r="L24" s="11">
        <v>115</v>
      </c>
      <c r="M24" s="11">
        <v>116</v>
      </c>
      <c r="N24" s="11">
        <v>96</v>
      </c>
      <c r="O24" s="27">
        <f t="shared" si="3"/>
        <v>842</v>
      </c>
      <c r="P24" s="11">
        <v>363</v>
      </c>
      <c r="Q24" s="11">
        <v>1155</v>
      </c>
      <c r="R24" s="11">
        <v>701</v>
      </c>
      <c r="S24" s="11">
        <v>590</v>
      </c>
      <c r="T24" s="11">
        <v>577</v>
      </c>
      <c r="U24" s="11">
        <v>414</v>
      </c>
      <c r="V24" s="27">
        <f t="shared" si="4"/>
        <v>3800</v>
      </c>
      <c r="W24" s="11">
        <v>7</v>
      </c>
      <c r="X24" s="11">
        <v>42</v>
      </c>
      <c r="Y24" s="11">
        <v>45</v>
      </c>
      <c r="Z24" s="11">
        <v>27</v>
      </c>
      <c r="AA24" s="11">
        <v>25</v>
      </c>
      <c r="AB24" s="11">
        <v>15</v>
      </c>
      <c r="AC24" s="99">
        <f t="shared" si="5"/>
        <v>161</v>
      </c>
      <c r="AD24" s="99">
        <f t="shared" si="7"/>
        <v>460</v>
      </c>
      <c r="AE24" s="99">
        <f t="shared" si="7"/>
        <v>1445</v>
      </c>
      <c r="AF24" s="99">
        <f t="shared" si="7"/>
        <v>923</v>
      </c>
      <c r="AG24" s="99">
        <f t="shared" si="7"/>
        <v>732</v>
      </c>
      <c r="AH24" s="99">
        <f t="shared" si="7"/>
        <v>718</v>
      </c>
      <c r="AI24" s="99">
        <f t="shared" si="7"/>
        <v>525</v>
      </c>
      <c r="AJ24" s="100">
        <f t="shared" si="6"/>
        <v>4803</v>
      </c>
    </row>
    <row r="25" spans="1:36" s="94" customFormat="1" ht="18.75" customHeight="1">
      <c r="A25" s="101" t="s">
        <v>21</v>
      </c>
      <c r="B25" s="11">
        <v>1147</v>
      </c>
      <c r="C25" s="11">
        <v>3214</v>
      </c>
      <c r="D25" s="11">
        <v>2157</v>
      </c>
      <c r="E25" s="11">
        <v>1410</v>
      </c>
      <c r="F25" s="11">
        <v>1442</v>
      </c>
      <c r="G25" s="11">
        <v>1336</v>
      </c>
      <c r="H25" s="27">
        <f t="shared" si="2"/>
        <v>10706</v>
      </c>
      <c r="I25" s="11">
        <v>284</v>
      </c>
      <c r="J25" s="11">
        <v>764</v>
      </c>
      <c r="K25" s="11">
        <v>446</v>
      </c>
      <c r="L25" s="11">
        <v>267</v>
      </c>
      <c r="M25" s="11">
        <v>252</v>
      </c>
      <c r="N25" s="11">
        <v>221</v>
      </c>
      <c r="O25" s="27">
        <f t="shared" si="3"/>
        <v>2234</v>
      </c>
      <c r="P25" s="11">
        <v>863</v>
      </c>
      <c r="Q25" s="11">
        <v>2450</v>
      </c>
      <c r="R25" s="11">
        <v>1711</v>
      </c>
      <c r="S25" s="11">
        <v>1143</v>
      </c>
      <c r="T25" s="11">
        <v>1190</v>
      </c>
      <c r="U25" s="11">
        <v>1115</v>
      </c>
      <c r="V25" s="27">
        <f t="shared" si="4"/>
        <v>8472</v>
      </c>
      <c r="W25" s="11">
        <v>13</v>
      </c>
      <c r="X25" s="11">
        <v>101</v>
      </c>
      <c r="Y25" s="11">
        <v>126</v>
      </c>
      <c r="Z25" s="11">
        <v>84</v>
      </c>
      <c r="AA25" s="11">
        <v>55</v>
      </c>
      <c r="AB25" s="11">
        <v>67</v>
      </c>
      <c r="AC25" s="99">
        <f t="shared" si="5"/>
        <v>446</v>
      </c>
      <c r="AD25" s="99">
        <f t="shared" si="7"/>
        <v>1160</v>
      </c>
      <c r="AE25" s="99">
        <f t="shared" si="7"/>
        <v>3315</v>
      </c>
      <c r="AF25" s="99">
        <f t="shared" si="7"/>
        <v>2283</v>
      </c>
      <c r="AG25" s="99">
        <f t="shared" si="7"/>
        <v>1494</v>
      </c>
      <c r="AH25" s="99">
        <f t="shared" si="7"/>
        <v>1497</v>
      </c>
      <c r="AI25" s="99">
        <f t="shared" si="7"/>
        <v>1403</v>
      </c>
      <c r="AJ25" s="100">
        <f t="shared" si="6"/>
        <v>11152</v>
      </c>
    </row>
    <row r="26" spans="1:36" s="94" customFormat="1" ht="18.75" customHeight="1">
      <c r="A26" s="101" t="s">
        <v>22</v>
      </c>
      <c r="B26" s="11">
        <v>2010</v>
      </c>
      <c r="C26" s="11">
        <v>3680</v>
      </c>
      <c r="D26" s="11">
        <v>2172</v>
      </c>
      <c r="E26" s="11">
        <v>1775</v>
      </c>
      <c r="F26" s="11">
        <v>1709</v>
      </c>
      <c r="G26" s="11">
        <v>1313</v>
      </c>
      <c r="H26" s="27">
        <f t="shared" si="2"/>
        <v>12659</v>
      </c>
      <c r="I26" s="11">
        <v>444</v>
      </c>
      <c r="J26" s="11">
        <v>753</v>
      </c>
      <c r="K26" s="11">
        <v>450</v>
      </c>
      <c r="L26" s="11">
        <v>353</v>
      </c>
      <c r="M26" s="11">
        <v>290</v>
      </c>
      <c r="N26" s="11">
        <v>265</v>
      </c>
      <c r="O26" s="27">
        <f t="shared" si="3"/>
        <v>2555</v>
      </c>
      <c r="P26" s="11">
        <v>1566</v>
      </c>
      <c r="Q26" s="11">
        <v>2927</v>
      </c>
      <c r="R26" s="11">
        <v>1722</v>
      </c>
      <c r="S26" s="11">
        <v>1422</v>
      </c>
      <c r="T26" s="11">
        <v>1419</v>
      </c>
      <c r="U26" s="11">
        <v>1048</v>
      </c>
      <c r="V26" s="27">
        <f t="shared" si="4"/>
        <v>10104</v>
      </c>
      <c r="W26" s="11">
        <v>38</v>
      </c>
      <c r="X26" s="11">
        <v>145</v>
      </c>
      <c r="Y26" s="11">
        <v>129</v>
      </c>
      <c r="Z26" s="11">
        <v>68</v>
      </c>
      <c r="AA26" s="11">
        <v>60</v>
      </c>
      <c r="AB26" s="11">
        <v>75</v>
      </c>
      <c r="AC26" s="99">
        <f t="shared" si="5"/>
        <v>515</v>
      </c>
      <c r="AD26" s="99">
        <f t="shared" si="7"/>
        <v>2048</v>
      </c>
      <c r="AE26" s="99">
        <f t="shared" si="7"/>
        <v>3825</v>
      </c>
      <c r="AF26" s="99">
        <f t="shared" si="7"/>
        <v>2301</v>
      </c>
      <c r="AG26" s="99">
        <f t="shared" si="7"/>
        <v>1843</v>
      </c>
      <c r="AH26" s="99">
        <f t="shared" si="7"/>
        <v>1769</v>
      </c>
      <c r="AI26" s="99">
        <f t="shared" si="7"/>
        <v>1388</v>
      </c>
      <c r="AJ26" s="100">
        <f t="shared" si="6"/>
        <v>13174</v>
      </c>
    </row>
    <row r="27" spans="1:36" s="94" customFormat="1" ht="18.75" customHeight="1">
      <c r="A27" s="101" t="s">
        <v>23</v>
      </c>
      <c r="B27" s="11">
        <v>1195</v>
      </c>
      <c r="C27" s="11">
        <v>3800</v>
      </c>
      <c r="D27" s="11">
        <v>2723</v>
      </c>
      <c r="E27" s="11">
        <v>1994</v>
      </c>
      <c r="F27" s="11">
        <v>1710</v>
      </c>
      <c r="G27" s="11">
        <v>1540</v>
      </c>
      <c r="H27" s="27">
        <f t="shared" si="2"/>
        <v>12962</v>
      </c>
      <c r="I27" s="11">
        <v>349</v>
      </c>
      <c r="J27" s="11">
        <v>984</v>
      </c>
      <c r="K27" s="11">
        <v>663</v>
      </c>
      <c r="L27" s="11">
        <v>458</v>
      </c>
      <c r="M27" s="11">
        <v>369</v>
      </c>
      <c r="N27" s="11">
        <v>349</v>
      </c>
      <c r="O27" s="27">
        <f t="shared" si="3"/>
        <v>3172</v>
      </c>
      <c r="P27" s="11">
        <v>846</v>
      </c>
      <c r="Q27" s="11">
        <v>2816</v>
      </c>
      <c r="R27" s="11">
        <v>2060</v>
      </c>
      <c r="S27" s="11">
        <v>1536</v>
      </c>
      <c r="T27" s="11">
        <v>1341</v>
      </c>
      <c r="U27" s="11">
        <v>1191</v>
      </c>
      <c r="V27" s="27">
        <f t="shared" si="4"/>
        <v>9790</v>
      </c>
      <c r="W27" s="11">
        <v>15</v>
      </c>
      <c r="X27" s="11">
        <v>132</v>
      </c>
      <c r="Y27" s="11">
        <v>152</v>
      </c>
      <c r="Z27" s="11">
        <v>144</v>
      </c>
      <c r="AA27" s="11">
        <v>101</v>
      </c>
      <c r="AB27" s="11">
        <v>96</v>
      </c>
      <c r="AC27" s="99">
        <f t="shared" si="5"/>
        <v>640</v>
      </c>
      <c r="AD27" s="99">
        <f t="shared" si="7"/>
        <v>1210</v>
      </c>
      <c r="AE27" s="99">
        <f t="shared" si="7"/>
        <v>3932</v>
      </c>
      <c r="AF27" s="99">
        <f t="shared" si="7"/>
        <v>2875</v>
      </c>
      <c r="AG27" s="99">
        <f t="shared" si="7"/>
        <v>2138</v>
      </c>
      <c r="AH27" s="99">
        <f t="shared" si="7"/>
        <v>1811</v>
      </c>
      <c r="AI27" s="99">
        <f t="shared" si="7"/>
        <v>1636</v>
      </c>
      <c r="AJ27" s="100">
        <f t="shared" si="6"/>
        <v>13602</v>
      </c>
    </row>
    <row r="28" spans="1:36" s="94" customFormat="1" ht="18.75" customHeight="1">
      <c r="A28" s="101" t="s">
        <v>24</v>
      </c>
      <c r="B28" s="11">
        <v>858</v>
      </c>
      <c r="C28" s="11">
        <v>2188</v>
      </c>
      <c r="D28" s="11">
        <v>1666</v>
      </c>
      <c r="E28" s="11">
        <v>1123</v>
      </c>
      <c r="F28" s="11">
        <v>1169</v>
      </c>
      <c r="G28" s="11">
        <v>1098</v>
      </c>
      <c r="H28" s="27">
        <f t="shared" si="2"/>
        <v>8102</v>
      </c>
      <c r="I28" s="11">
        <v>205</v>
      </c>
      <c r="J28" s="11">
        <v>476</v>
      </c>
      <c r="K28" s="11">
        <v>396</v>
      </c>
      <c r="L28" s="11">
        <v>241</v>
      </c>
      <c r="M28" s="11">
        <v>195</v>
      </c>
      <c r="N28" s="11">
        <v>232</v>
      </c>
      <c r="O28" s="27">
        <f t="shared" si="3"/>
        <v>1745</v>
      </c>
      <c r="P28" s="11">
        <v>653</v>
      </c>
      <c r="Q28" s="11">
        <v>1712</v>
      </c>
      <c r="R28" s="11">
        <v>1270</v>
      </c>
      <c r="S28" s="11">
        <v>882</v>
      </c>
      <c r="T28" s="11">
        <v>974</v>
      </c>
      <c r="U28" s="11">
        <v>866</v>
      </c>
      <c r="V28" s="27">
        <f t="shared" si="4"/>
        <v>6357</v>
      </c>
      <c r="W28" s="11">
        <v>14</v>
      </c>
      <c r="X28" s="11">
        <v>87</v>
      </c>
      <c r="Y28" s="11">
        <v>109</v>
      </c>
      <c r="Z28" s="11">
        <v>46</v>
      </c>
      <c r="AA28" s="11">
        <v>44</v>
      </c>
      <c r="AB28" s="11">
        <v>62</v>
      </c>
      <c r="AC28" s="99">
        <f t="shared" si="5"/>
        <v>362</v>
      </c>
      <c r="AD28" s="99">
        <f t="shared" si="7"/>
        <v>872</v>
      </c>
      <c r="AE28" s="99">
        <f t="shared" si="7"/>
        <v>2275</v>
      </c>
      <c r="AF28" s="99">
        <f t="shared" si="7"/>
        <v>1775</v>
      </c>
      <c r="AG28" s="99">
        <f t="shared" si="7"/>
        <v>1169</v>
      </c>
      <c r="AH28" s="99">
        <f t="shared" si="7"/>
        <v>1213</v>
      </c>
      <c r="AI28" s="99">
        <f t="shared" si="7"/>
        <v>1160</v>
      </c>
      <c r="AJ28" s="100">
        <f t="shared" si="6"/>
        <v>8464</v>
      </c>
    </row>
    <row r="29" spans="1:36" s="94" customFormat="1" ht="18.75" customHeight="1">
      <c r="A29" s="101" t="s">
        <v>25</v>
      </c>
      <c r="B29" s="11">
        <v>1048</v>
      </c>
      <c r="C29" s="11">
        <v>2241</v>
      </c>
      <c r="D29" s="11">
        <v>1829</v>
      </c>
      <c r="E29" s="11">
        <v>1305</v>
      </c>
      <c r="F29" s="11">
        <v>1346</v>
      </c>
      <c r="G29" s="11">
        <v>1244</v>
      </c>
      <c r="H29" s="27">
        <f t="shared" si="2"/>
        <v>9013</v>
      </c>
      <c r="I29" s="11">
        <v>252</v>
      </c>
      <c r="J29" s="11">
        <v>567</v>
      </c>
      <c r="K29" s="11">
        <v>438</v>
      </c>
      <c r="L29" s="11">
        <v>276</v>
      </c>
      <c r="M29" s="11">
        <v>260</v>
      </c>
      <c r="N29" s="11">
        <v>274</v>
      </c>
      <c r="O29" s="27">
        <f t="shared" si="3"/>
        <v>2067</v>
      </c>
      <c r="P29" s="11">
        <v>796</v>
      </c>
      <c r="Q29" s="11">
        <v>1674</v>
      </c>
      <c r="R29" s="11">
        <v>1391</v>
      </c>
      <c r="S29" s="11">
        <v>1029</v>
      </c>
      <c r="T29" s="11">
        <v>1086</v>
      </c>
      <c r="U29" s="11">
        <v>970</v>
      </c>
      <c r="V29" s="27">
        <f t="shared" si="4"/>
        <v>6946</v>
      </c>
      <c r="W29" s="11">
        <v>24</v>
      </c>
      <c r="X29" s="11">
        <v>112</v>
      </c>
      <c r="Y29" s="11">
        <v>156</v>
      </c>
      <c r="Z29" s="11">
        <v>82</v>
      </c>
      <c r="AA29" s="11">
        <v>84</v>
      </c>
      <c r="AB29" s="11">
        <v>100</v>
      </c>
      <c r="AC29" s="99">
        <f t="shared" si="5"/>
        <v>558</v>
      </c>
      <c r="AD29" s="99">
        <f t="shared" si="7"/>
        <v>1072</v>
      </c>
      <c r="AE29" s="99">
        <f t="shared" si="7"/>
        <v>2353</v>
      </c>
      <c r="AF29" s="99">
        <f t="shared" si="7"/>
        <v>1985</v>
      </c>
      <c r="AG29" s="99">
        <f t="shared" si="7"/>
        <v>1387</v>
      </c>
      <c r="AH29" s="99">
        <f t="shared" si="7"/>
        <v>1430</v>
      </c>
      <c r="AI29" s="99">
        <f t="shared" si="7"/>
        <v>1344</v>
      </c>
      <c r="AJ29" s="100">
        <f t="shared" si="6"/>
        <v>9571</v>
      </c>
    </row>
    <row r="30" spans="1:36" s="94" customFormat="1" ht="18.75" customHeight="1">
      <c r="A30" s="102" t="s">
        <v>26</v>
      </c>
      <c r="B30" s="28">
        <f>SUM(B7:B29)</f>
        <v>22904</v>
      </c>
      <c r="C30" s="28">
        <f aca="true" t="shared" si="8" ref="C30:AJ30">SUM(C7:C29)</f>
        <v>49746</v>
      </c>
      <c r="D30" s="28">
        <f t="shared" si="8"/>
        <v>34642</v>
      </c>
      <c r="E30" s="28">
        <f t="shared" si="8"/>
        <v>25171</v>
      </c>
      <c r="F30" s="28">
        <f t="shared" si="8"/>
        <v>24430</v>
      </c>
      <c r="G30" s="28">
        <f t="shared" si="8"/>
        <v>22037</v>
      </c>
      <c r="H30" s="28">
        <f t="shared" si="8"/>
        <v>178930</v>
      </c>
      <c r="I30" s="28">
        <f t="shared" si="8"/>
        <v>4791</v>
      </c>
      <c r="J30" s="28">
        <f t="shared" si="8"/>
        <v>9819</v>
      </c>
      <c r="K30" s="28">
        <f t="shared" si="8"/>
        <v>6774</v>
      </c>
      <c r="L30" s="28">
        <f t="shared" si="8"/>
        <v>4360</v>
      </c>
      <c r="M30" s="28">
        <f t="shared" si="8"/>
        <v>3910</v>
      </c>
      <c r="N30" s="28">
        <f t="shared" si="8"/>
        <v>3813</v>
      </c>
      <c r="O30" s="28">
        <f t="shared" si="8"/>
        <v>33467</v>
      </c>
      <c r="P30" s="28">
        <f t="shared" si="8"/>
        <v>18113</v>
      </c>
      <c r="Q30" s="28">
        <f t="shared" si="8"/>
        <v>39927</v>
      </c>
      <c r="R30" s="28">
        <f t="shared" si="8"/>
        <v>27868</v>
      </c>
      <c r="S30" s="28">
        <f t="shared" si="8"/>
        <v>20811</v>
      </c>
      <c r="T30" s="28">
        <f t="shared" si="8"/>
        <v>20520</v>
      </c>
      <c r="U30" s="28">
        <f t="shared" si="8"/>
        <v>18224</v>
      </c>
      <c r="V30" s="28">
        <f t="shared" si="8"/>
        <v>145463</v>
      </c>
      <c r="W30" s="28">
        <f t="shared" si="8"/>
        <v>261</v>
      </c>
      <c r="X30" s="28">
        <f t="shared" si="8"/>
        <v>1562</v>
      </c>
      <c r="Y30" s="28">
        <f t="shared" si="8"/>
        <v>1741</v>
      </c>
      <c r="Z30" s="28">
        <f t="shared" si="8"/>
        <v>1106</v>
      </c>
      <c r="AA30" s="28">
        <f t="shared" si="8"/>
        <v>879</v>
      </c>
      <c r="AB30" s="28">
        <f t="shared" si="8"/>
        <v>1083</v>
      </c>
      <c r="AC30" s="28">
        <f t="shared" si="8"/>
        <v>6632</v>
      </c>
      <c r="AD30" s="28">
        <f t="shared" si="8"/>
        <v>23165</v>
      </c>
      <c r="AE30" s="28">
        <f t="shared" si="8"/>
        <v>51308</v>
      </c>
      <c r="AF30" s="28">
        <f t="shared" si="8"/>
        <v>36383</v>
      </c>
      <c r="AG30" s="28">
        <f t="shared" si="8"/>
        <v>26277</v>
      </c>
      <c r="AH30" s="28">
        <f t="shared" si="8"/>
        <v>25309</v>
      </c>
      <c r="AI30" s="28">
        <f t="shared" si="8"/>
        <v>23120</v>
      </c>
      <c r="AJ30" s="103">
        <f t="shared" si="8"/>
        <v>185562</v>
      </c>
    </row>
    <row r="31" spans="1:36" s="94" customFormat="1" ht="18.75" customHeight="1">
      <c r="A31" s="101" t="s">
        <v>27</v>
      </c>
      <c r="B31" s="11">
        <v>1173</v>
      </c>
      <c r="C31" s="11">
        <v>2718</v>
      </c>
      <c r="D31" s="11">
        <v>2027</v>
      </c>
      <c r="E31" s="11">
        <v>1362</v>
      </c>
      <c r="F31" s="11">
        <v>1267</v>
      </c>
      <c r="G31" s="11">
        <v>1306</v>
      </c>
      <c r="H31" s="27">
        <f t="shared" si="2"/>
        <v>9853</v>
      </c>
      <c r="I31" s="11">
        <v>267</v>
      </c>
      <c r="J31" s="11">
        <v>560</v>
      </c>
      <c r="K31" s="11">
        <v>449</v>
      </c>
      <c r="L31" s="11">
        <v>275</v>
      </c>
      <c r="M31" s="11">
        <v>217</v>
      </c>
      <c r="N31" s="11">
        <v>271</v>
      </c>
      <c r="O31" s="27">
        <f t="shared" si="3"/>
        <v>2039</v>
      </c>
      <c r="P31" s="11">
        <v>906</v>
      </c>
      <c r="Q31" s="11">
        <v>2158</v>
      </c>
      <c r="R31" s="11">
        <v>1578</v>
      </c>
      <c r="S31" s="11">
        <v>1087</v>
      </c>
      <c r="T31" s="11">
        <v>1050</v>
      </c>
      <c r="U31" s="11">
        <v>1035</v>
      </c>
      <c r="V31" s="27">
        <f t="shared" si="4"/>
        <v>7814</v>
      </c>
      <c r="W31" s="11">
        <v>8</v>
      </c>
      <c r="X31" s="11">
        <v>66</v>
      </c>
      <c r="Y31" s="11">
        <v>124</v>
      </c>
      <c r="Z31" s="11">
        <v>81</v>
      </c>
      <c r="AA31" s="11">
        <v>46</v>
      </c>
      <c r="AB31" s="11">
        <v>89</v>
      </c>
      <c r="AC31" s="99">
        <f t="shared" si="5"/>
        <v>414</v>
      </c>
      <c r="AD31" s="99">
        <f t="shared" si="7"/>
        <v>1181</v>
      </c>
      <c r="AE31" s="99">
        <f t="shared" si="7"/>
        <v>2784</v>
      </c>
      <c r="AF31" s="99">
        <f t="shared" si="7"/>
        <v>2151</v>
      </c>
      <c r="AG31" s="99">
        <f t="shared" si="7"/>
        <v>1443</v>
      </c>
      <c r="AH31" s="99">
        <f t="shared" si="7"/>
        <v>1313</v>
      </c>
      <c r="AI31" s="99">
        <f t="shared" si="7"/>
        <v>1395</v>
      </c>
      <c r="AJ31" s="100">
        <f t="shared" si="6"/>
        <v>10267</v>
      </c>
    </row>
    <row r="32" spans="1:36" s="94" customFormat="1" ht="18.75" customHeight="1">
      <c r="A32" s="101" t="s">
        <v>28</v>
      </c>
      <c r="B32" s="11">
        <v>510</v>
      </c>
      <c r="C32" s="11">
        <v>1031</v>
      </c>
      <c r="D32" s="11">
        <v>602</v>
      </c>
      <c r="E32" s="11">
        <v>423</v>
      </c>
      <c r="F32" s="11">
        <v>402</v>
      </c>
      <c r="G32" s="11">
        <v>349</v>
      </c>
      <c r="H32" s="27">
        <f t="shared" si="2"/>
        <v>3317</v>
      </c>
      <c r="I32" s="11">
        <v>111</v>
      </c>
      <c r="J32" s="11">
        <v>227</v>
      </c>
      <c r="K32" s="11">
        <v>141</v>
      </c>
      <c r="L32" s="11">
        <v>72</v>
      </c>
      <c r="M32" s="11">
        <v>69</v>
      </c>
      <c r="N32" s="11">
        <v>75</v>
      </c>
      <c r="O32" s="27">
        <f t="shared" si="3"/>
        <v>695</v>
      </c>
      <c r="P32" s="11">
        <v>399</v>
      </c>
      <c r="Q32" s="11">
        <v>804</v>
      </c>
      <c r="R32" s="11">
        <v>461</v>
      </c>
      <c r="S32" s="11">
        <v>351</v>
      </c>
      <c r="T32" s="11">
        <v>333</v>
      </c>
      <c r="U32" s="11">
        <v>274</v>
      </c>
      <c r="V32" s="27">
        <f t="shared" si="4"/>
        <v>2622</v>
      </c>
      <c r="W32" s="11">
        <v>10</v>
      </c>
      <c r="X32" s="11">
        <v>36</v>
      </c>
      <c r="Y32" s="11">
        <v>41</v>
      </c>
      <c r="Z32" s="11">
        <v>36</v>
      </c>
      <c r="AA32" s="11">
        <v>20</v>
      </c>
      <c r="AB32" s="11">
        <v>31</v>
      </c>
      <c r="AC32" s="99">
        <f t="shared" si="5"/>
        <v>174</v>
      </c>
      <c r="AD32" s="99">
        <f t="shared" si="7"/>
        <v>520</v>
      </c>
      <c r="AE32" s="99">
        <f t="shared" si="7"/>
        <v>1067</v>
      </c>
      <c r="AF32" s="99">
        <f t="shared" si="7"/>
        <v>643</v>
      </c>
      <c r="AG32" s="99">
        <f t="shared" si="7"/>
        <v>459</v>
      </c>
      <c r="AH32" s="99">
        <f t="shared" si="7"/>
        <v>422</v>
      </c>
      <c r="AI32" s="99">
        <f t="shared" si="7"/>
        <v>380</v>
      </c>
      <c r="AJ32" s="100">
        <f t="shared" si="6"/>
        <v>3491</v>
      </c>
    </row>
    <row r="33" spans="1:36" s="94" customFormat="1" ht="18.75" customHeight="1">
      <c r="A33" s="101" t="s">
        <v>29</v>
      </c>
      <c r="B33" s="11">
        <v>373</v>
      </c>
      <c r="C33" s="11">
        <v>929</v>
      </c>
      <c r="D33" s="11">
        <v>713</v>
      </c>
      <c r="E33" s="11">
        <v>508</v>
      </c>
      <c r="F33" s="11">
        <v>404</v>
      </c>
      <c r="G33" s="11">
        <v>508</v>
      </c>
      <c r="H33" s="27">
        <f t="shared" si="2"/>
        <v>3435</v>
      </c>
      <c r="I33" s="11">
        <v>60</v>
      </c>
      <c r="J33" s="11">
        <v>128</v>
      </c>
      <c r="K33" s="11">
        <v>118</v>
      </c>
      <c r="L33" s="11">
        <v>79</v>
      </c>
      <c r="M33" s="11">
        <v>50</v>
      </c>
      <c r="N33" s="11">
        <v>73</v>
      </c>
      <c r="O33" s="27">
        <f t="shared" si="3"/>
        <v>508</v>
      </c>
      <c r="P33" s="11">
        <v>313</v>
      </c>
      <c r="Q33" s="11">
        <v>801</v>
      </c>
      <c r="R33" s="11">
        <v>595</v>
      </c>
      <c r="S33" s="11">
        <v>429</v>
      </c>
      <c r="T33" s="11">
        <v>354</v>
      </c>
      <c r="U33" s="11">
        <v>435</v>
      </c>
      <c r="V33" s="27">
        <f t="shared" si="4"/>
        <v>2927</v>
      </c>
      <c r="W33" s="11">
        <v>5</v>
      </c>
      <c r="X33" s="11">
        <v>16</v>
      </c>
      <c r="Y33" s="11">
        <v>29</v>
      </c>
      <c r="Z33" s="11">
        <v>15</v>
      </c>
      <c r="AA33" s="11">
        <v>9</v>
      </c>
      <c r="AB33" s="11">
        <v>13</v>
      </c>
      <c r="AC33" s="99">
        <f t="shared" si="5"/>
        <v>87</v>
      </c>
      <c r="AD33" s="99">
        <f t="shared" si="7"/>
        <v>378</v>
      </c>
      <c r="AE33" s="99">
        <f t="shared" si="7"/>
        <v>945</v>
      </c>
      <c r="AF33" s="99">
        <f t="shared" si="7"/>
        <v>742</v>
      </c>
      <c r="AG33" s="99">
        <f t="shared" si="7"/>
        <v>523</v>
      </c>
      <c r="AH33" s="99">
        <f t="shared" si="7"/>
        <v>413</v>
      </c>
      <c r="AI33" s="99">
        <f t="shared" si="7"/>
        <v>521</v>
      </c>
      <c r="AJ33" s="100">
        <f t="shared" si="6"/>
        <v>3522</v>
      </c>
    </row>
    <row r="34" spans="1:36" s="94" customFormat="1" ht="18.75" customHeight="1">
      <c r="A34" s="101" t="s">
        <v>30</v>
      </c>
      <c r="B34" s="11">
        <v>374</v>
      </c>
      <c r="C34" s="11">
        <v>1033</v>
      </c>
      <c r="D34" s="11">
        <v>644</v>
      </c>
      <c r="E34" s="11">
        <v>450</v>
      </c>
      <c r="F34" s="11">
        <v>511</v>
      </c>
      <c r="G34" s="11">
        <v>430</v>
      </c>
      <c r="H34" s="27">
        <f t="shared" si="2"/>
        <v>3442</v>
      </c>
      <c r="I34" s="11">
        <v>80</v>
      </c>
      <c r="J34" s="11">
        <v>180</v>
      </c>
      <c r="K34" s="11">
        <v>118</v>
      </c>
      <c r="L34" s="11">
        <v>78</v>
      </c>
      <c r="M34" s="11">
        <v>81</v>
      </c>
      <c r="N34" s="11">
        <v>70</v>
      </c>
      <c r="O34" s="27">
        <f t="shared" si="3"/>
        <v>607</v>
      </c>
      <c r="P34" s="11">
        <v>294</v>
      </c>
      <c r="Q34" s="11">
        <v>853</v>
      </c>
      <c r="R34" s="11">
        <v>526</v>
      </c>
      <c r="S34" s="11">
        <v>372</v>
      </c>
      <c r="T34" s="11">
        <v>430</v>
      </c>
      <c r="U34" s="11">
        <v>360</v>
      </c>
      <c r="V34" s="27">
        <f t="shared" si="4"/>
        <v>2835</v>
      </c>
      <c r="W34" s="11">
        <v>6</v>
      </c>
      <c r="X34" s="11">
        <v>23</v>
      </c>
      <c r="Y34" s="11">
        <v>35</v>
      </c>
      <c r="Z34" s="11">
        <v>20</v>
      </c>
      <c r="AA34" s="11">
        <v>19</v>
      </c>
      <c r="AB34" s="11">
        <v>17</v>
      </c>
      <c r="AC34" s="99">
        <f t="shared" si="5"/>
        <v>120</v>
      </c>
      <c r="AD34" s="99">
        <f t="shared" si="7"/>
        <v>380</v>
      </c>
      <c r="AE34" s="99">
        <f t="shared" si="7"/>
        <v>1056</v>
      </c>
      <c r="AF34" s="99">
        <f t="shared" si="7"/>
        <v>679</v>
      </c>
      <c r="AG34" s="99">
        <f t="shared" si="7"/>
        <v>470</v>
      </c>
      <c r="AH34" s="99">
        <f t="shared" si="7"/>
        <v>530</v>
      </c>
      <c r="AI34" s="99">
        <f t="shared" si="7"/>
        <v>447</v>
      </c>
      <c r="AJ34" s="100">
        <f t="shared" si="6"/>
        <v>3562</v>
      </c>
    </row>
    <row r="35" spans="1:36" s="94" customFormat="1" ht="18.75" customHeight="1">
      <c r="A35" s="101" t="s">
        <v>31</v>
      </c>
      <c r="B35" s="11">
        <v>203</v>
      </c>
      <c r="C35" s="11">
        <v>559</v>
      </c>
      <c r="D35" s="11">
        <v>393</v>
      </c>
      <c r="E35" s="11">
        <v>282</v>
      </c>
      <c r="F35" s="11">
        <v>339</v>
      </c>
      <c r="G35" s="11">
        <v>228</v>
      </c>
      <c r="H35" s="27">
        <f t="shared" si="2"/>
        <v>2004</v>
      </c>
      <c r="I35" s="11">
        <v>42</v>
      </c>
      <c r="J35" s="11">
        <v>112</v>
      </c>
      <c r="K35" s="11">
        <v>96</v>
      </c>
      <c r="L35" s="11">
        <v>68</v>
      </c>
      <c r="M35" s="11">
        <v>47</v>
      </c>
      <c r="N35" s="11">
        <v>41</v>
      </c>
      <c r="O35" s="27">
        <f t="shared" si="3"/>
        <v>406</v>
      </c>
      <c r="P35" s="11">
        <v>161</v>
      </c>
      <c r="Q35" s="11">
        <v>447</v>
      </c>
      <c r="R35" s="11">
        <v>297</v>
      </c>
      <c r="S35" s="11">
        <v>214</v>
      </c>
      <c r="T35" s="11">
        <v>292</v>
      </c>
      <c r="U35" s="11">
        <v>187</v>
      </c>
      <c r="V35" s="27">
        <f t="shared" si="4"/>
        <v>1598</v>
      </c>
      <c r="W35" s="11">
        <v>8</v>
      </c>
      <c r="X35" s="11">
        <v>27</v>
      </c>
      <c r="Y35" s="11">
        <v>33</v>
      </c>
      <c r="Z35" s="11">
        <v>21</v>
      </c>
      <c r="AA35" s="11">
        <v>17</v>
      </c>
      <c r="AB35" s="11">
        <v>15</v>
      </c>
      <c r="AC35" s="99">
        <f t="shared" si="5"/>
        <v>121</v>
      </c>
      <c r="AD35" s="99">
        <f t="shared" si="7"/>
        <v>211</v>
      </c>
      <c r="AE35" s="99">
        <f t="shared" si="7"/>
        <v>586</v>
      </c>
      <c r="AF35" s="99">
        <f t="shared" si="7"/>
        <v>426</v>
      </c>
      <c r="AG35" s="99">
        <f t="shared" si="7"/>
        <v>303</v>
      </c>
      <c r="AH35" s="99">
        <f t="shared" si="7"/>
        <v>356</v>
      </c>
      <c r="AI35" s="99">
        <f t="shared" si="7"/>
        <v>243</v>
      </c>
      <c r="AJ35" s="100">
        <f t="shared" si="6"/>
        <v>2125</v>
      </c>
    </row>
    <row r="36" spans="1:36" s="94" customFormat="1" ht="18.75" customHeight="1">
      <c r="A36" s="101" t="s">
        <v>32</v>
      </c>
      <c r="B36" s="11">
        <v>557</v>
      </c>
      <c r="C36" s="11">
        <v>1120</v>
      </c>
      <c r="D36" s="11">
        <v>882</v>
      </c>
      <c r="E36" s="11">
        <v>599</v>
      </c>
      <c r="F36" s="11">
        <v>562</v>
      </c>
      <c r="G36" s="11">
        <v>498</v>
      </c>
      <c r="H36" s="27">
        <f t="shared" si="2"/>
        <v>4218</v>
      </c>
      <c r="I36" s="11">
        <v>111</v>
      </c>
      <c r="J36" s="11">
        <v>243</v>
      </c>
      <c r="K36" s="11">
        <v>193</v>
      </c>
      <c r="L36" s="11">
        <v>108</v>
      </c>
      <c r="M36" s="11">
        <v>118</v>
      </c>
      <c r="N36" s="11">
        <v>103</v>
      </c>
      <c r="O36" s="27">
        <f t="shared" si="3"/>
        <v>876</v>
      </c>
      <c r="P36" s="11">
        <v>446</v>
      </c>
      <c r="Q36" s="11">
        <v>877</v>
      </c>
      <c r="R36" s="11">
        <v>689</v>
      </c>
      <c r="S36" s="11">
        <v>491</v>
      </c>
      <c r="T36" s="11">
        <v>444</v>
      </c>
      <c r="U36" s="11">
        <v>395</v>
      </c>
      <c r="V36" s="27">
        <f t="shared" si="4"/>
        <v>3342</v>
      </c>
      <c r="W36" s="11">
        <v>5</v>
      </c>
      <c r="X36" s="11">
        <v>41</v>
      </c>
      <c r="Y36" s="11">
        <v>60</v>
      </c>
      <c r="Z36" s="11">
        <v>31</v>
      </c>
      <c r="AA36" s="11">
        <v>19</v>
      </c>
      <c r="AB36" s="11">
        <v>29</v>
      </c>
      <c r="AC36" s="99">
        <f t="shared" si="5"/>
        <v>185</v>
      </c>
      <c r="AD36" s="99">
        <f t="shared" si="7"/>
        <v>562</v>
      </c>
      <c r="AE36" s="99">
        <f t="shared" si="7"/>
        <v>1161</v>
      </c>
      <c r="AF36" s="99">
        <f t="shared" si="7"/>
        <v>942</v>
      </c>
      <c r="AG36" s="99">
        <f t="shared" si="7"/>
        <v>630</v>
      </c>
      <c r="AH36" s="99">
        <f t="shared" si="7"/>
        <v>581</v>
      </c>
      <c r="AI36" s="99">
        <f t="shared" si="7"/>
        <v>527</v>
      </c>
      <c r="AJ36" s="100">
        <f t="shared" si="6"/>
        <v>4403</v>
      </c>
    </row>
    <row r="37" spans="1:36" s="94" customFormat="1" ht="18.75" customHeight="1">
      <c r="A37" s="101" t="s">
        <v>33</v>
      </c>
      <c r="B37" s="11">
        <v>117</v>
      </c>
      <c r="C37" s="11">
        <v>501</v>
      </c>
      <c r="D37" s="11">
        <v>417</v>
      </c>
      <c r="E37" s="11">
        <v>338</v>
      </c>
      <c r="F37" s="11">
        <v>303</v>
      </c>
      <c r="G37" s="11">
        <v>201</v>
      </c>
      <c r="H37" s="27">
        <f t="shared" si="2"/>
        <v>1877</v>
      </c>
      <c r="I37" s="11">
        <v>32</v>
      </c>
      <c r="J37" s="11">
        <v>99</v>
      </c>
      <c r="K37" s="11">
        <v>85</v>
      </c>
      <c r="L37" s="11">
        <v>75</v>
      </c>
      <c r="M37" s="11">
        <v>55</v>
      </c>
      <c r="N37" s="11">
        <v>44</v>
      </c>
      <c r="O37" s="27">
        <f t="shared" si="3"/>
        <v>390</v>
      </c>
      <c r="P37" s="11">
        <v>85</v>
      </c>
      <c r="Q37" s="11">
        <v>402</v>
      </c>
      <c r="R37" s="11">
        <v>332</v>
      </c>
      <c r="S37" s="11">
        <v>263</v>
      </c>
      <c r="T37" s="11">
        <v>248</v>
      </c>
      <c r="U37" s="11">
        <v>157</v>
      </c>
      <c r="V37" s="27">
        <f t="shared" si="4"/>
        <v>1487</v>
      </c>
      <c r="W37" s="11">
        <v>0</v>
      </c>
      <c r="X37" s="11">
        <v>18</v>
      </c>
      <c r="Y37" s="11">
        <v>30</v>
      </c>
      <c r="Z37" s="11">
        <v>20</v>
      </c>
      <c r="AA37" s="11">
        <v>23</v>
      </c>
      <c r="AB37" s="11">
        <v>17</v>
      </c>
      <c r="AC37" s="99">
        <f t="shared" si="5"/>
        <v>108</v>
      </c>
      <c r="AD37" s="99">
        <f t="shared" si="7"/>
        <v>117</v>
      </c>
      <c r="AE37" s="99">
        <f t="shared" si="7"/>
        <v>519</v>
      </c>
      <c r="AF37" s="99">
        <f t="shared" si="7"/>
        <v>447</v>
      </c>
      <c r="AG37" s="99">
        <f t="shared" si="7"/>
        <v>358</v>
      </c>
      <c r="AH37" s="99">
        <f t="shared" si="7"/>
        <v>326</v>
      </c>
      <c r="AI37" s="99">
        <f t="shared" si="7"/>
        <v>218</v>
      </c>
      <c r="AJ37" s="100">
        <f t="shared" si="6"/>
        <v>1985</v>
      </c>
    </row>
    <row r="38" spans="1:36" s="94" customFormat="1" ht="18.75" customHeight="1">
      <c r="A38" s="101" t="s">
        <v>34</v>
      </c>
      <c r="B38" s="11">
        <v>659</v>
      </c>
      <c r="C38" s="11">
        <v>1328</v>
      </c>
      <c r="D38" s="11">
        <v>709</v>
      </c>
      <c r="E38" s="11">
        <v>479</v>
      </c>
      <c r="F38" s="11">
        <v>475</v>
      </c>
      <c r="G38" s="11">
        <v>528</v>
      </c>
      <c r="H38" s="27">
        <f t="shared" si="2"/>
        <v>4178</v>
      </c>
      <c r="I38" s="11">
        <v>142</v>
      </c>
      <c r="J38" s="11">
        <v>288</v>
      </c>
      <c r="K38" s="11">
        <v>145</v>
      </c>
      <c r="L38" s="11">
        <v>90</v>
      </c>
      <c r="M38" s="11">
        <v>80</v>
      </c>
      <c r="N38" s="11">
        <v>93</v>
      </c>
      <c r="O38" s="27">
        <f t="shared" si="3"/>
        <v>838</v>
      </c>
      <c r="P38" s="11">
        <v>517</v>
      </c>
      <c r="Q38" s="11">
        <v>1040</v>
      </c>
      <c r="R38" s="11">
        <v>564</v>
      </c>
      <c r="S38" s="11">
        <v>389</v>
      </c>
      <c r="T38" s="11">
        <v>395</v>
      </c>
      <c r="U38" s="11">
        <v>435</v>
      </c>
      <c r="V38" s="27">
        <f t="shared" si="4"/>
        <v>3340</v>
      </c>
      <c r="W38" s="11">
        <v>4</v>
      </c>
      <c r="X38" s="11">
        <v>45</v>
      </c>
      <c r="Y38" s="11">
        <v>59</v>
      </c>
      <c r="Z38" s="11">
        <v>21</v>
      </c>
      <c r="AA38" s="11">
        <v>22</v>
      </c>
      <c r="AB38" s="11">
        <v>30</v>
      </c>
      <c r="AC38" s="99">
        <f t="shared" si="5"/>
        <v>181</v>
      </c>
      <c r="AD38" s="99">
        <f t="shared" si="7"/>
        <v>663</v>
      </c>
      <c r="AE38" s="99">
        <f t="shared" si="7"/>
        <v>1373</v>
      </c>
      <c r="AF38" s="99">
        <f t="shared" si="7"/>
        <v>768</v>
      </c>
      <c r="AG38" s="99">
        <f t="shared" si="7"/>
        <v>500</v>
      </c>
      <c r="AH38" s="99">
        <f t="shared" si="7"/>
        <v>497</v>
      </c>
      <c r="AI38" s="99">
        <f t="shared" si="7"/>
        <v>558</v>
      </c>
      <c r="AJ38" s="100">
        <f t="shared" si="6"/>
        <v>4359</v>
      </c>
    </row>
    <row r="39" spans="1:36" s="94" customFormat="1" ht="18.75" customHeight="1">
      <c r="A39" s="101" t="s">
        <v>35</v>
      </c>
      <c r="B39" s="11">
        <v>748</v>
      </c>
      <c r="C39" s="11">
        <v>2158</v>
      </c>
      <c r="D39" s="11">
        <v>1686</v>
      </c>
      <c r="E39" s="11">
        <v>1147</v>
      </c>
      <c r="F39" s="11">
        <v>1040</v>
      </c>
      <c r="G39" s="11">
        <v>1207</v>
      </c>
      <c r="H39" s="27">
        <f t="shared" si="2"/>
        <v>7986</v>
      </c>
      <c r="I39" s="11">
        <v>213</v>
      </c>
      <c r="J39" s="11">
        <v>496</v>
      </c>
      <c r="K39" s="11">
        <v>406</v>
      </c>
      <c r="L39" s="11">
        <v>222</v>
      </c>
      <c r="M39" s="11">
        <v>203</v>
      </c>
      <c r="N39" s="11">
        <v>230</v>
      </c>
      <c r="O39" s="27">
        <f t="shared" si="3"/>
        <v>1770</v>
      </c>
      <c r="P39" s="11">
        <v>535</v>
      </c>
      <c r="Q39" s="11">
        <v>1662</v>
      </c>
      <c r="R39" s="11">
        <v>1280</v>
      </c>
      <c r="S39" s="11">
        <v>925</v>
      </c>
      <c r="T39" s="11">
        <v>837</v>
      </c>
      <c r="U39" s="11">
        <v>977</v>
      </c>
      <c r="V39" s="27">
        <f t="shared" si="4"/>
        <v>6216</v>
      </c>
      <c r="W39" s="11">
        <v>7</v>
      </c>
      <c r="X39" s="11">
        <v>56</v>
      </c>
      <c r="Y39" s="11">
        <v>92</v>
      </c>
      <c r="Z39" s="11">
        <v>62</v>
      </c>
      <c r="AA39" s="11">
        <v>67</v>
      </c>
      <c r="AB39" s="11">
        <v>81</v>
      </c>
      <c r="AC39" s="99">
        <f t="shared" si="5"/>
        <v>365</v>
      </c>
      <c r="AD39" s="99">
        <f t="shared" si="7"/>
        <v>755</v>
      </c>
      <c r="AE39" s="99">
        <f t="shared" si="7"/>
        <v>2214</v>
      </c>
      <c r="AF39" s="99">
        <f t="shared" si="7"/>
        <v>1778</v>
      </c>
      <c r="AG39" s="99">
        <f t="shared" si="7"/>
        <v>1209</v>
      </c>
      <c r="AH39" s="99">
        <f t="shared" si="7"/>
        <v>1107</v>
      </c>
      <c r="AI39" s="99">
        <f t="shared" si="7"/>
        <v>1288</v>
      </c>
      <c r="AJ39" s="100">
        <f t="shared" si="6"/>
        <v>8351</v>
      </c>
    </row>
    <row r="40" spans="1:36" s="94" customFormat="1" ht="18.75" customHeight="1">
      <c r="A40" s="101" t="s">
        <v>36</v>
      </c>
      <c r="B40" s="11">
        <v>298</v>
      </c>
      <c r="C40" s="11">
        <v>651</v>
      </c>
      <c r="D40" s="11">
        <v>401</v>
      </c>
      <c r="E40" s="11">
        <v>307</v>
      </c>
      <c r="F40" s="11">
        <v>255</v>
      </c>
      <c r="G40" s="11">
        <v>221</v>
      </c>
      <c r="H40" s="27">
        <f t="shared" si="2"/>
        <v>2133</v>
      </c>
      <c r="I40" s="11">
        <v>49</v>
      </c>
      <c r="J40" s="11">
        <v>112</v>
      </c>
      <c r="K40" s="11">
        <v>79</v>
      </c>
      <c r="L40" s="11">
        <v>54</v>
      </c>
      <c r="M40" s="11">
        <v>33</v>
      </c>
      <c r="N40" s="11">
        <v>31</v>
      </c>
      <c r="O40" s="27">
        <f t="shared" si="3"/>
        <v>358</v>
      </c>
      <c r="P40" s="11">
        <v>249</v>
      </c>
      <c r="Q40" s="11">
        <v>539</v>
      </c>
      <c r="R40" s="11">
        <v>322</v>
      </c>
      <c r="S40" s="11">
        <v>253</v>
      </c>
      <c r="T40" s="11">
        <v>222</v>
      </c>
      <c r="U40" s="11">
        <v>190</v>
      </c>
      <c r="V40" s="27">
        <f t="shared" si="4"/>
        <v>1775</v>
      </c>
      <c r="W40" s="11">
        <v>2</v>
      </c>
      <c r="X40" s="11">
        <v>21</v>
      </c>
      <c r="Y40" s="11">
        <v>19</v>
      </c>
      <c r="Z40" s="11">
        <v>10</v>
      </c>
      <c r="AA40" s="11">
        <v>8</v>
      </c>
      <c r="AB40" s="11">
        <v>12</v>
      </c>
      <c r="AC40" s="99">
        <f t="shared" si="5"/>
        <v>72</v>
      </c>
      <c r="AD40" s="99">
        <f t="shared" si="7"/>
        <v>300</v>
      </c>
      <c r="AE40" s="99">
        <f t="shared" si="7"/>
        <v>672</v>
      </c>
      <c r="AF40" s="99">
        <f t="shared" si="7"/>
        <v>420</v>
      </c>
      <c r="AG40" s="99">
        <f t="shared" si="7"/>
        <v>317</v>
      </c>
      <c r="AH40" s="99">
        <f t="shared" si="7"/>
        <v>263</v>
      </c>
      <c r="AI40" s="99">
        <f t="shared" si="7"/>
        <v>233</v>
      </c>
      <c r="AJ40" s="100">
        <f t="shared" si="6"/>
        <v>2205</v>
      </c>
    </row>
    <row r="41" spans="1:36" s="94" customFormat="1" ht="18.75" customHeight="1">
      <c r="A41" s="101" t="s">
        <v>37</v>
      </c>
      <c r="B41" s="11">
        <v>429</v>
      </c>
      <c r="C41" s="11">
        <v>1083</v>
      </c>
      <c r="D41" s="11">
        <v>609</v>
      </c>
      <c r="E41" s="11">
        <v>343</v>
      </c>
      <c r="F41" s="11">
        <v>406</v>
      </c>
      <c r="G41" s="11">
        <v>376</v>
      </c>
      <c r="H41" s="27">
        <f t="shared" si="2"/>
        <v>3246</v>
      </c>
      <c r="I41" s="11">
        <v>94</v>
      </c>
      <c r="J41" s="11">
        <v>236</v>
      </c>
      <c r="K41" s="11">
        <v>141</v>
      </c>
      <c r="L41" s="11">
        <v>73</v>
      </c>
      <c r="M41" s="11">
        <v>77</v>
      </c>
      <c r="N41" s="11">
        <v>74</v>
      </c>
      <c r="O41" s="27">
        <f t="shared" si="3"/>
        <v>695</v>
      </c>
      <c r="P41" s="11">
        <v>335</v>
      </c>
      <c r="Q41" s="11">
        <v>847</v>
      </c>
      <c r="R41" s="11">
        <v>468</v>
      </c>
      <c r="S41" s="11">
        <v>270</v>
      </c>
      <c r="T41" s="11">
        <v>329</v>
      </c>
      <c r="U41" s="11">
        <v>302</v>
      </c>
      <c r="V41" s="27">
        <f t="shared" si="4"/>
        <v>2551</v>
      </c>
      <c r="W41" s="11">
        <v>8</v>
      </c>
      <c r="X41" s="11">
        <v>42</v>
      </c>
      <c r="Y41" s="11">
        <v>42</v>
      </c>
      <c r="Z41" s="11">
        <v>8</v>
      </c>
      <c r="AA41" s="11">
        <v>14</v>
      </c>
      <c r="AB41" s="11">
        <v>29</v>
      </c>
      <c r="AC41" s="99">
        <f t="shared" si="5"/>
        <v>143</v>
      </c>
      <c r="AD41" s="99">
        <f t="shared" si="7"/>
        <v>437</v>
      </c>
      <c r="AE41" s="99">
        <f t="shared" si="7"/>
        <v>1125</v>
      </c>
      <c r="AF41" s="99">
        <f t="shared" si="7"/>
        <v>651</v>
      </c>
      <c r="AG41" s="99">
        <f t="shared" si="7"/>
        <v>351</v>
      </c>
      <c r="AH41" s="99">
        <f t="shared" si="7"/>
        <v>420</v>
      </c>
      <c r="AI41" s="99">
        <f t="shared" si="7"/>
        <v>405</v>
      </c>
      <c r="AJ41" s="100">
        <f t="shared" si="6"/>
        <v>3389</v>
      </c>
    </row>
    <row r="42" spans="1:36" s="94" customFormat="1" ht="18.75" customHeight="1">
      <c r="A42" s="101" t="s">
        <v>38</v>
      </c>
      <c r="B42" s="11">
        <v>501</v>
      </c>
      <c r="C42" s="11">
        <v>835</v>
      </c>
      <c r="D42" s="11">
        <v>668</v>
      </c>
      <c r="E42" s="11">
        <v>417</v>
      </c>
      <c r="F42" s="11">
        <v>419</v>
      </c>
      <c r="G42" s="11">
        <v>346</v>
      </c>
      <c r="H42" s="27">
        <f t="shared" si="2"/>
        <v>3186</v>
      </c>
      <c r="I42" s="11">
        <v>103</v>
      </c>
      <c r="J42" s="11">
        <v>182</v>
      </c>
      <c r="K42" s="11">
        <v>130</v>
      </c>
      <c r="L42" s="11">
        <v>78</v>
      </c>
      <c r="M42" s="11">
        <v>74</v>
      </c>
      <c r="N42" s="11">
        <v>68</v>
      </c>
      <c r="O42" s="27">
        <f t="shared" si="3"/>
        <v>635</v>
      </c>
      <c r="P42" s="11">
        <v>398</v>
      </c>
      <c r="Q42" s="11">
        <v>653</v>
      </c>
      <c r="R42" s="11">
        <v>538</v>
      </c>
      <c r="S42" s="11">
        <v>339</v>
      </c>
      <c r="T42" s="11">
        <v>345</v>
      </c>
      <c r="U42" s="11">
        <v>278</v>
      </c>
      <c r="V42" s="27">
        <f t="shared" si="4"/>
        <v>2551</v>
      </c>
      <c r="W42" s="11">
        <v>5</v>
      </c>
      <c r="X42" s="11">
        <v>48</v>
      </c>
      <c r="Y42" s="11">
        <v>29</v>
      </c>
      <c r="Z42" s="11">
        <v>27</v>
      </c>
      <c r="AA42" s="11">
        <v>16</v>
      </c>
      <c r="AB42" s="11">
        <v>23</v>
      </c>
      <c r="AC42" s="99">
        <f t="shared" si="5"/>
        <v>148</v>
      </c>
      <c r="AD42" s="99">
        <f t="shared" si="7"/>
        <v>506</v>
      </c>
      <c r="AE42" s="99">
        <f t="shared" si="7"/>
        <v>883</v>
      </c>
      <c r="AF42" s="99">
        <f t="shared" si="7"/>
        <v>697</v>
      </c>
      <c r="AG42" s="99">
        <f t="shared" si="7"/>
        <v>444</v>
      </c>
      <c r="AH42" s="99">
        <f t="shared" si="7"/>
        <v>435</v>
      </c>
      <c r="AI42" s="99">
        <f t="shared" si="7"/>
        <v>369</v>
      </c>
      <c r="AJ42" s="100">
        <f t="shared" si="6"/>
        <v>3334</v>
      </c>
    </row>
    <row r="43" spans="1:36" s="94" customFormat="1" ht="18.75" customHeight="1">
      <c r="A43" s="101" t="s">
        <v>39</v>
      </c>
      <c r="B43" s="11">
        <v>300</v>
      </c>
      <c r="C43" s="11">
        <v>924</v>
      </c>
      <c r="D43" s="11">
        <v>561</v>
      </c>
      <c r="E43" s="11">
        <v>331</v>
      </c>
      <c r="F43" s="11">
        <v>408</v>
      </c>
      <c r="G43" s="11">
        <v>362</v>
      </c>
      <c r="H43" s="27">
        <f t="shared" si="2"/>
        <v>2886</v>
      </c>
      <c r="I43" s="11">
        <v>82</v>
      </c>
      <c r="J43" s="11">
        <v>199</v>
      </c>
      <c r="K43" s="11">
        <v>148</v>
      </c>
      <c r="L43" s="11">
        <v>79</v>
      </c>
      <c r="M43" s="11">
        <v>64</v>
      </c>
      <c r="N43" s="11">
        <v>88</v>
      </c>
      <c r="O43" s="27">
        <f t="shared" si="3"/>
        <v>660</v>
      </c>
      <c r="P43" s="11">
        <v>218</v>
      </c>
      <c r="Q43" s="11">
        <v>725</v>
      </c>
      <c r="R43" s="11">
        <v>413</v>
      </c>
      <c r="S43" s="11">
        <v>252</v>
      </c>
      <c r="T43" s="11">
        <v>344</v>
      </c>
      <c r="U43" s="11">
        <v>274</v>
      </c>
      <c r="V43" s="27">
        <f t="shared" si="4"/>
        <v>2226</v>
      </c>
      <c r="W43" s="11">
        <v>5</v>
      </c>
      <c r="X43" s="11">
        <v>40</v>
      </c>
      <c r="Y43" s="11">
        <v>42</v>
      </c>
      <c r="Z43" s="11">
        <v>17</v>
      </c>
      <c r="AA43" s="11">
        <v>18</v>
      </c>
      <c r="AB43" s="11">
        <v>21</v>
      </c>
      <c r="AC43" s="99">
        <f t="shared" si="5"/>
        <v>143</v>
      </c>
      <c r="AD43" s="99">
        <f t="shared" si="7"/>
        <v>305</v>
      </c>
      <c r="AE43" s="99">
        <f t="shared" si="7"/>
        <v>964</v>
      </c>
      <c r="AF43" s="99">
        <f t="shared" si="7"/>
        <v>603</v>
      </c>
      <c r="AG43" s="99">
        <f t="shared" si="7"/>
        <v>348</v>
      </c>
      <c r="AH43" s="99">
        <f t="shared" si="7"/>
        <v>426</v>
      </c>
      <c r="AI43" s="99">
        <f t="shared" si="7"/>
        <v>383</v>
      </c>
      <c r="AJ43" s="100">
        <f t="shared" si="6"/>
        <v>3029</v>
      </c>
    </row>
    <row r="44" spans="1:36" s="94" customFormat="1" ht="18.75" customHeight="1">
      <c r="A44" s="101" t="s">
        <v>40</v>
      </c>
      <c r="B44" s="11">
        <v>182</v>
      </c>
      <c r="C44" s="11">
        <v>540</v>
      </c>
      <c r="D44" s="11">
        <v>382</v>
      </c>
      <c r="E44" s="11">
        <v>256</v>
      </c>
      <c r="F44" s="11">
        <v>228</v>
      </c>
      <c r="G44" s="11">
        <v>304</v>
      </c>
      <c r="H44" s="27">
        <f t="shared" si="2"/>
        <v>1892</v>
      </c>
      <c r="I44" s="11">
        <v>39</v>
      </c>
      <c r="J44" s="11">
        <v>91</v>
      </c>
      <c r="K44" s="11">
        <v>89</v>
      </c>
      <c r="L44" s="11">
        <v>44</v>
      </c>
      <c r="M44" s="11">
        <v>48</v>
      </c>
      <c r="N44" s="11">
        <v>55</v>
      </c>
      <c r="O44" s="27">
        <f t="shared" si="3"/>
        <v>366</v>
      </c>
      <c r="P44" s="11">
        <v>143</v>
      </c>
      <c r="Q44" s="11">
        <v>449</v>
      </c>
      <c r="R44" s="11">
        <v>293</v>
      </c>
      <c r="S44" s="11">
        <v>212</v>
      </c>
      <c r="T44" s="11">
        <v>180</v>
      </c>
      <c r="U44" s="11">
        <v>249</v>
      </c>
      <c r="V44" s="27">
        <f t="shared" si="4"/>
        <v>1526</v>
      </c>
      <c r="W44" s="11">
        <v>5</v>
      </c>
      <c r="X44" s="11">
        <v>16</v>
      </c>
      <c r="Y44" s="11">
        <v>16</v>
      </c>
      <c r="Z44" s="11">
        <v>15</v>
      </c>
      <c r="AA44" s="11">
        <v>9</v>
      </c>
      <c r="AB44" s="11">
        <v>23</v>
      </c>
      <c r="AC44" s="99">
        <f t="shared" si="5"/>
        <v>84</v>
      </c>
      <c r="AD44" s="99">
        <f t="shared" si="7"/>
        <v>187</v>
      </c>
      <c r="AE44" s="99">
        <f t="shared" si="7"/>
        <v>556</v>
      </c>
      <c r="AF44" s="99">
        <f t="shared" si="7"/>
        <v>398</v>
      </c>
      <c r="AG44" s="99">
        <f t="shared" si="7"/>
        <v>271</v>
      </c>
      <c r="AH44" s="99">
        <f t="shared" si="7"/>
        <v>237</v>
      </c>
      <c r="AI44" s="99">
        <f t="shared" si="7"/>
        <v>327</v>
      </c>
      <c r="AJ44" s="100">
        <f t="shared" si="6"/>
        <v>1976</v>
      </c>
    </row>
    <row r="45" spans="1:36" s="94" customFormat="1" ht="18.75" customHeight="1">
      <c r="A45" s="101" t="s">
        <v>41</v>
      </c>
      <c r="B45" s="11">
        <v>219</v>
      </c>
      <c r="C45" s="11">
        <v>307</v>
      </c>
      <c r="D45" s="11">
        <v>201</v>
      </c>
      <c r="E45" s="11">
        <v>174</v>
      </c>
      <c r="F45" s="11">
        <v>174</v>
      </c>
      <c r="G45" s="11">
        <v>194</v>
      </c>
      <c r="H45" s="27">
        <f t="shared" si="2"/>
        <v>1269</v>
      </c>
      <c r="I45" s="11">
        <v>44</v>
      </c>
      <c r="J45" s="11">
        <v>45</v>
      </c>
      <c r="K45" s="11">
        <v>36</v>
      </c>
      <c r="L45" s="11">
        <v>31</v>
      </c>
      <c r="M45" s="11">
        <v>24</v>
      </c>
      <c r="N45" s="11">
        <v>25</v>
      </c>
      <c r="O45" s="27">
        <f t="shared" si="3"/>
        <v>205</v>
      </c>
      <c r="P45" s="11">
        <v>175</v>
      </c>
      <c r="Q45" s="11">
        <v>262</v>
      </c>
      <c r="R45" s="11">
        <v>165</v>
      </c>
      <c r="S45" s="11">
        <v>143</v>
      </c>
      <c r="T45" s="11">
        <v>150</v>
      </c>
      <c r="U45" s="11">
        <v>169</v>
      </c>
      <c r="V45" s="27">
        <f t="shared" si="4"/>
        <v>1064</v>
      </c>
      <c r="W45" s="11">
        <v>5</v>
      </c>
      <c r="X45" s="11">
        <v>13</v>
      </c>
      <c r="Y45" s="11">
        <v>10</v>
      </c>
      <c r="Z45" s="11">
        <v>2</v>
      </c>
      <c r="AA45" s="11">
        <v>9</v>
      </c>
      <c r="AB45" s="11">
        <v>13</v>
      </c>
      <c r="AC45" s="99">
        <f t="shared" si="5"/>
        <v>52</v>
      </c>
      <c r="AD45" s="99">
        <f t="shared" si="7"/>
        <v>224</v>
      </c>
      <c r="AE45" s="99">
        <f t="shared" si="7"/>
        <v>320</v>
      </c>
      <c r="AF45" s="99">
        <f t="shared" si="7"/>
        <v>211</v>
      </c>
      <c r="AG45" s="99">
        <f t="shared" si="7"/>
        <v>176</v>
      </c>
      <c r="AH45" s="99">
        <f t="shared" si="7"/>
        <v>183</v>
      </c>
      <c r="AI45" s="99">
        <f t="shared" si="7"/>
        <v>207</v>
      </c>
      <c r="AJ45" s="100">
        <f t="shared" si="6"/>
        <v>1321</v>
      </c>
    </row>
    <row r="46" spans="1:36" s="94" customFormat="1" ht="18.75" customHeight="1">
      <c r="A46" s="101" t="s">
        <v>42</v>
      </c>
      <c r="B46" s="11">
        <v>85</v>
      </c>
      <c r="C46" s="11">
        <v>330</v>
      </c>
      <c r="D46" s="11">
        <v>184</v>
      </c>
      <c r="E46" s="11">
        <v>159</v>
      </c>
      <c r="F46" s="11">
        <v>143</v>
      </c>
      <c r="G46" s="11">
        <v>61</v>
      </c>
      <c r="H46" s="27">
        <f t="shared" si="2"/>
        <v>962</v>
      </c>
      <c r="I46" s="11">
        <v>25</v>
      </c>
      <c r="J46" s="11">
        <v>76</v>
      </c>
      <c r="K46" s="11">
        <v>46</v>
      </c>
      <c r="L46" s="11">
        <v>33</v>
      </c>
      <c r="M46" s="11">
        <v>32</v>
      </c>
      <c r="N46" s="11">
        <v>8</v>
      </c>
      <c r="O46" s="27">
        <f t="shared" si="3"/>
        <v>220</v>
      </c>
      <c r="P46" s="11">
        <v>60</v>
      </c>
      <c r="Q46" s="11">
        <v>254</v>
      </c>
      <c r="R46" s="11">
        <v>138</v>
      </c>
      <c r="S46" s="11">
        <v>126</v>
      </c>
      <c r="T46" s="11">
        <v>111</v>
      </c>
      <c r="U46" s="11">
        <v>53</v>
      </c>
      <c r="V46" s="27">
        <f t="shared" si="4"/>
        <v>742</v>
      </c>
      <c r="W46" s="11">
        <v>1</v>
      </c>
      <c r="X46" s="11">
        <v>10</v>
      </c>
      <c r="Y46" s="11">
        <v>9</v>
      </c>
      <c r="Z46" s="11">
        <v>12</v>
      </c>
      <c r="AA46" s="11">
        <v>9</v>
      </c>
      <c r="AB46" s="11">
        <v>5</v>
      </c>
      <c r="AC46" s="99">
        <f t="shared" si="5"/>
        <v>46</v>
      </c>
      <c r="AD46" s="99">
        <f t="shared" si="7"/>
        <v>86</v>
      </c>
      <c r="AE46" s="99">
        <f t="shared" si="7"/>
        <v>340</v>
      </c>
      <c r="AF46" s="99">
        <f t="shared" si="7"/>
        <v>193</v>
      </c>
      <c r="AG46" s="99">
        <f t="shared" si="7"/>
        <v>171</v>
      </c>
      <c r="AH46" s="99">
        <f t="shared" si="7"/>
        <v>152</v>
      </c>
      <c r="AI46" s="99">
        <f t="shared" si="7"/>
        <v>66</v>
      </c>
      <c r="AJ46" s="100">
        <f t="shared" si="6"/>
        <v>1008</v>
      </c>
    </row>
    <row r="47" spans="1:36" s="94" customFormat="1" ht="18.75" customHeight="1">
      <c r="A47" s="101" t="s">
        <v>43</v>
      </c>
      <c r="B47" s="11">
        <v>204</v>
      </c>
      <c r="C47" s="11">
        <v>412</v>
      </c>
      <c r="D47" s="11">
        <v>255</v>
      </c>
      <c r="E47" s="11">
        <v>186</v>
      </c>
      <c r="F47" s="11">
        <v>208</v>
      </c>
      <c r="G47" s="11">
        <v>192</v>
      </c>
      <c r="H47" s="27">
        <f t="shared" si="2"/>
        <v>1457</v>
      </c>
      <c r="I47" s="11">
        <v>55</v>
      </c>
      <c r="J47" s="11">
        <v>98</v>
      </c>
      <c r="K47" s="11">
        <v>61</v>
      </c>
      <c r="L47" s="11">
        <v>36</v>
      </c>
      <c r="M47" s="11">
        <v>35</v>
      </c>
      <c r="N47" s="11">
        <v>31</v>
      </c>
      <c r="O47" s="27">
        <f t="shared" si="3"/>
        <v>316</v>
      </c>
      <c r="P47" s="11">
        <v>149</v>
      </c>
      <c r="Q47" s="11">
        <v>314</v>
      </c>
      <c r="R47" s="11">
        <v>194</v>
      </c>
      <c r="S47" s="11">
        <v>150</v>
      </c>
      <c r="T47" s="11">
        <v>173</v>
      </c>
      <c r="U47" s="11">
        <v>161</v>
      </c>
      <c r="V47" s="27">
        <f t="shared" si="4"/>
        <v>1141</v>
      </c>
      <c r="W47" s="11">
        <v>2</v>
      </c>
      <c r="X47" s="11">
        <v>12</v>
      </c>
      <c r="Y47" s="11">
        <v>12</v>
      </c>
      <c r="Z47" s="11">
        <v>8</v>
      </c>
      <c r="AA47" s="11">
        <v>5</v>
      </c>
      <c r="AB47" s="11">
        <v>12</v>
      </c>
      <c r="AC47" s="99">
        <f t="shared" si="5"/>
        <v>51</v>
      </c>
      <c r="AD47" s="99">
        <f t="shared" si="7"/>
        <v>206</v>
      </c>
      <c r="AE47" s="99">
        <f t="shared" si="7"/>
        <v>424</v>
      </c>
      <c r="AF47" s="99">
        <f t="shared" si="7"/>
        <v>267</v>
      </c>
      <c r="AG47" s="99">
        <f t="shared" si="7"/>
        <v>194</v>
      </c>
      <c r="AH47" s="99">
        <f t="shared" si="7"/>
        <v>213</v>
      </c>
      <c r="AI47" s="99">
        <f t="shared" si="7"/>
        <v>204</v>
      </c>
      <c r="AJ47" s="100">
        <f t="shared" si="6"/>
        <v>1508</v>
      </c>
    </row>
    <row r="48" spans="1:36" s="94" customFormat="1" ht="18.75" customHeight="1">
      <c r="A48" s="101" t="s">
        <v>44</v>
      </c>
      <c r="B48" s="11">
        <v>105</v>
      </c>
      <c r="C48" s="11">
        <v>326</v>
      </c>
      <c r="D48" s="11">
        <v>257</v>
      </c>
      <c r="E48" s="11">
        <v>195</v>
      </c>
      <c r="F48" s="11">
        <v>182</v>
      </c>
      <c r="G48" s="11">
        <v>158</v>
      </c>
      <c r="H48" s="27">
        <f t="shared" si="2"/>
        <v>1223</v>
      </c>
      <c r="I48" s="11">
        <v>37</v>
      </c>
      <c r="J48" s="11">
        <v>90</v>
      </c>
      <c r="K48" s="11">
        <v>67</v>
      </c>
      <c r="L48" s="11">
        <v>36</v>
      </c>
      <c r="M48" s="11">
        <v>34</v>
      </c>
      <c r="N48" s="11">
        <v>30</v>
      </c>
      <c r="O48" s="27">
        <f t="shared" si="3"/>
        <v>294</v>
      </c>
      <c r="P48" s="11">
        <v>68</v>
      </c>
      <c r="Q48" s="11">
        <v>236</v>
      </c>
      <c r="R48" s="11">
        <v>190</v>
      </c>
      <c r="S48" s="11">
        <v>159</v>
      </c>
      <c r="T48" s="11">
        <v>148</v>
      </c>
      <c r="U48" s="11">
        <v>128</v>
      </c>
      <c r="V48" s="27">
        <f t="shared" si="4"/>
        <v>929</v>
      </c>
      <c r="W48" s="11">
        <v>1</v>
      </c>
      <c r="X48" s="11">
        <v>22</v>
      </c>
      <c r="Y48" s="11">
        <v>17</v>
      </c>
      <c r="Z48" s="11">
        <v>12</v>
      </c>
      <c r="AA48" s="11">
        <v>6</v>
      </c>
      <c r="AB48" s="11">
        <v>16</v>
      </c>
      <c r="AC48" s="99">
        <f t="shared" si="5"/>
        <v>74</v>
      </c>
      <c r="AD48" s="99">
        <f t="shared" si="7"/>
        <v>106</v>
      </c>
      <c r="AE48" s="99">
        <f t="shared" si="7"/>
        <v>348</v>
      </c>
      <c r="AF48" s="99">
        <f t="shared" si="7"/>
        <v>274</v>
      </c>
      <c r="AG48" s="99">
        <f t="shared" si="7"/>
        <v>207</v>
      </c>
      <c r="AH48" s="99">
        <f t="shared" si="7"/>
        <v>188</v>
      </c>
      <c r="AI48" s="99">
        <f t="shared" si="7"/>
        <v>174</v>
      </c>
      <c r="AJ48" s="100">
        <f t="shared" si="6"/>
        <v>1297</v>
      </c>
    </row>
    <row r="49" spans="1:36" s="94" customFormat="1" ht="18.75" customHeight="1">
      <c r="A49" s="101" t="s">
        <v>45</v>
      </c>
      <c r="B49" s="11">
        <v>189</v>
      </c>
      <c r="C49" s="11">
        <v>500</v>
      </c>
      <c r="D49" s="11">
        <v>319</v>
      </c>
      <c r="E49" s="11">
        <v>203</v>
      </c>
      <c r="F49" s="11">
        <v>181</v>
      </c>
      <c r="G49" s="11">
        <v>168</v>
      </c>
      <c r="H49" s="27">
        <f t="shared" si="2"/>
        <v>1560</v>
      </c>
      <c r="I49" s="11">
        <v>52</v>
      </c>
      <c r="J49" s="11">
        <v>112</v>
      </c>
      <c r="K49" s="11">
        <v>90</v>
      </c>
      <c r="L49" s="11">
        <v>41</v>
      </c>
      <c r="M49" s="11">
        <v>29</v>
      </c>
      <c r="N49" s="11">
        <v>36</v>
      </c>
      <c r="O49" s="27">
        <f t="shared" si="3"/>
        <v>360</v>
      </c>
      <c r="P49" s="11">
        <v>137</v>
      </c>
      <c r="Q49" s="11">
        <v>388</v>
      </c>
      <c r="R49" s="11">
        <v>229</v>
      </c>
      <c r="S49" s="11">
        <v>162</v>
      </c>
      <c r="T49" s="11">
        <v>152</v>
      </c>
      <c r="U49" s="11">
        <v>132</v>
      </c>
      <c r="V49" s="27">
        <f t="shared" si="4"/>
        <v>1200</v>
      </c>
      <c r="W49" s="11">
        <v>2</v>
      </c>
      <c r="X49" s="11">
        <v>16</v>
      </c>
      <c r="Y49" s="11">
        <v>20</v>
      </c>
      <c r="Z49" s="11">
        <v>15</v>
      </c>
      <c r="AA49" s="11">
        <v>6</v>
      </c>
      <c r="AB49" s="11">
        <v>8</v>
      </c>
      <c r="AC49" s="99">
        <f t="shared" si="5"/>
        <v>67</v>
      </c>
      <c r="AD49" s="99">
        <f t="shared" si="7"/>
        <v>191</v>
      </c>
      <c r="AE49" s="99">
        <f t="shared" si="7"/>
        <v>516</v>
      </c>
      <c r="AF49" s="99">
        <f t="shared" si="7"/>
        <v>339</v>
      </c>
      <c r="AG49" s="99">
        <f t="shared" si="7"/>
        <v>218</v>
      </c>
      <c r="AH49" s="99">
        <f t="shared" si="7"/>
        <v>187</v>
      </c>
      <c r="AI49" s="99">
        <f t="shared" si="7"/>
        <v>176</v>
      </c>
      <c r="AJ49" s="100">
        <f t="shared" si="6"/>
        <v>1627</v>
      </c>
    </row>
    <row r="50" spans="1:36" s="94" customFormat="1" ht="18.75" customHeight="1">
      <c r="A50" s="101" t="s">
        <v>46</v>
      </c>
      <c r="B50" s="11">
        <v>235</v>
      </c>
      <c r="C50" s="11">
        <v>603</v>
      </c>
      <c r="D50" s="11">
        <v>328</v>
      </c>
      <c r="E50" s="11">
        <v>245</v>
      </c>
      <c r="F50" s="11">
        <v>251</v>
      </c>
      <c r="G50" s="11">
        <v>207</v>
      </c>
      <c r="H50" s="27">
        <f t="shared" si="2"/>
        <v>1869</v>
      </c>
      <c r="I50" s="11">
        <v>59</v>
      </c>
      <c r="J50" s="11">
        <v>153</v>
      </c>
      <c r="K50" s="11">
        <v>69</v>
      </c>
      <c r="L50" s="11">
        <v>41</v>
      </c>
      <c r="M50" s="11">
        <v>45</v>
      </c>
      <c r="N50" s="11">
        <v>43</v>
      </c>
      <c r="O50" s="27">
        <f t="shared" si="3"/>
        <v>410</v>
      </c>
      <c r="P50" s="11">
        <v>176</v>
      </c>
      <c r="Q50" s="11">
        <v>450</v>
      </c>
      <c r="R50" s="11">
        <v>259</v>
      </c>
      <c r="S50" s="11">
        <v>204</v>
      </c>
      <c r="T50" s="11">
        <v>206</v>
      </c>
      <c r="U50" s="11">
        <v>164</v>
      </c>
      <c r="V50" s="27">
        <f t="shared" si="4"/>
        <v>1459</v>
      </c>
      <c r="W50" s="11">
        <v>6</v>
      </c>
      <c r="X50" s="11">
        <v>28</v>
      </c>
      <c r="Y50" s="11">
        <v>29</v>
      </c>
      <c r="Z50" s="11">
        <v>12</v>
      </c>
      <c r="AA50" s="11">
        <v>10</v>
      </c>
      <c r="AB50" s="11">
        <v>14</v>
      </c>
      <c r="AC50" s="99">
        <f t="shared" si="5"/>
        <v>99</v>
      </c>
      <c r="AD50" s="99">
        <f t="shared" si="7"/>
        <v>241</v>
      </c>
      <c r="AE50" s="99">
        <f t="shared" si="7"/>
        <v>631</v>
      </c>
      <c r="AF50" s="99">
        <f t="shared" si="7"/>
        <v>357</v>
      </c>
      <c r="AG50" s="99">
        <f t="shared" si="7"/>
        <v>257</v>
      </c>
      <c r="AH50" s="99">
        <f t="shared" si="7"/>
        <v>261</v>
      </c>
      <c r="AI50" s="99">
        <f t="shared" si="7"/>
        <v>221</v>
      </c>
      <c r="AJ50" s="100">
        <f t="shared" si="6"/>
        <v>1968</v>
      </c>
    </row>
    <row r="51" spans="1:36" s="94" customFormat="1" ht="18.75" customHeight="1">
      <c r="A51" s="101" t="s">
        <v>47</v>
      </c>
      <c r="B51" s="11">
        <v>136</v>
      </c>
      <c r="C51" s="11">
        <v>324</v>
      </c>
      <c r="D51" s="11">
        <v>240</v>
      </c>
      <c r="E51" s="11">
        <v>141</v>
      </c>
      <c r="F51" s="11">
        <v>145</v>
      </c>
      <c r="G51" s="11">
        <v>139</v>
      </c>
      <c r="H51" s="27">
        <f t="shared" si="2"/>
        <v>1125</v>
      </c>
      <c r="I51" s="11">
        <v>56</v>
      </c>
      <c r="J51" s="11">
        <v>88</v>
      </c>
      <c r="K51" s="11">
        <v>67</v>
      </c>
      <c r="L51" s="11">
        <v>29</v>
      </c>
      <c r="M51" s="11">
        <v>34</v>
      </c>
      <c r="N51" s="11">
        <v>29</v>
      </c>
      <c r="O51" s="27">
        <f t="shared" si="3"/>
        <v>303</v>
      </c>
      <c r="P51" s="11">
        <v>80</v>
      </c>
      <c r="Q51" s="11">
        <v>236</v>
      </c>
      <c r="R51" s="11">
        <v>173</v>
      </c>
      <c r="S51" s="11">
        <v>112</v>
      </c>
      <c r="T51" s="11">
        <v>111</v>
      </c>
      <c r="U51" s="11">
        <v>110</v>
      </c>
      <c r="V51" s="27">
        <f t="shared" si="4"/>
        <v>822</v>
      </c>
      <c r="W51" s="11">
        <v>1</v>
      </c>
      <c r="X51" s="11">
        <v>16</v>
      </c>
      <c r="Y51" s="11">
        <v>23</v>
      </c>
      <c r="Z51" s="11">
        <v>11</v>
      </c>
      <c r="AA51" s="11">
        <v>14</v>
      </c>
      <c r="AB51" s="11">
        <v>12</v>
      </c>
      <c r="AC51" s="99">
        <f t="shared" si="5"/>
        <v>77</v>
      </c>
      <c r="AD51" s="99">
        <f t="shared" si="7"/>
        <v>137</v>
      </c>
      <c r="AE51" s="99">
        <f t="shared" si="7"/>
        <v>340</v>
      </c>
      <c r="AF51" s="99">
        <f t="shared" si="7"/>
        <v>263</v>
      </c>
      <c r="AG51" s="99">
        <f t="shared" si="7"/>
        <v>152</v>
      </c>
      <c r="AH51" s="99">
        <f t="shared" si="7"/>
        <v>159</v>
      </c>
      <c r="AI51" s="99">
        <f t="shared" si="7"/>
        <v>151</v>
      </c>
      <c r="AJ51" s="100">
        <f t="shared" si="6"/>
        <v>1202</v>
      </c>
    </row>
    <row r="52" spans="1:36" s="94" customFormat="1" ht="18.75" customHeight="1">
      <c r="A52" s="101" t="s">
        <v>48</v>
      </c>
      <c r="B52" s="11">
        <v>150</v>
      </c>
      <c r="C52" s="11">
        <v>604</v>
      </c>
      <c r="D52" s="11">
        <v>346</v>
      </c>
      <c r="E52" s="11">
        <v>256</v>
      </c>
      <c r="F52" s="11">
        <v>230</v>
      </c>
      <c r="G52" s="11">
        <v>264</v>
      </c>
      <c r="H52" s="27">
        <f t="shared" si="2"/>
        <v>1850</v>
      </c>
      <c r="I52" s="11">
        <v>33</v>
      </c>
      <c r="J52" s="11">
        <v>143</v>
      </c>
      <c r="K52" s="11">
        <v>82</v>
      </c>
      <c r="L52" s="11">
        <v>45</v>
      </c>
      <c r="M52" s="11">
        <v>35</v>
      </c>
      <c r="N52" s="11">
        <v>49</v>
      </c>
      <c r="O52" s="27">
        <f t="shared" si="3"/>
        <v>387</v>
      </c>
      <c r="P52" s="11">
        <v>117</v>
      </c>
      <c r="Q52" s="11">
        <v>461</v>
      </c>
      <c r="R52" s="11">
        <v>264</v>
      </c>
      <c r="S52" s="11">
        <v>211</v>
      </c>
      <c r="T52" s="11">
        <v>195</v>
      </c>
      <c r="U52" s="11">
        <v>215</v>
      </c>
      <c r="V52" s="27">
        <f t="shared" si="4"/>
        <v>1463</v>
      </c>
      <c r="W52" s="11">
        <v>2</v>
      </c>
      <c r="X52" s="11">
        <v>50</v>
      </c>
      <c r="Y52" s="11">
        <v>35</v>
      </c>
      <c r="Z52" s="11">
        <v>15</v>
      </c>
      <c r="AA52" s="11">
        <v>13</v>
      </c>
      <c r="AB52" s="11">
        <v>27</v>
      </c>
      <c r="AC52" s="99">
        <f t="shared" si="5"/>
        <v>142</v>
      </c>
      <c r="AD52" s="99">
        <f t="shared" si="7"/>
        <v>152</v>
      </c>
      <c r="AE52" s="99">
        <f t="shared" si="7"/>
        <v>654</v>
      </c>
      <c r="AF52" s="99">
        <f t="shared" si="7"/>
        <v>381</v>
      </c>
      <c r="AG52" s="99">
        <f t="shared" si="7"/>
        <v>271</v>
      </c>
      <c r="AH52" s="99">
        <f t="shared" si="7"/>
        <v>243</v>
      </c>
      <c r="AI52" s="99">
        <f t="shared" si="7"/>
        <v>291</v>
      </c>
      <c r="AJ52" s="100">
        <f t="shared" si="6"/>
        <v>1992</v>
      </c>
    </row>
    <row r="53" spans="1:36" s="94" customFormat="1" ht="18.75" customHeight="1">
      <c r="A53" s="101" t="s">
        <v>49</v>
      </c>
      <c r="B53" s="11">
        <v>210</v>
      </c>
      <c r="C53" s="11">
        <v>231</v>
      </c>
      <c r="D53" s="11">
        <v>178</v>
      </c>
      <c r="E53" s="11">
        <v>125</v>
      </c>
      <c r="F53" s="11">
        <v>130</v>
      </c>
      <c r="G53" s="11">
        <v>100</v>
      </c>
      <c r="H53" s="27">
        <f t="shared" si="2"/>
        <v>974</v>
      </c>
      <c r="I53" s="11">
        <v>45</v>
      </c>
      <c r="J53" s="11">
        <v>48</v>
      </c>
      <c r="K53" s="11">
        <v>47</v>
      </c>
      <c r="L53" s="11">
        <v>20</v>
      </c>
      <c r="M53" s="11">
        <v>25</v>
      </c>
      <c r="N53" s="11">
        <v>21</v>
      </c>
      <c r="O53" s="27">
        <f t="shared" si="3"/>
        <v>206</v>
      </c>
      <c r="P53" s="11">
        <v>165</v>
      </c>
      <c r="Q53" s="11">
        <v>183</v>
      </c>
      <c r="R53" s="11">
        <v>131</v>
      </c>
      <c r="S53" s="11">
        <v>105</v>
      </c>
      <c r="T53" s="11">
        <v>105</v>
      </c>
      <c r="U53" s="11">
        <v>79</v>
      </c>
      <c r="V53" s="27">
        <f t="shared" si="4"/>
        <v>768</v>
      </c>
      <c r="W53" s="11">
        <v>8</v>
      </c>
      <c r="X53" s="11">
        <v>14</v>
      </c>
      <c r="Y53" s="11">
        <v>20</v>
      </c>
      <c r="Z53" s="11">
        <v>6</v>
      </c>
      <c r="AA53" s="11">
        <v>9</v>
      </c>
      <c r="AB53" s="11">
        <v>7</v>
      </c>
      <c r="AC53" s="99">
        <f t="shared" si="5"/>
        <v>64</v>
      </c>
      <c r="AD53" s="99">
        <f t="shared" si="7"/>
        <v>218</v>
      </c>
      <c r="AE53" s="99">
        <f t="shared" si="7"/>
        <v>245</v>
      </c>
      <c r="AF53" s="99">
        <f t="shared" si="7"/>
        <v>198</v>
      </c>
      <c r="AG53" s="99">
        <f t="shared" si="7"/>
        <v>131</v>
      </c>
      <c r="AH53" s="99">
        <f t="shared" si="7"/>
        <v>139</v>
      </c>
      <c r="AI53" s="99">
        <f t="shared" si="7"/>
        <v>107</v>
      </c>
      <c r="AJ53" s="100">
        <f t="shared" si="6"/>
        <v>1038</v>
      </c>
    </row>
    <row r="54" spans="1:36" s="94" customFormat="1" ht="18.75" customHeight="1">
      <c r="A54" s="101" t="s">
        <v>50</v>
      </c>
      <c r="B54" s="11">
        <v>110</v>
      </c>
      <c r="C54" s="11">
        <v>217</v>
      </c>
      <c r="D54" s="11">
        <v>117</v>
      </c>
      <c r="E54" s="11">
        <v>80</v>
      </c>
      <c r="F54" s="11">
        <v>84</v>
      </c>
      <c r="G54" s="11">
        <v>73</v>
      </c>
      <c r="H54" s="27">
        <f t="shared" si="2"/>
        <v>681</v>
      </c>
      <c r="I54" s="11">
        <v>24</v>
      </c>
      <c r="J54" s="11">
        <v>44</v>
      </c>
      <c r="K54" s="11">
        <v>25</v>
      </c>
      <c r="L54" s="11">
        <v>16</v>
      </c>
      <c r="M54" s="11">
        <v>19</v>
      </c>
      <c r="N54" s="11">
        <v>13</v>
      </c>
      <c r="O54" s="27">
        <f t="shared" si="3"/>
        <v>141</v>
      </c>
      <c r="P54" s="11">
        <v>86</v>
      </c>
      <c r="Q54" s="11">
        <v>173</v>
      </c>
      <c r="R54" s="11">
        <v>92</v>
      </c>
      <c r="S54" s="11">
        <v>64</v>
      </c>
      <c r="T54" s="11">
        <v>65</v>
      </c>
      <c r="U54" s="11">
        <v>60</v>
      </c>
      <c r="V54" s="27">
        <f t="shared" si="4"/>
        <v>540</v>
      </c>
      <c r="W54" s="11">
        <v>4</v>
      </c>
      <c r="X54" s="11">
        <v>16</v>
      </c>
      <c r="Y54" s="11">
        <v>11</v>
      </c>
      <c r="Z54" s="11">
        <v>3</v>
      </c>
      <c r="AA54" s="11">
        <v>1</v>
      </c>
      <c r="AB54" s="11">
        <v>8</v>
      </c>
      <c r="AC54" s="99">
        <f t="shared" si="5"/>
        <v>43</v>
      </c>
      <c r="AD54" s="99">
        <f t="shared" si="7"/>
        <v>114</v>
      </c>
      <c r="AE54" s="99">
        <f t="shared" si="7"/>
        <v>233</v>
      </c>
      <c r="AF54" s="99">
        <f t="shared" si="7"/>
        <v>128</v>
      </c>
      <c r="AG54" s="99">
        <f t="shared" si="7"/>
        <v>83</v>
      </c>
      <c r="AH54" s="99">
        <f t="shared" si="7"/>
        <v>85</v>
      </c>
      <c r="AI54" s="99">
        <f t="shared" si="7"/>
        <v>81</v>
      </c>
      <c r="AJ54" s="100">
        <f t="shared" si="6"/>
        <v>724</v>
      </c>
    </row>
    <row r="55" spans="1:36" s="94" customFormat="1" ht="18.75" customHeight="1">
      <c r="A55" s="101" t="s">
        <v>51</v>
      </c>
      <c r="B55" s="11">
        <v>214</v>
      </c>
      <c r="C55" s="11">
        <v>334</v>
      </c>
      <c r="D55" s="11">
        <v>252</v>
      </c>
      <c r="E55" s="11">
        <v>201</v>
      </c>
      <c r="F55" s="11">
        <v>177</v>
      </c>
      <c r="G55" s="11">
        <v>183</v>
      </c>
      <c r="H55" s="27">
        <f t="shared" si="2"/>
        <v>1361</v>
      </c>
      <c r="I55" s="11">
        <v>40</v>
      </c>
      <c r="J55" s="11">
        <v>70</v>
      </c>
      <c r="K55" s="11">
        <v>48</v>
      </c>
      <c r="L55" s="11">
        <v>32</v>
      </c>
      <c r="M55" s="11">
        <v>20</v>
      </c>
      <c r="N55" s="11">
        <v>34</v>
      </c>
      <c r="O55" s="27">
        <f t="shared" si="3"/>
        <v>244</v>
      </c>
      <c r="P55" s="11">
        <v>174</v>
      </c>
      <c r="Q55" s="11">
        <v>264</v>
      </c>
      <c r="R55" s="11">
        <v>204</v>
      </c>
      <c r="S55" s="11">
        <v>169</v>
      </c>
      <c r="T55" s="11">
        <v>157</v>
      </c>
      <c r="U55" s="11">
        <v>149</v>
      </c>
      <c r="V55" s="27">
        <f t="shared" si="4"/>
        <v>1117</v>
      </c>
      <c r="W55" s="11">
        <v>1</v>
      </c>
      <c r="X55" s="11">
        <v>19</v>
      </c>
      <c r="Y55" s="11">
        <v>7</v>
      </c>
      <c r="Z55" s="11">
        <v>10</v>
      </c>
      <c r="AA55" s="11">
        <v>9</v>
      </c>
      <c r="AB55" s="11">
        <v>11</v>
      </c>
      <c r="AC55" s="99">
        <f t="shared" si="5"/>
        <v>57</v>
      </c>
      <c r="AD55" s="99">
        <f t="shared" si="7"/>
        <v>215</v>
      </c>
      <c r="AE55" s="99">
        <f t="shared" si="7"/>
        <v>353</v>
      </c>
      <c r="AF55" s="99">
        <f t="shared" si="7"/>
        <v>259</v>
      </c>
      <c r="AG55" s="99">
        <f t="shared" si="7"/>
        <v>211</v>
      </c>
      <c r="AH55" s="99">
        <f t="shared" si="7"/>
        <v>186</v>
      </c>
      <c r="AI55" s="99">
        <f t="shared" si="7"/>
        <v>194</v>
      </c>
      <c r="AJ55" s="100">
        <f t="shared" si="6"/>
        <v>1418</v>
      </c>
    </row>
    <row r="56" spans="1:36" s="94" customFormat="1" ht="18.75" customHeight="1">
      <c r="A56" s="101" t="s">
        <v>52</v>
      </c>
      <c r="B56" s="11">
        <v>532</v>
      </c>
      <c r="C56" s="11">
        <v>1066</v>
      </c>
      <c r="D56" s="11">
        <v>746</v>
      </c>
      <c r="E56" s="11">
        <v>493</v>
      </c>
      <c r="F56" s="11">
        <v>479</v>
      </c>
      <c r="G56" s="11">
        <v>478</v>
      </c>
      <c r="H56" s="27">
        <f t="shared" si="2"/>
        <v>3794</v>
      </c>
      <c r="I56" s="11">
        <v>106</v>
      </c>
      <c r="J56" s="11">
        <v>227</v>
      </c>
      <c r="K56" s="11">
        <v>152</v>
      </c>
      <c r="L56" s="11">
        <v>98</v>
      </c>
      <c r="M56" s="11">
        <v>75</v>
      </c>
      <c r="N56" s="11">
        <v>88</v>
      </c>
      <c r="O56" s="27">
        <f t="shared" si="3"/>
        <v>746</v>
      </c>
      <c r="P56" s="11">
        <v>426</v>
      </c>
      <c r="Q56" s="11">
        <v>839</v>
      </c>
      <c r="R56" s="11">
        <v>594</v>
      </c>
      <c r="S56" s="11">
        <v>395</v>
      </c>
      <c r="T56" s="11">
        <v>404</v>
      </c>
      <c r="U56" s="11">
        <v>390</v>
      </c>
      <c r="V56" s="27">
        <f t="shared" si="4"/>
        <v>3048</v>
      </c>
      <c r="W56" s="11">
        <v>6</v>
      </c>
      <c r="X56" s="11">
        <v>47</v>
      </c>
      <c r="Y56" s="11">
        <v>54</v>
      </c>
      <c r="Z56" s="11">
        <v>28</v>
      </c>
      <c r="AA56" s="11">
        <v>19</v>
      </c>
      <c r="AB56" s="11">
        <v>22</v>
      </c>
      <c r="AC56" s="99">
        <f t="shared" si="5"/>
        <v>176</v>
      </c>
      <c r="AD56" s="99">
        <f t="shared" si="7"/>
        <v>538</v>
      </c>
      <c r="AE56" s="99">
        <f t="shared" si="7"/>
        <v>1113</v>
      </c>
      <c r="AF56" s="99">
        <f t="shared" si="7"/>
        <v>800</v>
      </c>
      <c r="AG56" s="99">
        <f t="shared" si="7"/>
        <v>521</v>
      </c>
      <c r="AH56" s="99">
        <f t="shared" si="7"/>
        <v>498</v>
      </c>
      <c r="AI56" s="99">
        <f t="shared" si="7"/>
        <v>500</v>
      </c>
      <c r="AJ56" s="100">
        <f t="shared" si="6"/>
        <v>3970</v>
      </c>
    </row>
    <row r="57" spans="1:36" s="94" customFormat="1" ht="18.75" customHeight="1">
      <c r="A57" s="102" t="s">
        <v>53</v>
      </c>
      <c r="B57" s="28">
        <f>SUM(B31:B56)</f>
        <v>8813</v>
      </c>
      <c r="C57" s="28">
        <f aca="true" t="shared" si="9" ref="C57:AJ57">SUM(C31:C56)</f>
        <v>20664</v>
      </c>
      <c r="D57" s="28">
        <f t="shared" si="9"/>
        <v>14117</v>
      </c>
      <c r="E57" s="28">
        <f t="shared" si="9"/>
        <v>9700</v>
      </c>
      <c r="F57" s="28">
        <f t="shared" si="9"/>
        <v>9403</v>
      </c>
      <c r="G57" s="28">
        <f t="shared" si="9"/>
        <v>9081</v>
      </c>
      <c r="H57" s="28">
        <f t="shared" si="9"/>
        <v>71778</v>
      </c>
      <c r="I57" s="28">
        <f t="shared" si="9"/>
        <v>2001</v>
      </c>
      <c r="J57" s="28">
        <f t="shared" si="9"/>
        <v>4347</v>
      </c>
      <c r="K57" s="28">
        <f t="shared" si="9"/>
        <v>3128</v>
      </c>
      <c r="L57" s="28">
        <f t="shared" si="9"/>
        <v>1853</v>
      </c>
      <c r="M57" s="28">
        <f t="shared" si="9"/>
        <v>1623</v>
      </c>
      <c r="N57" s="28">
        <f t="shared" si="9"/>
        <v>1723</v>
      </c>
      <c r="O57" s="28">
        <f t="shared" si="9"/>
        <v>14675</v>
      </c>
      <c r="P57" s="28">
        <f t="shared" si="9"/>
        <v>6812</v>
      </c>
      <c r="Q57" s="28">
        <f t="shared" si="9"/>
        <v>16317</v>
      </c>
      <c r="R57" s="28">
        <f t="shared" si="9"/>
        <v>10989</v>
      </c>
      <c r="S57" s="28">
        <f t="shared" si="9"/>
        <v>7847</v>
      </c>
      <c r="T57" s="28">
        <f t="shared" si="9"/>
        <v>7780</v>
      </c>
      <c r="U57" s="28">
        <f t="shared" si="9"/>
        <v>7358</v>
      </c>
      <c r="V57" s="28">
        <f t="shared" si="9"/>
        <v>57103</v>
      </c>
      <c r="W57" s="28">
        <f t="shared" si="9"/>
        <v>117</v>
      </c>
      <c r="X57" s="28">
        <f t="shared" si="9"/>
        <v>758</v>
      </c>
      <c r="Y57" s="28">
        <f t="shared" si="9"/>
        <v>898</v>
      </c>
      <c r="Z57" s="28">
        <f t="shared" si="9"/>
        <v>518</v>
      </c>
      <c r="AA57" s="28">
        <f t="shared" si="9"/>
        <v>417</v>
      </c>
      <c r="AB57" s="28">
        <f t="shared" si="9"/>
        <v>585</v>
      </c>
      <c r="AC57" s="28">
        <f t="shared" si="9"/>
        <v>3293</v>
      </c>
      <c r="AD57" s="28">
        <f t="shared" si="9"/>
        <v>8930</v>
      </c>
      <c r="AE57" s="28">
        <f t="shared" si="9"/>
        <v>21422</v>
      </c>
      <c r="AF57" s="28">
        <f t="shared" si="9"/>
        <v>15015</v>
      </c>
      <c r="AG57" s="28">
        <f t="shared" si="9"/>
        <v>10218</v>
      </c>
      <c r="AH57" s="28">
        <f t="shared" si="9"/>
        <v>9820</v>
      </c>
      <c r="AI57" s="28">
        <f t="shared" si="9"/>
        <v>9666</v>
      </c>
      <c r="AJ57" s="103">
        <f t="shared" si="9"/>
        <v>75071</v>
      </c>
    </row>
    <row r="58" spans="1:36" s="94" customFormat="1" ht="18.75" customHeight="1">
      <c r="A58" s="101" t="s">
        <v>54</v>
      </c>
      <c r="B58" s="11">
        <v>46</v>
      </c>
      <c r="C58" s="11">
        <v>105</v>
      </c>
      <c r="D58" s="11">
        <v>69</v>
      </c>
      <c r="E58" s="11">
        <v>52</v>
      </c>
      <c r="F58" s="11">
        <v>77</v>
      </c>
      <c r="G58" s="11">
        <v>45</v>
      </c>
      <c r="H58" s="27">
        <f t="shared" si="2"/>
        <v>394</v>
      </c>
      <c r="I58" s="11">
        <v>14</v>
      </c>
      <c r="J58" s="11">
        <v>18</v>
      </c>
      <c r="K58" s="11">
        <v>15</v>
      </c>
      <c r="L58" s="11">
        <v>14</v>
      </c>
      <c r="M58" s="11">
        <v>13</v>
      </c>
      <c r="N58" s="11">
        <v>7</v>
      </c>
      <c r="O58" s="27">
        <f t="shared" si="3"/>
        <v>81</v>
      </c>
      <c r="P58" s="11">
        <v>32</v>
      </c>
      <c r="Q58" s="11">
        <v>87</v>
      </c>
      <c r="R58" s="11">
        <v>54</v>
      </c>
      <c r="S58" s="11">
        <v>38</v>
      </c>
      <c r="T58" s="11">
        <v>64</v>
      </c>
      <c r="U58" s="11">
        <v>38</v>
      </c>
      <c r="V58" s="27">
        <f t="shared" si="4"/>
        <v>313</v>
      </c>
      <c r="W58" s="11">
        <v>1</v>
      </c>
      <c r="X58" s="11">
        <v>4</v>
      </c>
      <c r="Y58" s="11">
        <v>14</v>
      </c>
      <c r="Z58" s="11">
        <v>4</v>
      </c>
      <c r="AA58" s="11">
        <v>3</v>
      </c>
      <c r="AB58" s="11">
        <v>4</v>
      </c>
      <c r="AC58" s="99">
        <f t="shared" si="5"/>
        <v>30</v>
      </c>
      <c r="AD58" s="99">
        <f t="shared" si="7"/>
        <v>47</v>
      </c>
      <c r="AE58" s="99">
        <f t="shared" si="7"/>
        <v>109</v>
      </c>
      <c r="AF58" s="99">
        <f t="shared" si="7"/>
        <v>83</v>
      </c>
      <c r="AG58" s="99">
        <f t="shared" si="7"/>
        <v>56</v>
      </c>
      <c r="AH58" s="99">
        <f t="shared" si="7"/>
        <v>80</v>
      </c>
      <c r="AI58" s="99">
        <f t="shared" si="7"/>
        <v>49</v>
      </c>
      <c r="AJ58" s="100">
        <f t="shared" si="6"/>
        <v>424</v>
      </c>
    </row>
    <row r="59" spans="1:36" s="94" customFormat="1" ht="18.75" customHeight="1">
      <c r="A59" s="101" t="s">
        <v>55</v>
      </c>
      <c r="B59" s="11">
        <v>26</v>
      </c>
      <c r="C59" s="11">
        <v>116</v>
      </c>
      <c r="D59" s="11">
        <v>81</v>
      </c>
      <c r="E59" s="11">
        <v>36</v>
      </c>
      <c r="F59" s="11">
        <v>45</v>
      </c>
      <c r="G59" s="11">
        <v>35</v>
      </c>
      <c r="H59" s="27">
        <f t="shared" si="2"/>
        <v>339</v>
      </c>
      <c r="I59" s="11">
        <v>4</v>
      </c>
      <c r="J59" s="11">
        <v>18</v>
      </c>
      <c r="K59" s="11">
        <v>9</v>
      </c>
      <c r="L59" s="11">
        <v>8</v>
      </c>
      <c r="M59" s="11">
        <v>9</v>
      </c>
      <c r="N59" s="11">
        <v>6</v>
      </c>
      <c r="O59" s="27">
        <f t="shared" si="3"/>
        <v>54</v>
      </c>
      <c r="P59" s="11">
        <v>22</v>
      </c>
      <c r="Q59" s="11">
        <v>98</v>
      </c>
      <c r="R59" s="11">
        <v>72</v>
      </c>
      <c r="S59" s="11">
        <v>28</v>
      </c>
      <c r="T59" s="11">
        <v>36</v>
      </c>
      <c r="U59" s="11">
        <v>29</v>
      </c>
      <c r="V59" s="27">
        <f t="shared" si="4"/>
        <v>285</v>
      </c>
      <c r="W59" s="11">
        <v>0</v>
      </c>
      <c r="X59" s="11">
        <v>6</v>
      </c>
      <c r="Y59" s="11">
        <v>5</v>
      </c>
      <c r="Z59" s="11">
        <v>1</v>
      </c>
      <c r="AA59" s="11">
        <v>1</v>
      </c>
      <c r="AB59" s="11">
        <v>0</v>
      </c>
      <c r="AC59" s="99">
        <f t="shared" si="5"/>
        <v>13</v>
      </c>
      <c r="AD59" s="99">
        <f t="shared" si="7"/>
        <v>26</v>
      </c>
      <c r="AE59" s="99">
        <f t="shared" si="7"/>
        <v>122</v>
      </c>
      <c r="AF59" s="99">
        <f t="shared" si="7"/>
        <v>86</v>
      </c>
      <c r="AG59" s="99">
        <f t="shared" si="7"/>
        <v>37</v>
      </c>
      <c r="AH59" s="99">
        <f t="shared" si="7"/>
        <v>46</v>
      </c>
      <c r="AI59" s="99">
        <f t="shared" si="7"/>
        <v>35</v>
      </c>
      <c r="AJ59" s="100">
        <f t="shared" si="6"/>
        <v>352</v>
      </c>
    </row>
    <row r="60" spans="1:36" s="94" customFormat="1" ht="18.75" customHeight="1">
      <c r="A60" s="101" t="s">
        <v>56</v>
      </c>
      <c r="B60" s="11">
        <v>12</v>
      </c>
      <c r="C60" s="11">
        <v>23</v>
      </c>
      <c r="D60" s="11">
        <v>18</v>
      </c>
      <c r="E60" s="11">
        <v>17</v>
      </c>
      <c r="F60" s="11">
        <v>13</v>
      </c>
      <c r="G60" s="11">
        <v>27</v>
      </c>
      <c r="H60" s="27">
        <f t="shared" si="2"/>
        <v>110</v>
      </c>
      <c r="I60" s="11">
        <v>0</v>
      </c>
      <c r="J60" s="11">
        <v>2</v>
      </c>
      <c r="K60" s="11">
        <v>1</v>
      </c>
      <c r="L60" s="11">
        <v>7</v>
      </c>
      <c r="M60" s="11">
        <v>2</v>
      </c>
      <c r="N60" s="11">
        <v>3</v>
      </c>
      <c r="O60" s="27">
        <f t="shared" si="3"/>
        <v>15</v>
      </c>
      <c r="P60" s="11">
        <v>12</v>
      </c>
      <c r="Q60" s="11">
        <v>21</v>
      </c>
      <c r="R60" s="11">
        <v>17</v>
      </c>
      <c r="S60" s="11">
        <v>10</v>
      </c>
      <c r="T60" s="11">
        <v>11</v>
      </c>
      <c r="U60" s="11">
        <v>24</v>
      </c>
      <c r="V60" s="27">
        <f t="shared" si="4"/>
        <v>95</v>
      </c>
      <c r="W60" s="11">
        <v>0</v>
      </c>
      <c r="X60" s="11">
        <v>0</v>
      </c>
      <c r="Y60" s="11">
        <v>0</v>
      </c>
      <c r="Z60" s="11">
        <v>0</v>
      </c>
      <c r="AA60" s="11">
        <v>1</v>
      </c>
      <c r="AB60" s="11">
        <v>1</v>
      </c>
      <c r="AC60" s="99">
        <v>2</v>
      </c>
      <c r="AD60" s="99">
        <f t="shared" si="7"/>
        <v>12</v>
      </c>
      <c r="AE60" s="99">
        <f t="shared" si="7"/>
        <v>23</v>
      </c>
      <c r="AF60" s="99">
        <f t="shared" si="7"/>
        <v>18</v>
      </c>
      <c r="AG60" s="99">
        <f t="shared" si="7"/>
        <v>17</v>
      </c>
      <c r="AH60" s="99">
        <f t="shared" si="7"/>
        <v>14</v>
      </c>
      <c r="AI60" s="99">
        <f t="shared" si="7"/>
        <v>28</v>
      </c>
      <c r="AJ60" s="100">
        <f t="shared" si="6"/>
        <v>112</v>
      </c>
    </row>
    <row r="61" spans="1:36" s="94" customFormat="1" ht="18.75" customHeight="1">
      <c r="A61" s="101" t="s">
        <v>57</v>
      </c>
      <c r="B61" s="11">
        <v>18</v>
      </c>
      <c r="C61" s="11">
        <v>94</v>
      </c>
      <c r="D61" s="11">
        <v>41</v>
      </c>
      <c r="E61" s="11">
        <v>30</v>
      </c>
      <c r="F61" s="11">
        <v>52</v>
      </c>
      <c r="G61" s="11">
        <v>32</v>
      </c>
      <c r="H61" s="27">
        <f t="shared" si="2"/>
        <v>267</v>
      </c>
      <c r="I61" s="11">
        <v>4</v>
      </c>
      <c r="J61" s="11">
        <v>21</v>
      </c>
      <c r="K61" s="11">
        <v>9</v>
      </c>
      <c r="L61" s="11">
        <v>7</v>
      </c>
      <c r="M61" s="11">
        <v>7</v>
      </c>
      <c r="N61" s="11">
        <v>7</v>
      </c>
      <c r="O61" s="27">
        <f t="shared" si="3"/>
        <v>55</v>
      </c>
      <c r="P61" s="11">
        <v>14</v>
      </c>
      <c r="Q61" s="11">
        <v>73</v>
      </c>
      <c r="R61" s="11">
        <v>32</v>
      </c>
      <c r="S61" s="11">
        <v>23</v>
      </c>
      <c r="T61" s="11">
        <v>45</v>
      </c>
      <c r="U61" s="11">
        <v>25</v>
      </c>
      <c r="V61" s="27">
        <f t="shared" si="4"/>
        <v>212</v>
      </c>
      <c r="W61" s="11">
        <v>0</v>
      </c>
      <c r="X61" s="11">
        <v>4</v>
      </c>
      <c r="Y61" s="11">
        <v>4</v>
      </c>
      <c r="Z61" s="11">
        <v>0</v>
      </c>
      <c r="AA61" s="11">
        <v>1</v>
      </c>
      <c r="AB61" s="11">
        <v>1</v>
      </c>
      <c r="AC61" s="99">
        <f t="shared" si="5"/>
        <v>10</v>
      </c>
      <c r="AD61" s="99">
        <f t="shared" si="7"/>
        <v>18</v>
      </c>
      <c r="AE61" s="99">
        <f t="shared" si="7"/>
        <v>98</v>
      </c>
      <c r="AF61" s="99">
        <f t="shared" si="7"/>
        <v>45</v>
      </c>
      <c r="AG61" s="99">
        <f t="shared" si="7"/>
        <v>30</v>
      </c>
      <c r="AH61" s="99">
        <f t="shared" si="7"/>
        <v>53</v>
      </c>
      <c r="AI61" s="99">
        <f t="shared" si="7"/>
        <v>33</v>
      </c>
      <c r="AJ61" s="100">
        <f t="shared" si="6"/>
        <v>277</v>
      </c>
    </row>
    <row r="62" spans="1:36" s="94" customFormat="1" ht="18.75" customHeight="1">
      <c r="A62" s="102" t="s">
        <v>58</v>
      </c>
      <c r="B62" s="28">
        <f>SUM(B58:B61)</f>
        <v>102</v>
      </c>
      <c r="C62" s="28">
        <f aca="true" t="shared" si="10" ref="C62:AJ62">SUM(C58:C61)</f>
        <v>338</v>
      </c>
      <c r="D62" s="28">
        <f t="shared" si="10"/>
        <v>209</v>
      </c>
      <c r="E62" s="28">
        <f t="shared" si="10"/>
        <v>135</v>
      </c>
      <c r="F62" s="28">
        <f t="shared" si="10"/>
        <v>187</v>
      </c>
      <c r="G62" s="28">
        <f t="shared" si="10"/>
        <v>139</v>
      </c>
      <c r="H62" s="28">
        <f t="shared" si="10"/>
        <v>1110</v>
      </c>
      <c r="I62" s="28">
        <f t="shared" si="10"/>
        <v>22</v>
      </c>
      <c r="J62" s="28">
        <f t="shared" si="10"/>
        <v>59</v>
      </c>
      <c r="K62" s="28">
        <f t="shared" si="10"/>
        <v>34</v>
      </c>
      <c r="L62" s="28">
        <f t="shared" si="10"/>
        <v>36</v>
      </c>
      <c r="M62" s="28">
        <f t="shared" si="10"/>
        <v>31</v>
      </c>
      <c r="N62" s="28">
        <f t="shared" si="10"/>
        <v>23</v>
      </c>
      <c r="O62" s="28">
        <f t="shared" si="10"/>
        <v>205</v>
      </c>
      <c r="P62" s="28">
        <f t="shared" si="10"/>
        <v>80</v>
      </c>
      <c r="Q62" s="28">
        <f t="shared" si="10"/>
        <v>279</v>
      </c>
      <c r="R62" s="28">
        <f t="shared" si="10"/>
        <v>175</v>
      </c>
      <c r="S62" s="28">
        <f t="shared" si="10"/>
        <v>99</v>
      </c>
      <c r="T62" s="28">
        <f t="shared" si="10"/>
        <v>156</v>
      </c>
      <c r="U62" s="28">
        <f t="shared" si="10"/>
        <v>116</v>
      </c>
      <c r="V62" s="28">
        <f t="shared" si="10"/>
        <v>905</v>
      </c>
      <c r="W62" s="28">
        <f t="shared" si="10"/>
        <v>1</v>
      </c>
      <c r="X62" s="28">
        <f t="shared" si="10"/>
        <v>14</v>
      </c>
      <c r="Y62" s="28">
        <f t="shared" si="10"/>
        <v>23</v>
      </c>
      <c r="Z62" s="28">
        <f t="shared" si="10"/>
        <v>5</v>
      </c>
      <c r="AA62" s="28">
        <f t="shared" si="10"/>
        <v>6</v>
      </c>
      <c r="AB62" s="28">
        <f t="shared" si="10"/>
        <v>6</v>
      </c>
      <c r="AC62" s="28">
        <f t="shared" si="10"/>
        <v>55</v>
      </c>
      <c r="AD62" s="28">
        <f t="shared" si="10"/>
        <v>103</v>
      </c>
      <c r="AE62" s="28">
        <f t="shared" si="10"/>
        <v>352</v>
      </c>
      <c r="AF62" s="28">
        <f t="shared" si="10"/>
        <v>232</v>
      </c>
      <c r="AG62" s="28">
        <f t="shared" si="10"/>
        <v>140</v>
      </c>
      <c r="AH62" s="28">
        <f t="shared" si="10"/>
        <v>193</v>
      </c>
      <c r="AI62" s="28">
        <f t="shared" si="10"/>
        <v>145</v>
      </c>
      <c r="AJ62" s="103">
        <f t="shared" si="10"/>
        <v>1165</v>
      </c>
    </row>
    <row r="63" spans="1:36" s="94" customFormat="1" ht="18.75" customHeight="1">
      <c r="A63" s="101" t="s">
        <v>59</v>
      </c>
      <c r="B63" s="11">
        <v>33</v>
      </c>
      <c r="C63" s="11">
        <v>93</v>
      </c>
      <c r="D63" s="11">
        <v>99</v>
      </c>
      <c r="E63" s="11">
        <v>52</v>
      </c>
      <c r="F63" s="11">
        <v>52</v>
      </c>
      <c r="G63" s="11">
        <v>38</v>
      </c>
      <c r="H63" s="27">
        <f t="shared" si="2"/>
        <v>367</v>
      </c>
      <c r="I63" s="11">
        <v>6</v>
      </c>
      <c r="J63" s="11">
        <v>14</v>
      </c>
      <c r="K63" s="11">
        <v>14</v>
      </c>
      <c r="L63" s="11">
        <v>6</v>
      </c>
      <c r="M63" s="11">
        <v>7</v>
      </c>
      <c r="N63" s="11">
        <v>6</v>
      </c>
      <c r="O63" s="27">
        <f t="shared" si="3"/>
        <v>53</v>
      </c>
      <c r="P63" s="11">
        <v>27</v>
      </c>
      <c r="Q63" s="11">
        <v>79</v>
      </c>
      <c r="R63" s="11">
        <v>85</v>
      </c>
      <c r="S63" s="11">
        <v>46</v>
      </c>
      <c r="T63" s="11">
        <v>45</v>
      </c>
      <c r="U63" s="11">
        <v>32</v>
      </c>
      <c r="V63" s="27">
        <f>SUM(P63:U63)</f>
        <v>314</v>
      </c>
      <c r="W63" s="11">
        <v>0</v>
      </c>
      <c r="X63" s="11">
        <v>1</v>
      </c>
      <c r="Y63" s="11">
        <v>1</v>
      </c>
      <c r="Z63" s="11">
        <v>0</v>
      </c>
      <c r="AA63" s="11">
        <v>1</v>
      </c>
      <c r="AB63" s="11">
        <v>1</v>
      </c>
      <c r="AC63" s="99">
        <f t="shared" si="5"/>
        <v>4</v>
      </c>
      <c r="AD63" s="99">
        <f t="shared" si="7"/>
        <v>33</v>
      </c>
      <c r="AE63" s="99">
        <f t="shared" si="7"/>
        <v>94</v>
      </c>
      <c r="AF63" s="99">
        <f t="shared" si="7"/>
        <v>100</v>
      </c>
      <c r="AG63" s="99">
        <f t="shared" si="7"/>
        <v>52</v>
      </c>
      <c r="AH63" s="99">
        <f t="shared" si="7"/>
        <v>53</v>
      </c>
      <c r="AI63" s="99">
        <f t="shared" si="7"/>
        <v>39</v>
      </c>
      <c r="AJ63" s="100">
        <f t="shared" si="6"/>
        <v>371</v>
      </c>
    </row>
    <row r="64" spans="1:36" s="94" customFormat="1" ht="18.75" customHeight="1">
      <c r="A64" s="101" t="s">
        <v>60</v>
      </c>
      <c r="B64" s="11">
        <v>0</v>
      </c>
      <c r="C64" s="11">
        <v>3</v>
      </c>
      <c r="D64" s="11">
        <v>2</v>
      </c>
      <c r="E64" s="11">
        <v>2</v>
      </c>
      <c r="F64" s="11">
        <v>3</v>
      </c>
      <c r="G64" s="11">
        <v>5</v>
      </c>
      <c r="H64" s="27">
        <f t="shared" si="2"/>
        <v>15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27">
        <f t="shared" si="3"/>
        <v>1</v>
      </c>
      <c r="P64" s="11">
        <v>0</v>
      </c>
      <c r="Q64" s="11">
        <v>3</v>
      </c>
      <c r="R64" s="11">
        <v>1</v>
      </c>
      <c r="S64" s="11">
        <v>2</v>
      </c>
      <c r="T64" s="11">
        <v>3</v>
      </c>
      <c r="U64" s="11">
        <v>5</v>
      </c>
      <c r="V64" s="27">
        <f aca="true" t="shared" si="11" ref="V64:V71">SUM(P64:U64)</f>
        <v>14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99">
        <f t="shared" si="5"/>
        <v>0</v>
      </c>
      <c r="AD64" s="99">
        <f t="shared" si="7"/>
        <v>0</v>
      </c>
      <c r="AE64" s="99">
        <f t="shared" si="7"/>
        <v>3</v>
      </c>
      <c r="AF64" s="99">
        <f t="shared" si="7"/>
        <v>2</v>
      </c>
      <c r="AG64" s="99">
        <f t="shared" si="7"/>
        <v>2</v>
      </c>
      <c r="AH64" s="99">
        <f t="shared" si="7"/>
        <v>3</v>
      </c>
      <c r="AI64" s="99">
        <f t="shared" si="7"/>
        <v>5</v>
      </c>
      <c r="AJ64" s="100">
        <f t="shared" si="6"/>
        <v>15</v>
      </c>
    </row>
    <row r="65" spans="1:36" s="94" customFormat="1" ht="18.75" customHeight="1">
      <c r="A65" s="101" t="s">
        <v>61</v>
      </c>
      <c r="B65" s="11">
        <v>25</v>
      </c>
      <c r="C65" s="11">
        <v>57</v>
      </c>
      <c r="D65" s="11">
        <v>25</v>
      </c>
      <c r="E65" s="11">
        <v>11</v>
      </c>
      <c r="F65" s="11">
        <v>18</v>
      </c>
      <c r="G65" s="11">
        <v>17</v>
      </c>
      <c r="H65" s="27">
        <f t="shared" si="2"/>
        <v>153</v>
      </c>
      <c r="I65" s="11">
        <v>3</v>
      </c>
      <c r="J65" s="11">
        <v>6</v>
      </c>
      <c r="K65" s="11">
        <v>3</v>
      </c>
      <c r="L65" s="11">
        <v>0</v>
      </c>
      <c r="M65" s="11">
        <v>3</v>
      </c>
      <c r="N65" s="11">
        <v>1</v>
      </c>
      <c r="O65" s="27">
        <f t="shared" si="3"/>
        <v>16</v>
      </c>
      <c r="P65" s="11">
        <v>22</v>
      </c>
      <c r="Q65" s="11">
        <v>51</v>
      </c>
      <c r="R65" s="11">
        <v>22</v>
      </c>
      <c r="S65" s="11">
        <v>11</v>
      </c>
      <c r="T65" s="11">
        <v>15</v>
      </c>
      <c r="U65" s="11">
        <v>16</v>
      </c>
      <c r="V65" s="27">
        <f t="shared" si="11"/>
        <v>137</v>
      </c>
      <c r="W65" s="11">
        <v>0</v>
      </c>
      <c r="X65" s="11">
        <v>0</v>
      </c>
      <c r="Y65" s="11">
        <v>1</v>
      </c>
      <c r="Z65" s="11">
        <v>0</v>
      </c>
      <c r="AA65" s="11">
        <v>0</v>
      </c>
      <c r="AB65" s="11">
        <v>1</v>
      </c>
      <c r="AC65" s="99">
        <f t="shared" si="5"/>
        <v>2</v>
      </c>
      <c r="AD65" s="99">
        <f t="shared" si="7"/>
        <v>25</v>
      </c>
      <c r="AE65" s="99">
        <f t="shared" si="7"/>
        <v>57</v>
      </c>
      <c r="AF65" s="99">
        <f t="shared" si="7"/>
        <v>26</v>
      </c>
      <c r="AG65" s="99">
        <f t="shared" si="7"/>
        <v>11</v>
      </c>
      <c r="AH65" s="99">
        <f t="shared" si="7"/>
        <v>18</v>
      </c>
      <c r="AI65" s="99">
        <f t="shared" si="7"/>
        <v>18</v>
      </c>
      <c r="AJ65" s="100">
        <f t="shared" si="6"/>
        <v>155</v>
      </c>
    </row>
    <row r="66" spans="1:36" s="94" customFormat="1" ht="18.75" customHeight="1">
      <c r="A66" s="101" t="s">
        <v>62</v>
      </c>
      <c r="B66" s="11">
        <v>12</v>
      </c>
      <c r="C66" s="11">
        <v>23</v>
      </c>
      <c r="D66" s="11">
        <v>17</v>
      </c>
      <c r="E66" s="11">
        <v>21</v>
      </c>
      <c r="F66" s="11">
        <v>25</v>
      </c>
      <c r="G66" s="11">
        <v>4</v>
      </c>
      <c r="H66" s="27">
        <f t="shared" si="2"/>
        <v>102</v>
      </c>
      <c r="I66" s="11">
        <v>3</v>
      </c>
      <c r="J66" s="11">
        <v>1</v>
      </c>
      <c r="K66" s="11">
        <v>4</v>
      </c>
      <c r="L66" s="11">
        <v>3</v>
      </c>
      <c r="M66" s="11">
        <v>6</v>
      </c>
      <c r="N66" s="11">
        <v>0</v>
      </c>
      <c r="O66" s="27">
        <f t="shared" si="3"/>
        <v>17</v>
      </c>
      <c r="P66" s="11">
        <v>9</v>
      </c>
      <c r="Q66" s="11">
        <v>22</v>
      </c>
      <c r="R66" s="11">
        <v>13</v>
      </c>
      <c r="S66" s="11">
        <v>18</v>
      </c>
      <c r="T66" s="11">
        <v>19</v>
      </c>
      <c r="U66" s="11">
        <v>4</v>
      </c>
      <c r="V66" s="27">
        <f t="shared" si="11"/>
        <v>85</v>
      </c>
      <c r="W66" s="11">
        <v>0</v>
      </c>
      <c r="X66" s="11">
        <v>1</v>
      </c>
      <c r="Y66" s="11">
        <v>1</v>
      </c>
      <c r="Z66" s="11">
        <v>0</v>
      </c>
      <c r="AA66" s="11">
        <v>0</v>
      </c>
      <c r="AB66" s="11">
        <v>0</v>
      </c>
      <c r="AC66" s="99">
        <f t="shared" si="5"/>
        <v>2</v>
      </c>
      <c r="AD66" s="99">
        <f t="shared" si="7"/>
        <v>12</v>
      </c>
      <c r="AE66" s="99">
        <f t="shared" si="7"/>
        <v>24</v>
      </c>
      <c r="AF66" s="99">
        <f t="shared" si="7"/>
        <v>18</v>
      </c>
      <c r="AG66" s="99">
        <f t="shared" si="7"/>
        <v>21</v>
      </c>
      <c r="AH66" s="99">
        <f t="shared" si="7"/>
        <v>25</v>
      </c>
      <c r="AI66" s="99">
        <f t="shared" si="7"/>
        <v>4</v>
      </c>
      <c r="AJ66" s="100">
        <f t="shared" si="6"/>
        <v>104</v>
      </c>
    </row>
    <row r="67" spans="1:36" s="94" customFormat="1" ht="18.75" customHeight="1">
      <c r="A67" s="101" t="s">
        <v>63</v>
      </c>
      <c r="B67" s="11">
        <v>26</v>
      </c>
      <c r="C67" s="11">
        <v>43</v>
      </c>
      <c r="D67" s="11">
        <v>65</v>
      </c>
      <c r="E67" s="11">
        <v>41</v>
      </c>
      <c r="F67" s="11">
        <v>41</v>
      </c>
      <c r="G67" s="11">
        <v>19</v>
      </c>
      <c r="H67" s="27">
        <f t="shared" si="2"/>
        <v>235</v>
      </c>
      <c r="I67" s="11">
        <v>7</v>
      </c>
      <c r="J67" s="11">
        <v>9</v>
      </c>
      <c r="K67" s="11">
        <v>14</v>
      </c>
      <c r="L67" s="11">
        <v>7</v>
      </c>
      <c r="M67" s="11">
        <v>5</v>
      </c>
      <c r="N67" s="11">
        <v>1</v>
      </c>
      <c r="O67" s="27">
        <f t="shared" si="3"/>
        <v>43</v>
      </c>
      <c r="P67" s="11">
        <v>19</v>
      </c>
      <c r="Q67" s="11">
        <v>34</v>
      </c>
      <c r="R67" s="11">
        <v>51</v>
      </c>
      <c r="S67" s="11">
        <v>34</v>
      </c>
      <c r="T67" s="11">
        <v>36</v>
      </c>
      <c r="U67" s="11">
        <v>18</v>
      </c>
      <c r="V67" s="27">
        <f t="shared" si="11"/>
        <v>192</v>
      </c>
      <c r="W67" s="11">
        <v>0</v>
      </c>
      <c r="X67" s="11">
        <v>0</v>
      </c>
      <c r="Y67" s="11">
        <v>2</v>
      </c>
      <c r="Z67" s="11">
        <v>0</v>
      </c>
      <c r="AA67" s="11">
        <v>1</v>
      </c>
      <c r="AB67" s="11">
        <v>1</v>
      </c>
      <c r="AC67" s="99">
        <f t="shared" si="5"/>
        <v>4</v>
      </c>
      <c r="AD67" s="99">
        <f t="shared" si="7"/>
        <v>26</v>
      </c>
      <c r="AE67" s="99">
        <f t="shared" si="7"/>
        <v>43</v>
      </c>
      <c r="AF67" s="99">
        <f t="shared" si="7"/>
        <v>67</v>
      </c>
      <c r="AG67" s="99">
        <f t="shared" si="7"/>
        <v>41</v>
      </c>
      <c r="AH67" s="99">
        <f t="shared" si="7"/>
        <v>42</v>
      </c>
      <c r="AI67" s="99">
        <f t="shared" si="7"/>
        <v>20</v>
      </c>
      <c r="AJ67" s="100">
        <f t="shared" si="6"/>
        <v>239</v>
      </c>
    </row>
    <row r="68" spans="1:36" s="94" customFormat="1" ht="18.75" customHeight="1">
      <c r="A68" s="101" t="s">
        <v>64</v>
      </c>
      <c r="B68" s="11">
        <v>0</v>
      </c>
      <c r="C68" s="11">
        <v>1</v>
      </c>
      <c r="D68" s="11">
        <v>0</v>
      </c>
      <c r="E68" s="11">
        <v>0</v>
      </c>
      <c r="F68" s="11">
        <v>1</v>
      </c>
      <c r="G68" s="11">
        <v>1</v>
      </c>
      <c r="H68" s="27">
        <f t="shared" si="2"/>
        <v>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7">
        <f t="shared" si="3"/>
        <v>0</v>
      </c>
      <c r="P68" s="11">
        <v>0</v>
      </c>
      <c r="Q68" s="11">
        <v>1</v>
      </c>
      <c r="R68" s="11">
        <v>0</v>
      </c>
      <c r="S68" s="11">
        <v>0</v>
      </c>
      <c r="T68" s="11">
        <v>1</v>
      </c>
      <c r="U68" s="11">
        <v>1</v>
      </c>
      <c r="V68" s="27">
        <f t="shared" si="11"/>
        <v>3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99">
        <f t="shared" si="5"/>
        <v>0</v>
      </c>
      <c r="AD68" s="99">
        <f t="shared" si="7"/>
        <v>0</v>
      </c>
      <c r="AE68" s="99">
        <f t="shared" si="7"/>
        <v>1</v>
      </c>
      <c r="AF68" s="99">
        <f t="shared" si="7"/>
        <v>0</v>
      </c>
      <c r="AG68" s="99">
        <f aca="true" t="shared" si="12" ref="AG68:AI71">SUM(E68,Z68)</f>
        <v>0</v>
      </c>
      <c r="AH68" s="99">
        <f t="shared" si="12"/>
        <v>1</v>
      </c>
      <c r="AI68" s="99">
        <f t="shared" si="12"/>
        <v>1</v>
      </c>
      <c r="AJ68" s="100">
        <f t="shared" si="6"/>
        <v>3</v>
      </c>
    </row>
    <row r="69" spans="1:36" s="94" customFormat="1" ht="18.75" customHeight="1">
      <c r="A69" s="101" t="s">
        <v>65</v>
      </c>
      <c r="B69" s="11">
        <v>23</v>
      </c>
      <c r="C69" s="11">
        <v>71</v>
      </c>
      <c r="D69" s="11">
        <v>76</v>
      </c>
      <c r="E69" s="11">
        <v>69</v>
      </c>
      <c r="F69" s="11">
        <v>67</v>
      </c>
      <c r="G69" s="11">
        <v>27</v>
      </c>
      <c r="H69" s="27">
        <f t="shared" si="2"/>
        <v>333</v>
      </c>
      <c r="I69" s="11">
        <v>6</v>
      </c>
      <c r="J69" s="11">
        <v>16</v>
      </c>
      <c r="K69" s="11">
        <v>13</v>
      </c>
      <c r="L69" s="11">
        <v>9</v>
      </c>
      <c r="M69" s="11">
        <v>9</v>
      </c>
      <c r="N69" s="11">
        <v>1</v>
      </c>
      <c r="O69" s="27">
        <f t="shared" si="3"/>
        <v>54</v>
      </c>
      <c r="P69" s="11">
        <v>17</v>
      </c>
      <c r="Q69" s="11">
        <v>55</v>
      </c>
      <c r="R69" s="11">
        <v>63</v>
      </c>
      <c r="S69" s="11">
        <v>60</v>
      </c>
      <c r="T69" s="11">
        <v>58</v>
      </c>
      <c r="U69" s="11">
        <v>26</v>
      </c>
      <c r="V69" s="27">
        <f t="shared" si="11"/>
        <v>279</v>
      </c>
      <c r="W69" s="11">
        <v>0</v>
      </c>
      <c r="X69" s="11">
        <v>5</v>
      </c>
      <c r="Y69" s="11">
        <v>5</v>
      </c>
      <c r="Z69" s="11">
        <v>1</v>
      </c>
      <c r="AA69" s="11">
        <v>1</v>
      </c>
      <c r="AB69" s="11">
        <v>2</v>
      </c>
      <c r="AC69" s="99">
        <f t="shared" si="5"/>
        <v>14</v>
      </c>
      <c r="AD69" s="99">
        <f aca="true" t="shared" si="13" ref="AD69:AF71">SUM(B69,W69)</f>
        <v>23</v>
      </c>
      <c r="AE69" s="99">
        <f t="shared" si="13"/>
        <v>76</v>
      </c>
      <c r="AF69" s="99">
        <f t="shared" si="13"/>
        <v>81</v>
      </c>
      <c r="AG69" s="99">
        <f t="shared" si="12"/>
        <v>70</v>
      </c>
      <c r="AH69" s="99">
        <f t="shared" si="12"/>
        <v>68</v>
      </c>
      <c r="AI69" s="99">
        <f t="shared" si="12"/>
        <v>29</v>
      </c>
      <c r="AJ69" s="100">
        <f t="shared" si="6"/>
        <v>347</v>
      </c>
    </row>
    <row r="70" spans="1:36" s="94" customFormat="1" ht="18.75" customHeight="1">
      <c r="A70" s="101" t="s">
        <v>66</v>
      </c>
      <c r="B70" s="11">
        <v>1</v>
      </c>
      <c r="C70" s="11">
        <v>1</v>
      </c>
      <c r="D70" s="11">
        <v>1</v>
      </c>
      <c r="E70" s="11">
        <v>0</v>
      </c>
      <c r="F70" s="11">
        <v>1</v>
      </c>
      <c r="G70" s="11">
        <v>0</v>
      </c>
      <c r="H70" s="27">
        <f t="shared" si="2"/>
        <v>4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27">
        <f t="shared" si="3"/>
        <v>0</v>
      </c>
      <c r="P70" s="11">
        <v>1</v>
      </c>
      <c r="Q70" s="11">
        <v>1</v>
      </c>
      <c r="R70" s="11">
        <v>1</v>
      </c>
      <c r="S70" s="11">
        <v>0</v>
      </c>
      <c r="T70" s="11">
        <v>1</v>
      </c>
      <c r="U70" s="11">
        <v>0</v>
      </c>
      <c r="V70" s="27">
        <f t="shared" si="11"/>
        <v>4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99">
        <f t="shared" si="5"/>
        <v>0</v>
      </c>
      <c r="AD70" s="99">
        <f t="shared" si="13"/>
        <v>1</v>
      </c>
      <c r="AE70" s="99">
        <f t="shared" si="13"/>
        <v>1</v>
      </c>
      <c r="AF70" s="99">
        <f t="shared" si="13"/>
        <v>1</v>
      </c>
      <c r="AG70" s="99">
        <f t="shared" si="12"/>
        <v>0</v>
      </c>
      <c r="AH70" s="99">
        <f t="shared" si="12"/>
        <v>1</v>
      </c>
      <c r="AI70" s="99">
        <f t="shared" si="12"/>
        <v>0</v>
      </c>
      <c r="AJ70" s="100">
        <f t="shared" si="6"/>
        <v>4</v>
      </c>
    </row>
    <row r="71" spans="1:36" s="94" customFormat="1" ht="18.75" customHeight="1">
      <c r="A71" s="101" t="s">
        <v>67</v>
      </c>
      <c r="B71" s="11">
        <v>2</v>
      </c>
      <c r="C71" s="11">
        <v>13</v>
      </c>
      <c r="D71" s="11">
        <v>6</v>
      </c>
      <c r="E71" s="11">
        <v>5</v>
      </c>
      <c r="F71" s="11">
        <v>3</v>
      </c>
      <c r="G71" s="11">
        <v>5</v>
      </c>
      <c r="H71" s="27">
        <f t="shared" si="2"/>
        <v>34</v>
      </c>
      <c r="I71" s="11">
        <v>0</v>
      </c>
      <c r="J71" s="11">
        <v>6</v>
      </c>
      <c r="K71" s="11">
        <v>1</v>
      </c>
      <c r="L71" s="11">
        <v>0</v>
      </c>
      <c r="M71" s="11">
        <v>0</v>
      </c>
      <c r="N71" s="11">
        <v>1</v>
      </c>
      <c r="O71" s="27">
        <f t="shared" si="3"/>
        <v>8</v>
      </c>
      <c r="P71" s="11">
        <v>2</v>
      </c>
      <c r="Q71" s="11">
        <v>7</v>
      </c>
      <c r="R71" s="11">
        <v>5</v>
      </c>
      <c r="S71" s="11">
        <v>5</v>
      </c>
      <c r="T71" s="11">
        <v>3</v>
      </c>
      <c r="U71" s="11">
        <v>4</v>
      </c>
      <c r="V71" s="27">
        <f t="shared" si="11"/>
        <v>26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0</v>
      </c>
      <c r="AC71" s="99">
        <f t="shared" si="5"/>
        <v>1</v>
      </c>
      <c r="AD71" s="99">
        <f t="shared" si="13"/>
        <v>2</v>
      </c>
      <c r="AE71" s="99">
        <f t="shared" si="13"/>
        <v>13</v>
      </c>
      <c r="AF71" s="99">
        <f t="shared" si="13"/>
        <v>6</v>
      </c>
      <c r="AG71" s="99">
        <f t="shared" si="12"/>
        <v>5</v>
      </c>
      <c r="AH71" s="99">
        <f t="shared" si="12"/>
        <v>4</v>
      </c>
      <c r="AI71" s="99">
        <f t="shared" si="12"/>
        <v>5</v>
      </c>
      <c r="AJ71" s="100">
        <f t="shared" si="6"/>
        <v>35</v>
      </c>
    </row>
    <row r="72" spans="1:36" s="94" customFormat="1" ht="18.75" customHeight="1" thickBot="1">
      <c r="A72" s="104" t="s">
        <v>68</v>
      </c>
      <c r="B72" s="88">
        <f>SUM(B63:B71)</f>
        <v>122</v>
      </c>
      <c r="C72" s="88">
        <f aca="true" t="shared" si="14" ref="C72:AJ72">SUM(C63:C71)</f>
        <v>305</v>
      </c>
      <c r="D72" s="88">
        <f t="shared" si="14"/>
        <v>291</v>
      </c>
      <c r="E72" s="88">
        <f t="shared" si="14"/>
        <v>201</v>
      </c>
      <c r="F72" s="88">
        <f t="shared" si="14"/>
        <v>211</v>
      </c>
      <c r="G72" s="88">
        <f t="shared" si="14"/>
        <v>116</v>
      </c>
      <c r="H72" s="88">
        <f t="shared" si="14"/>
        <v>1246</v>
      </c>
      <c r="I72" s="88">
        <f t="shared" si="14"/>
        <v>25</v>
      </c>
      <c r="J72" s="88">
        <f t="shared" si="14"/>
        <v>52</v>
      </c>
      <c r="K72" s="88">
        <f t="shared" si="14"/>
        <v>50</v>
      </c>
      <c r="L72" s="88">
        <f t="shared" si="14"/>
        <v>25</v>
      </c>
      <c r="M72" s="88">
        <f t="shared" si="14"/>
        <v>30</v>
      </c>
      <c r="N72" s="88">
        <f t="shared" si="14"/>
        <v>10</v>
      </c>
      <c r="O72" s="88">
        <f t="shared" si="14"/>
        <v>192</v>
      </c>
      <c r="P72" s="88">
        <f t="shared" si="14"/>
        <v>97</v>
      </c>
      <c r="Q72" s="88">
        <f t="shared" si="14"/>
        <v>253</v>
      </c>
      <c r="R72" s="88">
        <f t="shared" si="14"/>
        <v>241</v>
      </c>
      <c r="S72" s="88">
        <f t="shared" si="14"/>
        <v>176</v>
      </c>
      <c r="T72" s="88">
        <f t="shared" si="14"/>
        <v>181</v>
      </c>
      <c r="U72" s="88">
        <f t="shared" si="14"/>
        <v>106</v>
      </c>
      <c r="V72" s="88">
        <f>SUM(V63:V71)</f>
        <v>1054</v>
      </c>
      <c r="W72" s="88">
        <f t="shared" si="14"/>
        <v>0</v>
      </c>
      <c r="X72" s="88">
        <f t="shared" si="14"/>
        <v>7</v>
      </c>
      <c r="Y72" s="88">
        <f t="shared" si="14"/>
        <v>10</v>
      </c>
      <c r="Z72" s="88">
        <f t="shared" si="14"/>
        <v>1</v>
      </c>
      <c r="AA72" s="88">
        <f t="shared" si="14"/>
        <v>4</v>
      </c>
      <c r="AB72" s="88">
        <f t="shared" si="14"/>
        <v>5</v>
      </c>
      <c r="AC72" s="88">
        <f t="shared" si="14"/>
        <v>27</v>
      </c>
      <c r="AD72" s="88">
        <f t="shared" si="14"/>
        <v>122</v>
      </c>
      <c r="AE72" s="88">
        <f t="shared" si="14"/>
        <v>312</v>
      </c>
      <c r="AF72" s="88">
        <f t="shared" si="14"/>
        <v>301</v>
      </c>
      <c r="AG72" s="88">
        <f t="shared" si="14"/>
        <v>202</v>
      </c>
      <c r="AH72" s="88">
        <f t="shared" si="14"/>
        <v>215</v>
      </c>
      <c r="AI72" s="88">
        <f t="shared" si="14"/>
        <v>121</v>
      </c>
      <c r="AJ72" s="105">
        <f t="shared" si="14"/>
        <v>1273</v>
      </c>
    </row>
    <row r="73" s="94" customFormat="1" ht="13.5"/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W53">
      <selection activeCell="AH69" sqref="AH69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15" width="8.8984375" style="94" customWidth="1"/>
    <col min="16" max="21" width="8.8984375" style="0" customWidth="1"/>
    <col min="22" max="22" width="10.5" style="0" customWidth="1"/>
    <col min="23" max="29" width="8.8984375" style="94" customWidth="1"/>
    <col min="30" max="43" width="8.8984375" style="0" customWidth="1"/>
  </cols>
  <sheetData>
    <row r="1" spans="1:26" ht="18.75" customHeight="1">
      <c r="A1" s="3" t="s">
        <v>95</v>
      </c>
      <c r="Z1" s="181" t="s">
        <v>158</v>
      </c>
    </row>
    <row r="2" ht="18.75" customHeight="1" thickBot="1"/>
    <row r="3" spans="1:34" ht="13.5">
      <c r="A3" s="227" t="s">
        <v>0</v>
      </c>
      <c r="B3" s="232" t="s">
        <v>82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 t="s">
        <v>83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6"/>
    </row>
    <row r="4" spans="1:34" ht="13.5">
      <c r="A4" s="228"/>
      <c r="B4" s="235" t="s">
        <v>84</v>
      </c>
      <c r="C4" s="235"/>
      <c r="D4" s="235"/>
      <c r="E4" s="235"/>
      <c r="F4" s="235"/>
      <c r="G4" s="235"/>
      <c r="H4" s="235"/>
      <c r="I4" s="237" t="s">
        <v>77</v>
      </c>
      <c r="J4" s="237"/>
      <c r="K4" s="237"/>
      <c r="L4" s="237"/>
      <c r="M4" s="237"/>
      <c r="N4" s="237"/>
      <c r="O4" s="237"/>
      <c r="P4" s="235" t="s">
        <v>78</v>
      </c>
      <c r="Q4" s="235"/>
      <c r="R4" s="235"/>
      <c r="S4" s="235"/>
      <c r="T4" s="235"/>
      <c r="U4" s="235"/>
      <c r="V4" s="235"/>
      <c r="W4" s="237" t="s">
        <v>84</v>
      </c>
      <c r="X4" s="237"/>
      <c r="Y4" s="237"/>
      <c r="Z4" s="237"/>
      <c r="AA4" s="235" t="s">
        <v>77</v>
      </c>
      <c r="AB4" s="235"/>
      <c r="AC4" s="235"/>
      <c r="AD4" s="235"/>
      <c r="AE4" s="235" t="s">
        <v>78</v>
      </c>
      <c r="AF4" s="235"/>
      <c r="AG4" s="235"/>
      <c r="AH4" s="238"/>
    </row>
    <row r="5" spans="1:34" ht="14.25" thickBot="1">
      <c r="A5" s="229"/>
      <c r="B5" s="29" t="s">
        <v>70</v>
      </c>
      <c r="C5" s="29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81</v>
      </c>
      <c r="I5" s="180" t="s">
        <v>70</v>
      </c>
      <c r="J5" s="180" t="s">
        <v>71</v>
      </c>
      <c r="K5" s="180" t="s">
        <v>72</v>
      </c>
      <c r="L5" s="180" t="s">
        <v>73</v>
      </c>
      <c r="M5" s="180" t="s">
        <v>74</v>
      </c>
      <c r="N5" s="180" t="s">
        <v>75</v>
      </c>
      <c r="O5" s="180" t="s">
        <v>81</v>
      </c>
      <c r="P5" s="29" t="s">
        <v>70</v>
      </c>
      <c r="Q5" s="29" t="s">
        <v>71</v>
      </c>
      <c r="R5" s="29" t="s">
        <v>72</v>
      </c>
      <c r="S5" s="29" t="s">
        <v>73</v>
      </c>
      <c r="T5" s="29" t="s">
        <v>74</v>
      </c>
      <c r="U5" s="29" t="s">
        <v>75</v>
      </c>
      <c r="V5" s="29" t="s">
        <v>81</v>
      </c>
      <c r="W5" s="180" t="s">
        <v>85</v>
      </c>
      <c r="X5" s="180" t="s">
        <v>86</v>
      </c>
      <c r="Y5" s="180" t="s">
        <v>87</v>
      </c>
      <c r="Z5" s="180" t="s">
        <v>81</v>
      </c>
      <c r="AA5" s="180" t="s">
        <v>85</v>
      </c>
      <c r="AB5" s="180" t="s">
        <v>86</v>
      </c>
      <c r="AC5" s="180" t="s">
        <v>87</v>
      </c>
      <c r="AD5" s="29" t="s">
        <v>81</v>
      </c>
      <c r="AE5" s="29" t="s">
        <v>85</v>
      </c>
      <c r="AF5" s="29" t="s">
        <v>86</v>
      </c>
      <c r="AG5" s="29" t="s">
        <v>87</v>
      </c>
      <c r="AH5" s="30" t="s">
        <v>81</v>
      </c>
    </row>
    <row r="6" spans="1:34" ht="18.75" customHeight="1" thickTop="1">
      <c r="A6" s="31" t="s">
        <v>69</v>
      </c>
      <c r="B6" s="179">
        <f>B30+B57+B62+B72</f>
        <v>18119</v>
      </c>
      <c r="C6" s="179">
        <f aca="true" t="shared" si="0" ref="C6:AH6">C30+C57+C62+C72</f>
        <v>47482</v>
      </c>
      <c r="D6" s="179">
        <f t="shared" si="0"/>
        <v>32089</v>
      </c>
      <c r="E6" s="179">
        <f t="shared" si="0"/>
        <v>20331</v>
      </c>
      <c r="F6" s="179">
        <f t="shared" si="0"/>
        <v>15020</v>
      </c>
      <c r="G6" s="179">
        <f t="shared" si="0"/>
        <v>12721</v>
      </c>
      <c r="H6" s="179">
        <f t="shared" si="0"/>
        <v>145762</v>
      </c>
      <c r="I6" s="179">
        <f t="shared" si="0"/>
        <v>193</v>
      </c>
      <c r="J6" s="179">
        <f t="shared" si="0"/>
        <v>1375</v>
      </c>
      <c r="K6" s="179">
        <f t="shared" si="0"/>
        <v>1727</v>
      </c>
      <c r="L6" s="179">
        <f t="shared" si="0"/>
        <v>1023</v>
      </c>
      <c r="M6" s="179">
        <f t="shared" si="0"/>
        <v>712</v>
      </c>
      <c r="N6" s="179">
        <f t="shared" si="0"/>
        <v>775</v>
      </c>
      <c r="O6" s="179">
        <f t="shared" si="0"/>
        <v>5805</v>
      </c>
      <c r="P6" s="32">
        <f t="shared" si="0"/>
        <v>18312</v>
      </c>
      <c r="Q6" s="32">
        <f t="shared" si="0"/>
        <v>48857</v>
      </c>
      <c r="R6" s="32">
        <f t="shared" si="0"/>
        <v>33816</v>
      </c>
      <c r="S6" s="32">
        <f t="shared" si="0"/>
        <v>21354</v>
      </c>
      <c r="T6" s="32">
        <f t="shared" si="0"/>
        <v>15732</v>
      </c>
      <c r="U6" s="32">
        <f t="shared" si="0"/>
        <v>13496</v>
      </c>
      <c r="V6" s="32">
        <f t="shared" si="0"/>
        <v>151567</v>
      </c>
      <c r="W6" s="179">
        <f t="shared" si="0"/>
        <v>28946</v>
      </c>
      <c r="X6" s="179">
        <f t="shared" si="0"/>
        <v>12137</v>
      </c>
      <c r="Y6" s="179">
        <f t="shared" si="0"/>
        <v>6755</v>
      </c>
      <c r="Z6" s="179">
        <f t="shared" si="0"/>
        <v>47838</v>
      </c>
      <c r="AA6" s="179">
        <f t="shared" si="0"/>
        <v>351</v>
      </c>
      <c r="AB6" s="179">
        <f t="shared" si="0"/>
        <v>305</v>
      </c>
      <c r="AC6" s="179">
        <f t="shared" si="0"/>
        <v>289</v>
      </c>
      <c r="AD6" s="32">
        <f t="shared" si="0"/>
        <v>945</v>
      </c>
      <c r="AE6" s="32">
        <f t="shared" si="0"/>
        <v>29297</v>
      </c>
      <c r="AF6" s="32">
        <f t="shared" si="0"/>
        <v>12442</v>
      </c>
      <c r="AG6" s="32">
        <f t="shared" si="0"/>
        <v>7044</v>
      </c>
      <c r="AH6" s="33">
        <f t="shared" si="0"/>
        <v>48783</v>
      </c>
    </row>
    <row r="7" spans="1:34" s="94" customFormat="1" ht="18.75" customHeight="1">
      <c r="A7" s="101" t="s">
        <v>3</v>
      </c>
      <c r="B7" s="11">
        <v>83</v>
      </c>
      <c r="C7" s="11">
        <v>183</v>
      </c>
      <c r="D7" s="11">
        <v>177</v>
      </c>
      <c r="E7" s="11">
        <v>112</v>
      </c>
      <c r="F7" s="11">
        <v>89</v>
      </c>
      <c r="G7" s="11">
        <v>94</v>
      </c>
      <c r="H7" s="11">
        <f aca="true" t="shared" si="1" ref="H7:H29">SUM(B7:G7)</f>
        <v>738</v>
      </c>
      <c r="I7" s="11">
        <v>1</v>
      </c>
      <c r="J7" s="11">
        <v>7</v>
      </c>
      <c r="K7" s="11">
        <v>3</v>
      </c>
      <c r="L7" s="11">
        <v>5</v>
      </c>
      <c r="M7" s="11">
        <v>2</v>
      </c>
      <c r="N7" s="11">
        <v>2</v>
      </c>
      <c r="O7" s="27">
        <f aca="true" t="shared" si="2" ref="O7:O29">SUM(I7:N7)</f>
        <v>20</v>
      </c>
      <c r="P7" s="27">
        <f aca="true" t="shared" si="3" ref="P7:U22">SUM(B7,I7)</f>
        <v>84</v>
      </c>
      <c r="Q7" s="27">
        <f t="shared" si="3"/>
        <v>190</v>
      </c>
      <c r="R7" s="27">
        <f t="shared" si="3"/>
        <v>180</v>
      </c>
      <c r="S7" s="27">
        <f t="shared" si="3"/>
        <v>117</v>
      </c>
      <c r="T7" s="27">
        <f t="shared" si="3"/>
        <v>91</v>
      </c>
      <c r="U7" s="27">
        <f t="shared" si="3"/>
        <v>96</v>
      </c>
      <c r="V7" s="27">
        <f aca="true" t="shared" si="4" ref="V7:V29">SUM(P7:U7)</f>
        <v>758</v>
      </c>
      <c r="W7" s="11">
        <v>124</v>
      </c>
      <c r="X7" s="11">
        <v>54</v>
      </c>
      <c r="Y7" s="11">
        <v>30</v>
      </c>
      <c r="Z7" s="27">
        <f aca="true" t="shared" si="5" ref="Z7:Z61">SUM(W7:Y7)</f>
        <v>208</v>
      </c>
      <c r="AA7" s="11">
        <v>0</v>
      </c>
      <c r="AB7" s="11">
        <v>0</v>
      </c>
      <c r="AC7" s="11">
        <v>1</v>
      </c>
      <c r="AD7" s="27">
        <f aca="true" t="shared" si="6" ref="AD7:AD29">SUM(AA7,AB7,AC7)</f>
        <v>1</v>
      </c>
      <c r="AE7" s="27">
        <f aca="true" t="shared" si="7" ref="AE7:AH29">SUM(W7,AA7)</f>
        <v>124</v>
      </c>
      <c r="AF7" s="27">
        <f t="shared" si="7"/>
        <v>54</v>
      </c>
      <c r="AG7" s="27">
        <f t="shared" si="7"/>
        <v>31</v>
      </c>
      <c r="AH7" s="106">
        <f t="shared" si="7"/>
        <v>209</v>
      </c>
    </row>
    <row r="8" spans="1:34" s="94" customFormat="1" ht="18.75" customHeight="1">
      <c r="A8" s="101" t="s">
        <v>4</v>
      </c>
      <c r="B8" s="11">
        <v>151</v>
      </c>
      <c r="C8" s="11">
        <v>445</v>
      </c>
      <c r="D8" s="11">
        <v>289</v>
      </c>
      <c r="E8" s="11">
        <v>193</v>
      </c>
      <c r="F8" s="11">
        <v>145</v>
      </c>
      <c r="G8" s="11">
        <v>106</v>
      </c>
      <c r="H8" s="11">
        <f t="shared" si="1"/>
        <v>1329</v>
      </c>
      <c r="I8" s="11">
        <v>4</v>
      </c>
      <c r="J8" s="11">
        <v>3</v>
      </c>
      <c r="K8" s="11">
        <v>9</v>
      </c>
      <c r="L8" s="11">
        <v>2</v>
      </c>
      <c r="M8" s="11">
        <v>3</v>
      </c>
      <c r="N8" s="11">
        <v>0</v>
      </c>
      <c r="O8" s="27">
        <f t="shared" si="2"/>
        <v>21</v>
      </c>
      <c r="P8" s="27">
        <f t="shared" si="3"/>
        <v>155</v>
      </c>
      <c r="Q8" s="27">
        <f t="shared" si="3"/>
        <v>448</v>
      </c>
      <c r="R8" s="27">
        <f t="shared" si="3"/>
        <v>298</v>
      </c>
      <c r="S8" s="27">
        <f t="shared" si="3"/>
        <v>195</v>
      </c>
      <c r="T8" s="27">
        <f t="shared" si="3"/>
        <v>148</v>
      </c>
      <c r="U8" s="27">
        <f t="shared" si="3"/>
        <v>106</v>
      </c>
      <c r="V8" s="27">
        <f t="shared" si="4"/>
        <v>1350</v>
      </c>
      <c r="W8" s="11">
        <v>273</v>
      </c>
      <c r="X8" s="11">
        <v>99</v>
      </c>
      <c r="Y8" s="11">
        <v>52</v>
      </c>
      <c r="Z8" s="27">
        <f t="shared" si="5"/>
        <v>424</v>
      </c>
      <c r="AA8" s="11">
        <v>1</v>
      </c>
      <c r="AB8" s="11">
        <v>2</v>
      </c>
      <c r="AC8" s="11">
        <v>1</v>
      </c>
      <c r="AD8" s="27">
        <f t="shared" si="6"/>
        <v>4</v>
      </c>
      <c r="AE8" s="27">
        <f t="shared" si="7"/>
        <v>274</v>
      </c>
      <c r="AF8" s="27">
        <f t="shared" si="7"/>
        <v>101</v>
      </c>
      <c r="AG8" s="27">
        <f t="shared" si="7"/>
        <v>53</v>
      </c>
      <c r="AH8" s="106">
        <f t="shared" si="7"/>
        <v>428</v>
      </c>
    </row>
    <row r="9" spans="1:34" s="94" customFormat="1" ht="18.75" customHeight="1">
      <c r="A9" s="101" t="s">
        <v>5</v>
      </c>
      <c r="B9" s="11">
        <v>327</v>
      </c>
      <c r="C9" s="11">
        <v>672</v>
      </c>
      <c r="D9" s="11">
        <v>436</v>
      </c>
      <c r="E9" s="11">
        <v>270</v>
      </c>
      <c r="F9" s="11">
        <v>242</v>
      </c>
      <c r="G9" s="11">
        <v>223</v>
      </c>
      <c r="H9" s="11">
        <f t="shared" si="1"/>
        <v>2170</v>
      </c>
      <c r="I9" s="11">
        <v>2</v>
      </c>
      <c r="J9" s="11">
        <v>22</v>
      </c>
      <c r="K9" s="11">
        <v>19</v>
      </c>
      <c r="L9" s="11">
        <v>9</v>
      </c>
      <c r="M9" s="11">
        <v>6</v>
      </c>
      <c r="N9" s="11">
        <v>8</v>
      </c>
      <c r="O9" s="27">
        <f t="shared" si="2"/>
        <v>66</v>
      </c>
      <c r="P9" s="27">
        <f t="shared" si="3"/>
        <v>329</v>
      </c>
      <c r="Q9" s="27">
        <f t="shared" si="3"/>
        <v>694</v>
      </c>
      <c r="R9" s="27">
        <f t="shared" si="3"/>
        <v>455</v>
      </c>
      <c r="S9" s="27">
        <f t="shared" si="3"/>
        <v>279</v>
      </c>
      <c r="T9" s="27">
        <f t="shared" si="3"/>
        <v>248</v>
      </c>
      <c r="U9" s="27">
        <f t="shared" si="3"/>
        <v>231</v>
      </c>
      <c r="V9" s="27">
        <f t="shared" si="4"/>
        <v>2236</v>
      </c>
      <c r="W9" s="11">
        <v>513</v>
      </c>
      <c r="X9" s="11">
        <v>183</v>
      </c>
      <c r="Y9" s="11">
        <v>89</v>
      </c>
      <c r="Z9" s="27">
        <f t="shared" si="5"/>
        <v>785</v>
      </c>
      <c r="AA9" s="11">
        <v>4</v>
      </c>
      <c r="AB9" s="11">
        <v>1</v>
      </c>
      <c r="AC9" s="11">
        <v>2</v>
      </c>
      <c r="AD9" s="27">
        <f t="shared" si="6"/>
        <v>7</v>
      </c>
      <c r="AE9" s="27">
        <f t="shared" si="7"/>
        <v>517</v>
      </c>
      <c r="AF9" s="27">
        <f t="shared" si="7"/>
        <v>184</v>
      </c>
      <c r="AG9" s="27">
        <f t="shared" si="7"/>
        <v>91</v>
      </c>
      <c r="AH9" s="106">
        <f t="shared" si="7"/>
        <v>792</v>
      </c>
    </row>
    <row r="10" spans="1:34" s="94" customFormat="1" ht="18.75" customHeight="1">
      <c r="A10" s="101" t="s">
        <v>6</v>
      </c>
      <c r="B10" s="11">
        <v>316</v>
      </c>
      <c r="C10" s="11">
        <v>1389</v>
      </c>
      <c r="D10" s="11">
        <v>914</v>
      </c>
      <c r="E10" s="11">
        <v>590</v>
      </c>
      <c r="F10" s="11">
        <v>457</v>
      </c>
      <c r="G10" s="11">
        <v>374</v>
      </c>
      <c r="H10" s="11">
        <f t="shared" si="1"/>
        <v>4040</v>
      </c>
      <c r="I10" s="11">
        <v>1</v>
      </c>
      <c r="J10" s="11">
        <v>23</v>
      </c>
      <c r="K10" s="11">
        <v>30</v>
      </c>
      <c r="L10" s="11">
        <v>24</v>
      </c>
      <c r="M10" s="11">
        <v>16</v>
      </c>
      <c r="N10" s="11">
        <v>14</v>
      </c>
      <c r="O10" s="27">
        <f t="shared" si="2"/>
        <v>108</v>
      </c>
      <c r="P10" s="27">
        <f t="shared" si="3"/>
        <v>317</v>
      </c>
      <c r="Q10" s="27">
        <f t="shared" si="3"/>
        <v>1412</v>
      </c>
      <c r="R10" s="27">
        <f t="shared" si="3"/>
        <v>944</v>
      </c>
      <c r="S10" s="27">
        <f t="shared" si="3"/>
        <v>614</v>
      </c>
      <c r="T10" s="27">
        <f t="shared" si="3"/>
        <v>473</v>
      </c>
      <c r="U10" s="27">
        <f t="shared" si="3"/>
        <v>388</v>
      </c>
      <c r="V10" s="27">
        <f t="shared" si="4"/>
        <v>4148</v>
      </c>
      <c r="W10" s="11">
        <v>857</v>
      </c>
      <c r="X10" s="11">
        <v>241</v>
      </c>
      <c r="Y10" s="11">
        <v>153</v>
      </c>
      <c r="Z10" s="27">
        <f t="shared" si="5"/>
        <v>1251</v>
      </c>
      <c r="AA10" s="11">
        <v>10</v>
      </c>
      <c r="AB10" s="11">
        <v>5</v>
      </c>
      <c r="AC10" s="11">
        <v>8</v>
      </c>
      <c r="AD10" s="27">
        <f t="shared" si="6"/>
        <v>23</v>
      </c>
      <c r="AE10" s="27">
        <f t="shared" si="7"/>
        <v>867</v>
      </c>
      <c r="AF10" s="27">
        <f t="shared" si="7"/>
        <v>246</v>
      </c>
      <c r="AG10" s="27">
        <f t="shared" si="7"/>
        <v>161</v>
      </c>
      <c r="AH10" s="106">
        <f t="shared" si="7"/>
        <v>1274</v>
      </c>
    </row>
    <row r="11" spans="1:34" s="94" customFormat="1" ht="18.75" customHeight="1">
      <c r="A11" s="101" t="s">
        <v>7</v>
      </c>
      <c r="B11" s="11">
        <v>395</v>
      </c>
      <c r="C11" s="11">
        <v>842</v>
      </c>
      <c r="D11" s="11">
        <v>612</v>
      </c>
      <c r="E11" s="11">
        <v>449</v>
      </c>
      <c r="F11" s="11">
        <v>290</v>
      </c>
      <c r="G11" s="11">
        <v>277</v>
      </c>
      <c r="H11" s="11">
        <f t="shared" si="1"/>
        <v>2865</v>
      </c>
      <c r="I11" s="11">
        <v>1</v>
      </c>
      <c r="J11" s="11">
        <v>19</v>
      </c>
      <c r="K11" s="11">
        <v>31</v>
      </c>
      <c r="L11" s="11">
        <v>15</v>
      </c>
      <c r="M11" s="11">
        <v>11</v>
      </c>
      <c r="N11" s="11">
        <v>9</v>
      </c>
      <c r="O11" s="27">
        <f t="shared" si="2"/>
        <v>86</v>
      </c>
      <c r="P11" s="27">
        <f t="shared" si="3"/>
        <v>396</v>
      </c>
      <c r="Q11" s="27">
        <f t="shared" si="3"/>
        <v>861</v>
      </c>
      <c r="R11" s="27">
        <f t="shared" si="3"/>
        <v>643</v>
      </c>
      <c r="S11" s="27">
        <f t="shared" si="3"/>
        <v>464</v>
      </c>
      <c r="T11" s="27">
        <f t="shared" si="3"/>
        <v>301</v>
      </c>
      <c r="U11" s="27">
        <f t="shared" si="3"/>
        <v>286</v>
      </c>
      <c r="V11" s="27">
        <f t="shared" si="4"/>
        <v>2951</v>
      </c>
      <c r="W11" s="11">
        <v>540</v>
      </c>
      <c r="X11" s="11">
        <v>183</v>
      </c>
      <c r="Y11" s="11">
        <v>155</v>
      </c>
      <c r="Z11" s="27">
        <f t="shared" si="5"/>
        <v>878</v>
      </c>
      <c r="AA11" s="11">
        <v>4</v>
      </c>
      <c r="AB11" s="11">
        <v>3</v>
      </c>
      <c r="AC11" s="11">
        <v>3</v>
      </c>
      <c r="AD11" s="27">
        <f t="shared" si="6"/>
        <v>10</v>
      </c>
      <c r="AE11" s="27">
        <f t="shared" si="7"/>
        <v>544</v>
      </c>
      <c r="AF11" s="27">
        <f t="shared" si="7"/>
        <v>186</v>
      </c>
      <c r="AG11" s="27">
        <f t="shared" si="7"/>
        <v>158</v>
      </c>
      <c r="AH11" s="106">
        <f t="shared" si="7"/>
        <v>888</v>
      </c>
    </row>
    <row r="12" spans="1:34" s="94" customFormat="1" ht="18.75" customHeight="1">
      <c r="A12" s="101" t="s">
        <v>8</v>
      </c>
      <c r="B12" s="11">
        <v>323</v>
      </c>
      <c r="C12" s="11">
        <v>809</v>
      </c>
      <c r="D12" s="11">
        <v>625</v>
      </c>
      <c r="E12" s="11">
        <v>373</v>
      </c>
      <c r="F12" s="11">
        <v>289</v>
      </c>
      <c r="G12" s="11">
        <v>223</v>
      </c>
      <c r="H12" s="11">
        <f t="shared" si="1"/>
        <v>2642</v>
      </c>
      <c r="I12" s="11">
        <v>6</v>
      </c>
      <c r="J12" s="11">
        <v>22</v>
      </c>
      <c r="K12" s="11">
        <v>28</v>
      </c>
      <c r="L12" s="11">
        <v>16</v>
      </c>
      <c r="M12" s="11">
        <v>8</v>
      </c>
      <c r="N12" s="11">
        <v>10</v>
      </c>
      <c r="O12" s="27">
        <f t="shared" si="2"/>
        <v>90</v>
      </c>
      <c r="P12" s="27">
        <f t="shared" si="3"/>
        <v>329</v>
      </c>
      <c r="Q12" s="27">
        <f t="shared" si="3"/>
        <v>831</v>
      </c>
      <c r="R12" s="27">
        <f t="shared" si="3"/>
        <v>653</v>
      </c>
      <c r="S12" s="27">
        <f t="shared" si="3"/>
        <v>389</v>
      </c>
      <c r="T12" s="27">
        <f t="shared" si="3"/>
        <v>297</v>
      </c>
      <c r="U12" s="27">
        <f t="shared" si="3"/>
        <v>233</v>
      </c>
      <c r="V12" s="27">
        <f t="shared" si="4"/>
        <v>2732</v>
      </c>
      <c r="W12" s="11">
        <v>567</v>
      </c>
      <c r="X12" s="11">
        <v>253</v>
      </c>
      <c r="Y12" s="11">
        <v>135</v>
      </c>
      <c r="Z12" s="27">
        <f t="shared" si="5"/>
        <v>955</v>
      </c>
      <c r="AA12" s="11">
        <v>5</v>
      </c>
      <c r="AB12" s="11">
        <v>9</v>
      </c>
      <c r="AC12" s="11">
        <v>5</v>
      </c>
      <c r="AD12" s="27">
        <f t="shared" si="6"/>
        <v>19</v>
      </c>
      <c r="AE12" s="27">
        <f t="shared" si="7"/>
        <v>572</v>
      </c>
      <c r="AF12" s="27">
        <f t="shared" si="7"/>
        <v>262</v>
      </c>
      <c r="AG12" s="27">
        <f t="shared" si="7"/>
        <v>140</v>
      </c>
      <c r="AH12" s="106">
        <f t="shared" si="7"/>
        <v>974</v>
      </c>
    </row>
    <row r="13" spans="1:34" s="94" customFormat="1" ht="18.75" customHeight="1">
      <c r="A13" s="101" t="s">
        <v>9</v>
      </c>
      <c r="B13" s="11">
        <v>635</v>
      </c>
      <c r="C13" s="11">
        <v>1058</v>
      </c>
      <c r="D13" s="11">
        <v>538</v>
      </c>
      <c r="E13" s="11">
        <v>330</v>
      </c>
      <c r="F13" s="11">
        <v>256</v>
      </c>
      <c r="G13" s="11">
        <v>183</v>
      </c>
      <c r="H13" s="11">
        <f t="shared" si="1"/>
        <v>3000</v>
      </c>
      <c r="I13" s="11">
        <v>6</v>
      </c>
      <c r="J13" s="11">
        <v>48</v>
      </c>
      <c r="K13" s="11">
        <v>28</v>
      </c>
      <c r="L13" s="11">
        <v>20</v>
      </c>
      <c r="M13" s="11">
        <v>9</v>
      </c>
      <c r="N13" s="11">
        <v>18</v>
      </c>
      <c r="O13" s="27">
        <f t="shared" si="2"/>
        <v>129</v>
      </c>
      <c r="P13" s="27">
        <f t="shared" si="3"/>
        <v>641</v>
      </c>
      <c r="Q13" s="27">
        <f t="shared" si="3"/>
        <v>1106</v>
      </c>
      <c r="R13" s="27">
        <f t="shared" si="3"/>
        <v>566</v>
      </c>
      <c r="S13" s="27">
        <f t="shared" si="3"/>
        <v>350</v>
      </c>
      <c r="T13" s="27">
        <f t="shared" si="3"/>
        <v>265</v>
      </c>
      <c r="U13" s="27">
        <f t="shared" si="3"/>
        <v>201</v>
      </c>
      <c r="V13" s="27">
        <f t="shared" si="4"/>
        <v>3129</v>
      </c>
      <c r="W13" s="11">
        <v>614</v>
      </c>
      <c r="X13" s="11">
        <v>327</v>
      </c>
      <c r="Y13" s="11">
        <v>81</v>
      </c>
      <c r="Z13" s="27">
        <f t="shared" si="5"/>
        <v>1022</v>
      </c>
      <c r="AA13" s="11">
        <v>12</v>
      </c>
      <c r="AB13" s="11">
        <v>4</v>
      </c>
      <c r="AC13" s="11">
        <v>5</v>
      </c>
      <c r="AD13" s="27">
        <f t="shared" si="6"/>
        <v>21</v>
      </c>
      <c r="AE13" s="27">
        <f t="shared" si="7"/>
        <v>626</v>
      </c>
      <c r="AF13" s="27">
        <f t="shared" si="7"/>
        <v>331</v>
      </c>
      <c r="AG13" s="27">
        <f t="shared" si="7"/>
        <v>86</v>
      </c>
      <c r="AH13" s="106">
        <f t="shared" si="7"/>
        <v>1043</v>
      </c>
    </row>
    <row r="14" spans="1:34" s="94" customFormat="1" ht="18.75" customHeight="1">
      <c r="A14" s="101" t="s">
        <v>10</v>
      </c>
      <c r="B14" s="11">
        <v>512</v>
      </c>
      <c r="C14" s="11">
        <v>1357</v>
      </c>
      <c r="D14" s="11">
        <v>872</v>
      </c>
      <c r="E14" s="11">
        <v>619</v>
      </c>
      <c r="F14" s="11">
        <v>450</v>
      </c>
      <c r="G14" s="11">
        <v>350</v>
      </c>
      <c r="H14" s="11">
        <f t="shared" si="1"/>
        <v>4160</v>
      </c>
      <c r="I14" s="11">
        <v>3</v>
      </c>
      <c r="J14" s="11">
        <v>42</v>
      </c>
      <c r="K14" s="11">
        <v>70</v>
      </c>
      <c r="L14" s="11">
        <v>32</v>
      </c>
      <c r="M14" s="11">
        <v>26</v>
      </c>
      <c r="N14" s="11">
        <v>27</v>
      </c>
      <c r="O14" s="27">
        <f t="shared" si="2"/>
        <v>200</v>
      </c>
      <c r="P14" s="27">
        <f t="shared" si="3"/>
        <v>515</v>
      </c>
      <c r="Q14" s="27">
        <f t="shared" si="3"/>
        <v>1399</v>
      </c>
      <c r="R14" s="27">
        <f t="shared" si="3"/>
        <v>942</v>
      </c>
      <c r="S14" s="27">
        <f t="shared" si="3"/>
        <v>651</v>
      </c>
      <c r="T14" s="27">
        <f t="shared" si="3"/>
        <v>476</v>
      </c>
      <c r="U14" s="27">
        <f t="shared" si="3"/>
        <v>377</v>
      </c>
      <c r="V14" s="27">
        <f t="shared" si="4"/>
        <v>4360</v>
      </c>
      <c r="W14" s="11">
        <v>850</v>
      </c>
      <c r="X14" s="11">
        <v>382</v>
      </c>
      <c r="Y14" s="11">
        <v>168</v>
      </c>
      <c r="Z14" s="27">
        <f t="shared" si="5"/>
        <v>1400</v>
      </c>
      <c r="AA14" s="11">
        <v>7</v>
      </c>
      <c r="AB14" s="11">
        <v>10</v>
      </c>
      <c r="AC14" s="11">
        <v>7</v>
      </c>
      <c r="AD14" s="27">
        <f t="shared" si="6"/>
        <v>24</v>
      </c>
      <c r="AE14" s="27">
        <f t="shared" si="7"/>
        <v>857</v>
      </c>
      <c r="AF14" s="27">
        <f t="shared" si="7"/>
        <v>392</v>
      </c>
      <c r="AG14" s="27">
        <f t="shared" si="7"/>
        <v>175</v>
      </c>
      <c r="AH14" s="106">
        <f t="shared" si="7"/>
        <v>1424</v>
      </c>
    </row>
    <row r="15" spans="1:34" s="94" customFormat="1" ht="18.75" customHeight="1">
      <c r="A15" s="101" t="s">
        <v>11</v>
      </c>
      <c r="B15" s="11">
        <v>931</v>
      </c>
      <c r="C15" s="11">
        <v>1471</v>
      </c>
      <c r="D15" s="11">
        <v>794</v>
      </c>
      <c r="E15" s="11">
        <v>536</v>
      </c>
      <c r="F15" s="11">
        <v>380</v>
      </c>
      <c r="G15" s="11">
        <v>270</v>
      </c>
      <c r="H15" s="11">
        <f t="shared" si="1"/>
        <v>4382</v>
      </c>
      <c r="I15" s="11">
        <v>7</v>
      </c>
      <c r="J15" s="11">
        <v>73</v>
      </c>
      <c r="K15" s="11">
        <v>43</v>
      </c>
      <c r="L15" s="11">
        <v>22</v>
      </c>
      <c r="M15" s="11">
        <v>14</v>
      </c>
      <c r="N15" s="11">
        <v>14</v>
      </c>
      <c r="O15" s="27">
        <f t="shared" si="2"/>
        <v>173</v>
      </c>
      <c r="P15" s="27">
        <f t="shared" si="3"/>
        <v>938</v>
      </c>
      <c r="Q15" s="27">
        <f t="shared" si="3"/>
        <v>1544</v>
      </c>
      <c r="R15" s="27">
        <f t="shared" si="3"/>
        <v>837</v>
      </c>
      <c r="S15" s="27">
        <f t="shared" si="3"/>
        <v>558</v>
      </c>
      <c r="T15" s="27">
        <f t="shared" si="3"/>
        <v>394</v>
      </c>
      <c r="U15" s="27">
        <f t="shared" si="3"/>
        <v>284</v>
      </c>
      <c r="V15" s="27">
        <f t="shared" si="4"/>
        <v>4555</v>
      </c>
      <c r="W15" s="11">
        <v>888</v>
      </c>
      <c r="X15" s="11">
        <v>322</v>
      </c>
      <c r="Y15" s="11">
        <v>202</v>
      </c>
      <c r="Z15" s="27">
        <f t="shared" si="5"/>
        <v>1412</v>
      </c>
      <c r="AA15" s="11">
        <v>8</v>
      </c>
      <c r="AB15" s="11">
        <v>12</v>
      </c>
      <c r="AC15" s="11">
        <v>14</v>
      </c>
      <c r="AD15" s="27">
        <f t="shared" si="6"/>
        <v>34</v>
      </c>
      <c r="AE15" s="27">
        <f t="shared" si="7"/>
        <v>896</v>
      </c>
      <c r="AF15" s="27">
        <f t="shared" si="7"/>
        <v>334</v>
      </c>
      <c r="AG15" s="27">
        <f t="shared" si="7"/>
        <v>216</v>
      </c>
      <c r="AH15" s="106">
        <f t="shared" si="7"/>
        <v>1446</v>
      </c>
    </row>
    <row r="16" spans="1:34" s="94" customFormat="1" ht="18.75" customHeight="1">
      <c r="A16" s="101" t="s">
        <v>12</v>
      </c>
      <c r="B16" s="11">
        <v>393</v>
      </c>
      <c r="C16" s="11">
        <v>1115</v>
      </c>
      <c r="D16" s="11">
        <v>655</v>
      </c>
      <c r="E16" s="11">
        <v>446</v>
      </c>
      <c r="F16" s="11">
        <v>362</v>
      </c>
      <c r="G16" s="11">
        <v>326</v>
      </c>
      <c r="H16" s="11">
        <f t="shared" si="1"/>
        <v>3297</v>
      </c>
      <c r="I16" s="11">
        <v>2</v>
      </c>
      <c r="J16" s="11">
        <v>29</v>
      </c>
      <c r="K16" s="11">
        <v>47</v>
      </c>
      <c r="L16" s="11">
        <v>17</v>
      </c>
      <c r="M16" s="11">
        <v>9</v>
      </c>
      <c r="N16" s="11">
        <v>9</v>
      </c>
      <c r="O16" s="27">
        <f t="shared" si="2"/>
        <v>113</v>
      </c>
      <c r="P16" s="27">
        <f t="shared" si="3"/>
        <v>395</v>
      </c>
      <c r="Q16" s="27">
        <f t="shared" si="3"/>
        <v>1144</v>
      </c>
      <c r="R16" s="27">
        <f t="shared" si="3"/>
        <v>702</v>
      </c>
      <c r="S16" s="27">
        <f t="shared" si="3"/>
        <v>463</v>
      </c>
      <c r="T16" s="27">
        <f t="shared" si="3"/>
        <v>371</v>
      </c>
      <c r="U16" s="27">
        <f t="shared" si="3"/>
        <v>335</v>
      </c>
      <c r="V16" s="27">
        <f t="shared" si="4"/>
        <v>3410</v>
      </c>
      <c r="W16" s="11">
        <v>859</v>
      </c>
      <c r="X16" s="11">
        <v>163</v>
      </c>
      <c r="Y16" s="11">
        <v>136</v>
      </c>
      <c r="Z16" s="27">
        <f t="shared" si="5"/>
        <v>1158</v>
      </c>
      <c r="AA16" s="11">
        <v>6</v>
      </c>
      <c r="AB16" s="11">
        <v>1</v>
      </c>
      <c r="AC16" s="11">
        <v>4</v>
      </c>
      <c r="AD16" s="27">
        <f t="shared" si="6"/>
        <v>11</v>
      </c>
      <c r="AE16" s="27">
        <f t="shared" si="7"/>
        <v>865</v>
      </c>
      <c r="AF16" s="27">
        <f t="shared" si="7"/>
        <v>164</v>
      </c>
      <c r="AG16" s="27">
        <f t="shared" si="7"/>
        <v>140</v>
      </c>
      <c r="AH16" s="106">
        <f t="shared" si="7"/>
        <v>1169</v>
      </c>
    </row>
    <row r="17" spans="1:34" s="94" customFormat="1" ht="18.75" customHeight="1">
      <c r="A17" s="101" t="s">
        <v>13</v>
      </c>
      <c r="B17" s="11">
        <v>669</v>
      </c>
      <c r="C17" s="11">
        <v>2517</v>
      </c>
      <c r="D17" s="11">
        <v>2103</v>
      </c>
      <c r="E17" s="11">
        <v>1302</v>
      </c>
      <c r="F17" s="11">
        <v>957</v>
      </c>
      <c r="G17" s="11">
        <v>899</v>
      </c>
      <c r="H17" s="11">
        <f t="shared" si="1"/>
        <v>8447</v>
      </c>
      <c r="I17" s="11">
        <v>9</v>
      </c>
      <c r="J17" s="11">
        <v>53</v>
      </c>
      <c r="K17" s="11">
        <v>105</v>
      </c>
      <c r="L17" s="11">
        <v>76</v>
      </c>
      <c r="M17" s="11">
        <v>52</v>
      </c>
      <c r="N17" s="11">
        <v>52</v>
      </c>
      <c r="O17" s="27">
        <f t="shared" si="2"/>
        <v>347</v>
      </c>
      <c r="P17" s="27">
        <f t="shared" si="3"/>
        <v>678</v>
      </c>
      <c r="Q17" s="27">
        <f t="shared" si="3"/>
        <v>2570</v>
      </c>
      <c r="R17" s="27">
        <f t="shared" si="3"/>
        <v>2208</v>
      </c>
      <c r="S17" s="27">
        <f t="shared" si="3"/>
        <v>1378</v>
      </c>
      <c r="T17" s="27">
        <f t="shared" si="3"/>
        <v>1009</v>
      </c>
      <c r="U17" s="27">
        <f t="shared" si="3"/>
        <v>951</v>
      </c>
      <c r="V17" s="27">
        <f t="shared" si="4"/>
        <v>8794</v>
      </c>
      <c r="W17" s="11">
        <v>1481</v>
      </c>
      <c r="X17" s="11">
        <v>466</v>
      </c>
      <c r="Y17" s="11">
        <v>445</v>
      </c>
      <c r="Z17" s="27">
        <f t="shared" si="5"/>
        <v>2392</v>
      </c>
      <c r="AA17" s="11">
        <v>17</v>
      </c>
      <c r="AB17" s="11">
        <v>10</v>
      </c>
      <c r="AC17" s="11">
        <v>20</v>
      </c>
      <c r="AD17" s="27">
        <f t="shared" si="6"/>
        <v>47</v>
      </c>
      <c r="AE17" s="27">
        <f t="shared" si="7"/>
        <v>1498</v>
      </c>
      <c r="AF17" s="27">
        <f t="shared" si="7"/>
        <v>476</v>
      </c>
      <c r="AG17" s="27">
        <f t="shared" si="7"/>
        <v>465</v>
      </c>
      <c r="AH17" s="106">
        <f t="shared" si="7"/>
        <v>2439</v>
      </c>
    </row>
    <row r="18" spans="1:34" s="94" customFormat="1" ht="18.75" customHeight="1">
      <c r="A18" s="101" t="s">
        <v>14</v>
      </c>
      <c r="B18" s="11">
        <v>1483</v>
      </c>
      <c r="C18" s="11">
        <v>2971</v>
      </c>
      <c r="D18" s="11">
        <v>2297</v>
      </c>
      <c r="E18" s="11">
        <v>1566</v>
      </c>
      <c r="F18" s="11">
        <v>1174</v>
      </c>
      <c r="G18" s="11">
        <v>952</v>
      </c>
      <c r="H18" s="11">
        <f t="shared" si="1"/>
        <v>10443</v>
      </c>
      <c r="I18" s="11">
        <v>8</v>
      </c>
      <c r="J18" s="11">
        <v>42</v>
      </c>
      <c r="K18" s="11">
        <v>62</v>
      </c>
      <c r="L18" s="11">
        <v>61</v>
      </c>
      <c r="M18" s="11">
        <v>44</v>
      </c>
      <c r="N18" s="11">
        <v>36</v>
      </c>
      <c r="O18" s="27">
        <f t="shared" si="2"/>
        <v>253</v>
      </c>
      <c r="P18" s="27">
        <f t="shared" si="3"/>
        <v>1491</v>
      </c>
      <c r="Q18" s="27">
        <f t="shared" si="3"/>
        <v>3013</v>
      </c>
      <c r="R18" s="27">
        <f t="shared" si="3"/>
        <v>2359</v>
      </c>
      <c r="S18" s="27">
        <f t="shared" si="3"/>
        <v>1627</v>
      </c>
      <c r="T18" s="27">
        <f t="shared" si="3"/>
        <v>1218</v>
      </c>
      <c r="U18" s="27">
        <f t="shared" si="3"/>
        <v>988</v>
      </c>
      <c r="V18" s="27">
        <f t="shared" si="4"/>
        <v>10696</v>
      </c>
      <c r="W18" s="11">
        <v>1578</v>
      </c>
      <c r="X18" s="11">
        <v>724</v>
      </c>
      <c r="Y18" s="11">
        <v>506</v>
      </c>
      <c r="Z18" s="27">
        <f t="shared" si="5"/>
        <v>2808</v>
      </c>
      <c r="AA18" s="11">
        <v>13</v>
      </c>
      <c r="AB18" s="11">
        <v>9</v>
      </c>
      <c r="AC18" s="11">
        <v>14</v>
      </c>
      <c r="AD18" s="27">
        <f t="shared" si="6"/>
        <v>36</v>
      </c>
      <c r="AE18" s="27">
        <f t="shared" si="7"/>
        <v>1591</v>
      </c>
      <c r="AF18" s="27">
        <f t="shared" si="7"/>
        <v>733</v>
      </c>
      <c r="AG18" s="27">
        <f t="shared" si="7"/>
        <v>520</v>
      </c>
      <c r="AH18" s="106">
        <f t="shared" si="7"/>
        <v>2844</v>
      </c>
    </row>
    <row r="19" spans="1:34" s="94" customFormat="1" ht="18.75" customHeight="1">
      <c r="A19" s="101" t="s">
        <v>15</v>
      </c>
      <c r="B19" s="11">
        <v>423</v>
      </c>
      <c r="C19" s="11">
        <v>1000</v>
      </c>
      <c r="D19" s="11">
        <v>610</v>
      </c>
      <c r="E19" s="11">
        <v>410</v>
      </c>
      <c r="F19" s="11">
        <v>313</v>
      </c>
      <c r="G19" s="11">
        <v>301</v>
      </c>
      <c r="H19" s="11">
        <f t="shared" si="1"/>
        <v>3057</v>
      </c>
      <c r="I19" s="11">
        <v>3</v>
      </c>
      <c r="J19" s="11">
        <v>15</v>
      </c>
      <c r="K19" s="11">
        <v>21</v>
      </c>
      <c r="L19" s="11">
        <v>14</v>
      </c>
      <c r="M19" s="11">
        <v>7</v>
      </c>
      <c r="N19" s="11">
        <v>18</v>
      </c>
      <c r="O19" s="27">
        <f t="shared" si="2"/>
        <v>78</v>
      </c>
      <c r="P19" s="27">
        <f t="shared" si="3"/>
        <v>426</v>
      </c>
      <c r="Q19" s="27">
        <f t="shared" si="3"/>
        <v>1015</v>
      </c>
      <c r="R19" s="27">
        <f t="shared" si="3"/>
        <v>631</v>
      </c>
      <c r="S19" s="27">
        <f t="shared" si="3"/>
        <v>424</v>
      </c>
      <c r="T19" s="27">
        <f t="shared" si="3"/>
        <v>320</v>
      </c>
      <c r="U19" s="27">
        <f t="shared" si="3"/>
        <v>319</v>
      </c>
      <c r="V19" s="27">
        <f t="shared" si="4"/>
        <v>3135</v>
      </c>
      <c r="W19" s="11">
        <v>566</v>
      </c>
      <c r="X19" s="11">
        <v>140</v>
      </c>
      <c r="Y19" s="11">
        <v>89</v>
      </c>
      <c r="Z19" s="27">
        <f t="shared" si="5"/>
        <v>795</v>
      </c>
      <c r="AA19" s="11">
        <v>5</v>
      </c>
      <c r="AB19" s="11">
        <v>3</v>
      </c>
      <c r="AC19" s="11">
        <v>8</v>
      </c>
      <c r="AD19" s="27">
        <f t="shared" si="6"/>
        <v>16</v>
      </c>
      <c r="AE19" s="27">
        <f t="shared" si="7"/>
        <v>571</v>
      </c>
      <c r="AF19" s="27">
        <f t="shared" si="7"/>
        <v>143</v>
      </c>
      <c r="AG19" s="27">
        <f t="shared" si="7"/>
        <v>97</v>
      </c>
      <c r="AH19" s="106">
        <f t="shared" si="7"/>
        <v>811</v>
      </c>
    </row>
    <row r="20" spans="1:34" s="94" customFormat="1" ht="18.75" customHeight="1">
      <c r="A20" s="101" t="s">
        <v>16</v>
      </c>
      <c r="B20" s="11">
        <v>432</v>
      </c>
      <c r="C20" s="11">
        <v>1335</v>
      </c>
      <c r="D20" s="11">
        <v>962</v>
      </c>
      <c r="E20" s="11">
        <v>602</v>
      </c>
      <c r="F20" s="11">
        <v>472</v>
      </c>
      <c r="G20" s="11">
        <v>426</v>
      </c>
      <c r="H20" s="11">
        <f t="shared" si="1"/>
        <v>4229</v>
      </c>
      <c r="I20" s="11">
        <v>2</v>
      </c>
      <c r="J20" s="11">
        <v>36</v>
      </c>
      <c r="K20" s="11">
        <v>33</v>
      </c>
      <c r="L20" s="11">
        <v>20</v>
      </c>
      <c r="M20" s="11">
        <v>17</v>
      </c>
      <c r="N20" s="11">
        <v>20</v>
      </c>
      <c r="O20" s="27">
        <f t="shared" si="2"/>
        <v>128</v>
      </c>
      <c r="P20" s="27">
        <f t="shared" si="3"/>
        <v>434</v>
      </c>
      <c r="Q20" s="27">
        <f t="shared" si="3"/>
        <v>1371</v>
      </c>
      <c r="R20" s="27">
        <f t="shared" si="3"/>
        <v>995</v>
      </c>
      <c r="S20" s="27">
        <f t="shared" si="3"/>
        <v>622</v>
      </c>
      <c r="T20" s="27">
        <f t="shared" si="3"/>
        <v>489</v>
      </c>
      <c r="U20" s="27">
        <f t="shared" si="3"/>
        <v>446</v>
      </c>
      <c r="V20" s="27">
        <f t="shared" si="4"/>
        <v>4357</v>
      </c>
      <c r="W20" s="11">
        <v>788</v>
      </c>
      <c r="X20" s="11">
        <v>316</v>
      </c>
      <c r="Y20" s="11">
        <v>182</v>
      </c>
      <c r="Z20" s="27">
        <f t="shared" si="5"/>
        <v>1286</v>
      </c>
      <c r="AA20" s="11">
        <v>8</v>
      </c>
      <c r="AB20" s="11">
        <v>7</v>
      </c>
      <c r="AC20" s="11">
        <v>7</v>
      </c>
      <c r="AD20" s="27">
        <f t="shared" si="6"/>
        <v>22</v>
      </c>
      <c r="AE20" s="27">
        <f t="shared" si="7"/>
        <v>796</v>
      </c>
      <c r="AF20" s="27">
        <f t="shared" si="7"/>
        <v>323</v>
      </c>
      <c r="AG20" s="27">
        <f t="shared" si="7"/>
        <v>189</v>
      </c>
      <c r="AH20" s="106">
        <f t="shared" si="7"/>
        <v>1308</v>
      </c>
    </row>
    <row r="21" spans="1:34" s="94" customFormat="1" ht="18.75" customHeight="1">
      <c r="A21" s="101" t="s">
        <v>17</v>
      </c>
      <c r="B21" s="11">
        <v>1112</v>
      </c>
      <c r="C21" s="11">
        <v>2413</v>
      </c>
      <c r="D21" s="11">
        <v>1460</v>
      </c>
      <c r="E21" s="11">
        <v>853</v>
      </c>
      <c r="F21" s="11">
        <v>694</v>
      </c>
      <c r="G21" s="11">
        <v>532</v>
      </c>
      <c r="H21" s="11">
        <f t="shared" si="1"/>
        <v>7064</v>
      </c>
      <c r="I21" s="11">
        <v>8</v>
      </c>
      <c r="J21" s="11">
        <v>60</v>
      </c>
      <c r="K21" s="11">
        <v>42</v>
      </c>
      <c r="L21" s="11">
        <v>31</v>
      </c>
      <c r="M21" s="11">
        <v>13</v>
      </c>
      <c r="N21" s="11">
        <v>22</v>
      </c>
      <c r="O21" s="27">
        <f t="shared" si="2"/>
        <v>176</v>
      </c>
      <c r="P21" s="27">
        <f t="shared" si="3"/>
        <v>1120</v>
      </c>
      <c r="Q21" s="27">
        <f t="shared" si="3"/>
        <v>2473</v>
      </c>
      <c r="R21" s="27">
        <f t="shared" si="3"/>
        <v>1502</v>
      </c>
      <c r="S21" s="27">
        <f t="shared" si="3"/>
        <v>884</v>
      </c>
      <c r="T21" s="27">
        <f t="shared" si="3"/>
        <v>707</v>
      </c>
      <c r="U21" s="27">
        <f t="shared" si="3"/>
        <v>554</v>
      </c>
      <c r="V21" s="27">
        <f t="shared" si="4"/>
        <v>7240</v>
      </c>
      <c r="W21" s="11">
        <v>1428</v>
      </c>
      <c r="X21" s="11">
        <v>423</v>
      </c>
      <c r="Y21" s="11">
        <v>258</v>
      </c>
      <c r="Z21" s="27">
        <f t="shared" si="5"/>
        <v>2109</v>
      </c>
      <c r="AA21" s="11">
        <v>14</v>
      </c>
      <c r="AB21" s="11">
        <v>8</v>
      </c>
      <c r="AC21" s="11">
        <v>9</v>
      </c>
      <c r="AD21" s="27">
        <f t="shared" si="6"/>
        <v>31</v>
      </c>
      <c r="AE21" s="27">
        <f t="shared" si="7"/>
        <v>1442</v>
      </c>
      <c r="AF21" s="27">
        <f t="shared" si="7"/>
        <v>431</v>
      </c>
      <c r="AG21" s="27">
        <f t="shared" si="7"/>
        <v>267</v>
      </c>
      <c r="AH21" s="106">
        <f t="shared" si="7"/>
        <v>2140</v>
      </c>
    </row>
    <row r="22" spans="1:34" s="94" customFormat="1" ht="18.75" customHeight="1">
      <c r="A22" s="101" t="s">
        <v>18</v>
      </c>
      <c r="B22" s="11">
        <v>527</v>
      </c>
      <c r="C22" s="11">
        <v>1157</v>
      </c>
      <c r="D22" s="11">
        <v>754</v>
      </c>
      <c r="E22" s="11">
        <v>499</v>
      </c>
      <c r="F22" s="11">
        <v>355</v>
      </c>
      <c r="G22" s="11">
        <v>266</v>
      </c>
      <c r="H22" s="11">
        <f t="shared" si="1"/>
        <v>3558</v>
      </c>
      <c r="I22" s="11">
        <v>8</v>
      </c>
      <c r="J22" s="11">
        <v>34</v>
      </c>
      <c r="K22" s="11">
        <v>31</v>
      </c>
      <c r="L22" s="11">
        <v>24</v>
      </c>
      <c r="M22" s="11">
        <v>13</v>
      </c>
      <c r="N22" s="11">
        <v>14</v>
      </c>
      <c r="O22" s="27">
        <f t="shared" si="2"/>
        <v>124</v>
      </c>
      <c r="P22" s="27">
        <f t="shared" si="3"/>
        <v>535</v>
      </c>
      <c r="Q22" s="27">
        <f t="shared" si="3"/>
        <v>1191</v>
      </c>
      <c r="R22" s="27">
        <f t="shared" si="3"/>
        <v>785</v>
      </c>
      <c r="S22" s="27">
        <f t="shared" si="3"/>
        <v>523</v>
      </c>
      <c r="T22" s="27">
        <f t="shared" si="3"/>
        <v>368</v>
      </c>
      <c r="U22" s="27">
        <f t="shared" si="3"/>
        <v>280</v>
      </c>
      <c r="V22" s="27">
        <f t="shared" si="4"/>
        <v>3682</v>
      </c>
      <c r="W22" s="11">
        <v>654</v>
      </c>
      <c r="X22" s="11">
        <v>265</v>
      </c>
      <c r="Y22" s="11">
        <v>129</v>
      </c>
      <c r="Z22" s="27">
        <f t="shared" si="5"/>
        <v>1048</v>
      </c>
      <c r="AA22" s="11">
        <v>8</v>
      </c>
      <c r="AB22" s="11">
        <v>5</v>
      </c>
      <c r="AC22" s="11">
        <v>5</v>
      </c>
      <c r="AD22" s="27">
        <f t="shared" si="6"/>
        <v>18</v>
      </c>
      <c r="AE22" s="27">
        <f t="shared" si="7"/>
        <v>662</v>
      </c>
      <c r="AF22" s="27">
        <f t="shared" si="7"/>
        <v>270</v>
      </c>
      <c r="AG22" s="27">
        <f t="shared" si="7"/>
        <v>134</v>
      </c>
      <c r="AH22" s="106">
        <f t="shared" si="7"/>
        <v>1066</v>
      </c>
    </row>
    <row r="23" spans="1:34" s="94" customFormat="1" ht="18.75" customHeight="1">
      <c r="A23" s="101" t="s">
        <v>19</v>
      </c>
      <c r="B23" s="11">
        <v>506</v>
      </c>
      <c r="C23" s="11">
        <v>1438</v>
      </c>
      <c r="D23" s="11">
        <v>1300</v>
      </c>
      <c r="E23" s="11">
        <v>865</v>
      </c>
      <c r="F23" s="11">
        <v>517</v>
      </c>
      <c r="G23" s="11">
        <v>467</v>
      </c>
      <c r="H23" s="11">
        <f t="shared" si="1"/>
        <v>5093</v>
      </c>
      <c r="I23" s="11">
        <v>2</v>
      </c>
      <c r="J23" s="11">
        <v>32</v>
      </c>
      <c r="K23" s="11">
        <v>58</v>
      </c>
      <c r="L23" s="11">
        <v>43</v>
      </c>
      <c r="M23" s="11">
        <v>19</v>
      </c>
      <c r="N23" s="11">
        <v>19</v>
      </c>
      <c r="O23" s="27">
        <f t="shared" si="2"/>
        <v>173</v>
      </c>
      <c r="P23" s="27">
        <f aca="true" t="shared" si="8" ref="P23:U69">SUM(B23,I23)</f>
        <v>508</v>
      </c>
      <c r="Q23" s="27">
        <f t="shared" si="8"/>
        <v>1470</v>
      </c>
      <c r="R23" s="27">
        <f t="shared" si="8"/>
        <v>1358</v>
      </c>
      <c r="S23" s="27">
        <f t="shared" si="8"/>
        <v>908</v>
      </c>
      <c r="T23" s="27">
        <f t="shared" si="8"/>
        <v>536</v>
      </c>
      <c r="U23" s="27">
        <f t="shared" si="8"/>
        <v>486</v>
      </c>
      <c r="V23" s="27">
        <f t="shared" si="4"/>
        <v>5266</v>
      </c>
      <c r="W23" s="11">
        <v>957</v>
      </c>
      <c r="X23" s="11">
        <v>295</v>
      </c>
      <c r="Y23" s="11">
        <v>235</v>
      </c>
      <c r="Z23" s="27">
        <f t="shared" si="5"/>
        <v>1487</v>
      </c>
      <c r="AA23" s="11">
        <v>9</v>
      </c>
      <c r="AB23" s="11">
        <v>12</v>
      </c>
      <c r="AC23" s="11">
        <v>7</v>
      </c>
      <c r="AD23" s="27">
        <f t="shared" si="6"/>
        <v>28</v>
      </c>
      <c r="AE23" s="27">
        <f t="shared" si="7"/>
        <v>966</v>
      </c>
      <c r="AF23" s="27">
        <f t="shared" si="7"/>
        <v>307</v>
      </c>
      <c r="AG23" s="27">
        <f t="shared" si="7"/>
        <v>242</v>
      </c>
      <c r="AH23" s="106">
        <f t="shared" si="7"/>
        <v>1515</v>
      </c>
    </row>
    <row r="24" spans="1:34" s="94" customFormat="1" ht="18.75" customHeight="1">
      <c r="A24" s="101" t="s">
        <v>20</v>
      </c>
      <c r="B24" s="11">
        <v>273</v>
      </c>
      <c r="C24" s="11">
        <v>979</v>
      </c>
      <c r="D24" s="11">
        <v>602</v>
      </c>
      <c r="E24" s="11">
        <v>422</v>
      </c>
      <c r="F24" s="11">
        <v>328</v>
      </c>
      <c r="G24" s="11">
        <v>245</v>
      </c>
      <c r="H24" s="11">
        <f t="shared" si="1"/>
        <v>2849</v>
      </c>
      <c r="I24" s="11">
        <v>4</v>
      </c>
      <c r="J24" s="11">
        <v>18</v>
      </c>
      <c r="K24" s="11">
        <v>28</v>
      </c>
      <c r="L24" s="11">
        <v>13</v>
      </c>
      <c r="M24" s="11">
        <v>11</v>
      </c>
      <c r="N24" s="11">
        <v>9</v>
      </c>
      <c r="O24" s="27">
        <f t="shared" si="2"/>
        <v>83</v>
      </c>
      <c r="P24" s="27">
        <f t="shared" si="8"/>
        <v>277</v>
      </c>
      <c r="Q24" s="27">
        <f t="shared" si="8"/>
        <v>997</v>
      </c>
      <c r="R24" s="27">
        <f t="shared" si="8"/>
        <v>630</v>
      </c>
      <c r="S24" s="27">
        <f t="shared" si="8"/>
        <v>435</v>
      </c>
      <c r="T24" s="27">
        <f t="shared" si="8"/>
        <v>339</v>
      </c>
      <c r="U24" s="27">
        <f t="shared" si="8"/>
        <v>254</v>
      </c>
      <c r="V24" s="27">
        <f t="shared" si="4"/>
        <v>2932</v>
      </c>
      <c r="W24" s="11">
        <v>413</v>
      </c>
      <c r="X24" s="11">
        <v>258</v>
      </c>
      <c r="Y24" s="11">
        <v>110</v>
      </c>
      <c r="Z24" s="27">
        <f t="shared" si="5"/>
        <v>781</v>
      </c>
      <c r="AA24" s="11">
        <v>3</v>
      </c>
      <c r="AB24" s="11">
        <v>5</v>
      </c>
      <c r="AC24" s="11">
        <v>2</v>
      </c>
      <c r="AD24" s="27">
        <f t="shared" si="6"/>
        <v>10</v>
      </c>
      <c r="AE24" s="27">
        <f t="shared" si="7"/>
        <v>416</v>
      </c>
      <c r="AF24" s="27">
        <f t="shared" si="7"/>
        <v>263</v>
      </c>
      <c r="AG24" s="27">
        <f t="shared" si="7"/>
        <v>112</v>
      </c>
      <c r="AH24" s="106">
        <f t="shared" si="7"/>
        <v>791</v>
      </c>
    </row>
    <row r="25" spans="1:34" s="94" customFormat="1" ht="18.75" customHeight="1">
      <c r="A25" s="101" t="s">
        <v>21</v>
      </c>
      <c r="B25" s="11">
        <v>652</v>
      </c>
      <c r="C25" s="11">
        <v>2087</v>
      </c>
      <c r="D25" s="11">
        <v>1446</v>
      </c>
      <c r="E25" s="11">
        <v>855</v>
      </c>
      <c r="F25" s="11">
        <v>680</v>
      </c>
      <c r="G25" s="11">
        <v>566</v>
      </c>
      <c r="H25" s="11">
        <f t="shared" si="1"/>
        <v>6286</v>
      </c>
      <c r="I25" s="11">
        <v>4</v>
      </c>
      <c r="J25" s="11">
        <v>47</v>
      </c>
      <c r="K25" s="11">
        <v>86</v>
      </c>
      <c r="L25" s="11">
        <v>45</v>
      </c>
      <c r="M25" s="11">
        <v>34</v>
      </c>
      <c r="N25" s="11">
        <v>36</v>
      </c>
      <c r="O25" s="27">
        <f t="shared" si="2"/>
        <v>252</v>
      </c>
      <c r="P25" s="27">
        <f t="shared" si="8"/>
        <v>656</v>
      </c>
      <c r="Q25" s="27">
        <f t="shared" si="8"/>
        <v>2134</v>
      </c>
      <c r="R25" s="27">
        <f t="shared" si="8"/>
        <v>1532</v>
      </c>
      <c r="S25" s="27">
        <f t="shared" si="8"/>
        <v>900</v>
      </c>
      <c r="T25" s="27">
        <f t="shared" si="8"/>
        <v>714</v>
      </c>
      <c r="U25" s="27">
        <f t="shared" si="8"/>
        <v>602</v>
      </c>
      <c r="V25" s="27">
        <f t="shared" si="4"/>
        <v>6538</v>
      </c>
      <c r="W25" s="11">
        <v>914</v>
      </c>
      <c r="X25" s="11">
        <v>476</v>
      </c>
      <c r="Y25" s="11">
        <v>450</v>
      </c>
      <c r="Z25" s="27">
        <f t="shared" si="5"/>
        <v>1840</v>
      </c>
      <c r="AA25" s="11">
        <v>11</v>
      </c>
      <c r="AB25" s="11">
        <v>21</v>
      </c>
      <c r="AC25" s="11">
        <v>16</v>
      </c>
      <c r="AD25" s="27">
        <f t="shared" si="6"/>
        <v>48</v>
      </c>
      <c r="AE25" s="27">
        <f t="shared" si="7"/>
        <v>925</v>
      </c>
      <c r="AF25" s="27">
        <f t="shared" si="7"/>
        <v>497</v>
      </c>
      <c r="AG25" s="27">
        <f t="shared" si="7"/>
        <v>466</v>
      </c>
      <c r="AH25" s="106">
        <f t="shared" si="7"/>
        <v>1888</v>
      </c>
    </row>
    <row r="26" spans="1:34" s="94" customFormat="1" ht="18.75" customHeight="1">
      <c r="A26" s="101" t="s">
        <v>22</v>
      </c>
      <c r="B26" s="11">
        <v>1194</v>
      </c>
      <c r="C26" s="11">
        <v>2620</v>
      </c>
      <c r="D26" s="11">
        <v>1449</v>
      </c>
      <c r="E26" s="11">
        <v>1006</v>
      </c>
      <c r="F26" s="11">
        <v>753</v>
      </c>
      <c r="G26" s="11">
        <v>546</v>
      </c>
      <c r="H26" s="11">
        <f t="shared" si="1"/>
        <v>7568</v>
      </c>
      <c r="I26" s="11">
        <v>19</v>
      </c>
      <c r="J26" s="11">
        <v>100</v>
      </c>
      <c r="K26" s="11">
        <v>93</v>
      </c>
      <c r="L26" s="11">
        <v>41</v>
      </c>
      <c r="M26" s="11">
        <v>33</v>
      </c>
      <c r="N26" s="11">
        <v>34</v>
      </c>
      <c r="O26" s="27">
        <f t="shared" si="2"/>
        <v>320</v>
      </c>
      <c r="P26" s="27">
        <f t="shared" si="8"/>
        <v>1213</v>
      </c>
      <c r="Q26" s="27">
        <f t="shared" si="8"/>
        <v>2720</v>
      </c>
      <c r="R26" s="27">
        <f t="shared" si="8"/>
        <v>1542</v>
      </c>
      <c r="S26" s="27">
        <f t="shared" si="8"/>
        <v>1047</v>
      </c>
      <c r="T26" s="27">
        <f t="shared" si="8"/>
        <v>786</v>
      </c>
      <c r="U26" s="27">
        <f t="shared" si="8"/>
        <v>580</v>
      </c>
      <c r="V26" s="27">
        <f t="shared" si="4"/>
        <v>7888</v>
      </c>
      <c r="W26" s="11">
        <v>1164</v>
      </c>
      <c r="X26" s="11">
        <v>620</v>
      </c>
      <c r="Y26" s="11">
        <v>422</v>
      </c>
      <c r="Z26" s="27">
        <f t="shared" si="5"/>
        <v>2206</v>
      </c>
      <c r="AA26" s="11">
        <v>12</v>
      </c>
      <c r="AB26" s="11">
        <v>27</v>
      </c>
      <c r="AC26" s="11">
        <v>13</v>
      </c>
      <c r="AD26" s="27">
        <f t="shared" si="6"/>
        <v>52</v>
      </c>
      <c r="AE26" s="27">
        <f t="shared" si="7"/>
        <v>1176</v>
      </c>
      <c r="AF26" s="27">
        <f t="shared" si="7"/>
        <v>647</v>
      </c>
      <c r="AG26" s="27">
        <f t="shared" si="7"/>
        <v>435</v>
      </c>
      <c r="AH26" s="106">
        <f t="shared" si="7"/>
        <v>2258</v>
      </c>
    </row>
    <row r="27" spans="1:34" s="94" customFormat="1" ht="18.75" customHeight="1">
      <c r="A27" s="101" t="s">
        <v>23</v>
      </c>
      <c r="B27" s="11">
        <v>692</v>
      </c>
      <c r="C27" s="11">
        <v>2699</v>
      </c>
      <c r="D27" s="11">
        <v>1914</v>
      </c>
      <c r="E27" s="11">
        <v>1218</v>
      </c>
      <c r="F27" s="11">
        <v>838</v>
      </c>
      <c r="G27" s="11">
        <v>764</v>
      </c>
      <c r="H27" s="11">
        <f t="shared" si="1"/>
        <v>8125</v>
      </c>
      <c r="I27" s="11">
        <v>8</v>
      </c>
      <c r="J27" s="11">
        <v>69</v>
      </c>
      <c r="K27" s="11">
        <v>103</v>
      </c>
      <c r="L27" s="11">
        <v>95</v>
      </c>
      <c r="M27" s="11">
        <v>52</v>
      </c>
      <c r="N27" s="11">
        <v>51</v>
      </c>
      <c r="O27" s="27">
        <f t="shared" si="2"/>
        <v>378</v>
      </c>
      <c r="P27" s="27">
        <f t="shared" si="8"/>
        <v>700</v>
      </c>
      <c r="Q27" s="27">
        <f t="shared" si="8"/>
        <v>2768</v>
      </c>
      <c r="R27" s="27">
        <f t="shared" si="8"/>
        <v>2017</v>
      </c>
      <c r="S27" s="27">
        <f t="shared" si="8"/>
        <v>1313</v>
      </c>
      <c r="T27" s="27">
        <f t="shared" si="8"/>
        <v>890</v>
      </c>
      <c r="U27" s="27">
        <f t="shared" si="8"/>
        <v>815</v>
      </c>
      <c r="V27" s="27">
        <f t="shared" si="4"/>
        <v>8503</v>
      </c>
      <c r="W27" s="11">
        <v>1266</v>
      </c>
      <c r="X27" s="11">
        <v>598</v>
      </c>
      <c r="Y27" s="11">
        <v>194</v>
      </c>
      <c r="Z27" s="27">
        <f t="shared" si="5"/>
        <v>2058</v>
      </c>
      <c r="AA27" s="11">
        <v>27</v>
      </c>
      <c r="AB27" s="11">
        <v>20</v>
      </c>
      <c r="AC27" s="11">
        <v>17</v>
      </c>
      <c r="AD27" s="27">
        <f t="shared" si="6"/>
        <v>64</v>
      </c>
      <c r="AE27" s="27">
        <f t="shared" si="7"/>
        <v>1293</v>
      </c>
      <c r="AF27" s="27">
        <f t="shared" si="7"/>
        <v>618</v>
      </c>
      <c r="AG27" s="27">
        <f t="shared" si="7"/>
        <v>211</v>
      </c>
      <c r="AH27" s="106">
        <f t="shared" si="7"/>
        <v>2122</v>
      </c>
    </row>
    <row r="28" spans="1:34" s="94" customFormat="1" ht="18.75" customHeight="1">
      <c r="A28" s="101" t="s">
        <v>24</v>
      </c>
      <c r="B28" s="11">
        <v>507</v>
      </c>
      <c r="C28" s="11">
        <v>1520</v>
      </c>
      <c r="D28" s="11">
        <v>1093</v>
      </c>
      <c r="E28" s="11">
        <v>647</v>
      </c>
      <c r="F28" s="11">
        <v>517</v>
      </c>
      <c r="G28" s="11">
        <v>444</v>
      </c>
      <c r="H28" s="11">
        <f t="shared" si="1"/>
        <v>4728</v>
      </c>
      <c r="I28" s="11">
        <v>10</v>
      </c>
      <c r="J28" s="11">
        <v>46</v>
      </c>
      <c r="K28" s="11">
        <v>78</v>
      </c>
      <c r="L28" s="11">
        <v>32</v>
      </c>
      <c r="M28" s="11">
        <v>28</v>
      </c>
      <c r="N28" s="11">
        <v>27</v>
      </c>
      <c r="O28" s="27">
        <f t="shared" si="2"/>
        <v>221</v>
      </c>
      <c r="P28" s="27">
        <f t="shared" si="8"/>
        <v>517</v>
      </c>
      <c r="Q28" s="27">
        <f t="shared" si="8"/>
        <v>1566</v>
      </c>
      <c r="R28" s="27">
        <f t="shared" si="8"/>
        <v>1171</v>
      </c>
      <c r="S28" s="27">
        <f t="shared" si="8"/>
        <v>679</v>
      </c>
      <c r="T28" s="27">
        <f t="shared" si="8"/>
        <v>545</v>
      </c>
      <c r="U28" s="27">
        <f t="shared" si="8"/>
        <v>471</v>
      </c>
      <c r="V28" s="27">
        <f t="shared" si="4"/>
        <v>4949</v>
      </c>
      <c r="W28" s="11">
        <v>965</v>
      </c>
      <c r="X28" s="11">
        <v>547</v>
      </c>
      <c r="Y28" s="11">
        <v>214</v>
      </c>
      <c r="Z28" s="27">
        <f t="shared" si="5"/>
        <v>1726</v>
      </c>
      <c r="AA28" s="11">
        <v>15</v>
      </c>
      <c r="AB28" s="11">
        <v>13</v>
      </c>
      <c r="AC28" s="11">
        <v>13</v>
      </c>
      <c r="AD28" s="27">
        <f t="shared" si="6"/>
        <v>41</v>
      </c>
      <c r="AE28" s="27">
        <f t="shared" si="7"/>
        <v>980</v>
      </c>
      <c r="AF28" s="27">
        <f t="shared" si="7"/>
        <v>560</v>
      </c>
      <c r="AG28" s="27">
        <f t="shared" si="7"/>
        <v>227</v>
      </c>
      <c r="AH28" s="106">
        <f t="shared" si="7"/>
        <v>1767</v>
      </c>
    </row>
    <row r="29" spans="1:34" s="94" customFormat="1" ht="18.75" customHeight="1">
      <c r="A29" s="101" t="s">
        <v>25</v>
      </c>
      <c r="B29" s="11">
        <v>524</v>
      </c>
      <c r="C29" s="11">
        <v>1372</v>
      </c>
      <c r="D29" s="11">
        <v>1153</v>
      </c>
      <c r="E29" s="11">
        <v>747</v>
      </c>
      <c r="F29" s="11">
        <v>675</v>
      </c>
      <c r="G29" s="11">
        <v>615</v>
      </c>
      <c r="H29" s="11">
        <f t="shared" si="1"/>
        <v>5086</v>
      </c>
      <c r="I29" s="11">
        <v>12</v>
      </c>
      <c r="J29" s="11">
        <v>68</v>
      </c>
      <c r="K29" s="11">
        <v>91</v>
      </c>
      <c r="L29" s="11">
        <v>50</v>
      </c>
      <c r="M29" s="11">
        <v>43</v>
      </c>
      <c r="N29" s="11">
        <v>60</v>
      </c>
      <c r="O29" s="27">
        <f t="shared" si="2"/>
        <v>324</v>
      </c>
      <c r="P29" s="27">
        <f t="shared" si="8"/>
        <v>536</v>
      </c>
      <c r="Q29" s="27">
        <f t="shared" si="8"/>
        <v>1440</v>
      </c>
      <c r="R29" s="27">
        <f t="shared" si="8"/>
        <v>1244</v>
      </c>
      <c r="S29" s="27">
        <f t="shared" si="8"/>
        <v>797</v>
      </c>
      <c r="T29" s="27">
        <f t="shared" si="8"/>
        <v>718</v>
      </c>
      <c r="U29" s="27">
        <f t="shared" si="8"/>
        <v>675</v>
      </c>
      <c r="V29" s="27">
        <f t="shared" si="4"/>
        <v>5410</v>
      </c>
      <c r="W29" s="11">
        <v>844</v>
      </c>
      <c r="X29" s="11">
        <v>648</v>
      </c>
      <c r="Y29" s="11">
        <v>184</v>
      </c>
      <c r="Z29" s="27">
        <f t="shared" si="5"/>
        <v>1676</v>
      </c>
      <c r="AA29" s="11">
        <v>12</v>
      </c>
      <c r="AB29" s="11">
        <v>23</v>
      </c>
      <c r="AC29" s="11">
        <v>15</v>
      </c>
      <c r="AD29" s="27">
        <f t="shared" si="6"/>
        <v>50</v>
      </c>
      <c r="AE29" s="27">
        <f t="shared" si="7"/>
        <v>856</v>
      </c>
      <c r="AF29" s="27">
        <f t="shared" si="7"/>
        <v>671</v>
      </c>
      <c r="AG29" s="27">
        <f t="shared" si="7"/>
        <v>199</v>
      </c>
      <c r="AH29" s="106">
        <f t="shared" si="7"/>
        <v>1726</v>
      </c>
    </row>
    <row r="30" spans="1:34" s="94" customFormat="1" ht="18.75" customHeight="1">
      <c r="A30" s="102" t="s">
        <v>26</v>
      </c>
      <c r="B30" s="28">
        <f>SUM(B7:B29)</f>
        <v>13060</v>
      </c>
      <c r="C30" s="28">
        <f aca="true" t="shared" si="9" ref="C30:AH30">SUM(C7:C29)</f>
        <v>33449</v>
      </c>
      <c r="D30" s="28">
        <f t="shared" si="9"/>
        <v>23055</v>
      </c>
      <c r="E30" s="28">
        <f t="shared" si="9"/>
        <v>14910</v>
      </c>
      <c r="F30" s="28">
        <f t="shared" si="9"/>
        <v>11233</v>
      </c>
      <c r="G30" s="28">
        <f t="shared" si="9"/>
        <v>9449</v>
      </c>
      <c r="H30" s="28">
        <f t="shared" si="9"/>
        <v>105156</v>
      </c>
      <c r="I30" s="28">
        <f t="shared" si="9"/>
        <v>130</v>
      </c>
      <c r="J30" s="28">
        <f t="shared" si="9"/>
        <v>908</v>
      </c>
      <c r="K30" s="28">
        <f t="shared" si="9"/>
        <v>1139</v>
      </c>
      <c r="L30" s="28">
        <f t="shared" si="9"/>
        <v>707</v>
      </c>
      <c r="M30" s="28">
        <f t="shared" si="9"/>
        <v>470</v>
      </c>
      <c r="N30" s="28">
        <f t="shared" si="9"/>
        <v>509</v>
      </c>
      <c r="O30" s="28">
        <f t="shared" si="9"/>
        <v>3863</v>
      </c>
      <c r="P30" s="28">
        <f>SUM(P7:P29)</f>
        <v>13190</v>
      </c>
      <c r="Q30" s="28">
        <f t="shared" si="9"/>
        <v>34357</v>
      </c>
      <c r="R30" s="28">
        <f t="shared" si="9"/>
        <v>24194</v>
      </c>
      <c r="S30" s="28">
        <f t="shared" si="9"/>
        <v>15617</v>
      </c>
      <c r="T30" s="28">
        <f t="shared" si="9"/>
        <v>11703</v>
      </c>
      <c r="U30" s="28">
        <f t="shared" si="9"/>
        <v>9958</v>
      </c>
      <c r="V30" s="28">
        <f t="shared" si="9"/>
        <v>109019</v>
      </c>
      <c r="W30" s="28">
        <f t="shared" si="9"/>
        <v>19103</v>
      </c>
      <c r="X30" s="28">
        <f t="shared" si="9"/>
        <v>7983</v>
      </c>
      <c r="Y30" s="28">
        <f t="shared" si="9"/>
        <v>4619</v>
      </c>
      <c r="Z30" s="28">
        <f t="shared" si="9"/>
        <v>31705</v>
      </c>
      <c r="AA30" s="28">
        <f t="shared" si="9"/>
        <v>211</v>
      </c>
      <c r="AB30" s="28">
        <f t="shared" si="9"/>
        <v>210</v>
      </c>
      <c r="AC30" s="28">
        <f t="shared" si="9"/>
        <v>196</v>
      </c>
      <c r="AD30" s="28">
        <f t="shared" si="9"/>
        <v>617</v>
      </c>
      <c r="AE30" s="28">
        <f t="shared" si="9"/>
        <v>19314</v>
      </c>
      <c r="AF30" s="28">
        <f>SUM(AF7:AF29)</f>
        <v>8193</v>
      </c>
      <c r="AG30" s="28">
        <f t="shared" si="9"/>
        <v>4815</v>
      </c>
      <c r="AH30" s="103">
        <f t="shared" si="9"/>
        <v>32322</v>
      </c>
    </row>
    <row r="31" spans="1:34" s="94" customFormat="1" ht="18.75" customHeight="1">
      <c r="A31" s="101" t="s">
        <v>27</v>
      </c>
      <c r="B31" s="11">
        <v>662</v>
      </c>
      <c r="C31" s="11">
        <v>1786</v>
      </c>
      <c r="D31" s="11">
        <v>1217</v>
      </c>
      <c r="E31" s="11">
        <v>756</v>
      </c>
      <c r="F31" s="11">
        <v>505</v>
      </c>
      <c r="G31" s="11">
        <v>427</v>
      </c>
      <c r="H31" s="11">
        <f aca="true" t="shared" si="10" ref="H31:H56">SUM(B31:G31)</f>
        <v>5353</v>
      </c>
      <c r="I31" s="11">
        <v>4</v>
      </c>
      <c r="J31" s="11">
        <v>41</v>
      </c>
      <c r="K31" s="11">
        <v>81</v>
      </c>
      <c r="L31" s="11">
        <v>50</v>
      </c>
      <c r="M31" s="11">
        <v>28</v>
      </c>
      <c r="N31" s="11">
        <v>37</v>
      </c>
      <c r="O31" s="27">
        <f aca="true" t="shared" si="11" ref="O31:O71">SUM(I31:N31)</f>
        <v>241</v>
      </c>
      <c r="P31" s="27">
        <f t="shared" si="8"/>
        <v>666</v>
      </c>
      <c r="Q31" s="27">
        <f t="shared" si="8"/>
        <v>1827</v>
      </c>
      <c r="R31" s="27">
        <f>SUM(D31,K31)</f>
        <v>1298</v>
      </c>
      <c r="S31" s="27">
        <f>SUM(E31,L31)</f>
        <v>806</v>
      </c>
      <c r="T31" s="27">
        <f>SUM(F31,M31)</f>
        <v>533</v>
      </c>
      <c r="U31" s="27">
        <f>SUM(G31,N31)</f>
        <v>464</v>
      </c>
      <c r="V31" s="27">
        <f>SUM(P31:U31)</f>
        <v>5594</v>
      </c>
      <c r="W31" s="11">
        <v>1042</v>
      </c>
      <c r="X31" s="11">
        <v>455</v>
      </c>
      <c r="Y31" s="11">
        <v>457</v>
      </c>
      <c r="Z31" s="27">
        <f t="shared" si="5"/>
        <v>1954</v>
      </c>
      <c r="AA31" s="11">
        <v>14</v>
      </c>
      <c r="AB31" s="11">
        <v>3</v>
      </c>
      <c r="AC31" s="11">
        <v>26</v>
      </c>
      <c r="AD31" s="27">
        <f>SUM(AA31,AB31,AC31)</f>
        <v>43</v>
      </c>
      <c r="AE31" s="27">
        <f>SUM(W31,AA31)</f>
        <v>1056</v>
      </c>
      <c r="AF31" s="27">
        <f>SUM(X31,AB31)</f>
        <v>458</v>
      </c>
      <c r="AG31" s="27">
        <f>SUM(Y31,AC31)</f>
        <v>483</v>
      </c>
      <c r="AH31" s="106">
        <f>SUM(Z31,AD31)</f>
        <v>1997</v>
      </c>
    </row>
    <row r="32" spans="1:34" s="94" customFormat="1" ht="18.75" customHeight="1">
      <c r="A32" s="101" t="s">
        <v>28</v>
      </c>
      <c r="B32" s="11">
        <v>286</v>
      </c>
      <c r="C32" s="11">
        <v>732</v>
      </c>
      <c r="D32" s="11">
        <v>357</v>
      </c>
      <c r="E32" s="11">
        <v>201</v>
      </c>
      <c r="F32" s="11">
        <v>157</v>
      </c>
      <c r="G32" s="11">
        <v>134</v>
      </c>
      <c r="H32" s="11">
        <f t="shared" si="10"/>
        <v>1867</v>
      </c>
      <c r="I32" s="11">
        <v>5</v>
      </c>
      <c r="J32" s="11">
        <v>17</v>
      </c>
      <c r="K32" s="11">
        <v>29</v>
      </c>
      <c r="L32" s="11">
        <v>18</v>
      </c>
      <c r="M32" s="11">
        <v>12</v>
      </c>
      <c r="N32" s="11">
        <v>15</v>
      </c>
      <c r="O32" s="27">
        <f t="shared" si="11"/>
        <v>96</v>
      </c>
      <c r="P32" s="27">
        <f t="shared" si="8"/>
        <v>291</v>
      </c>
      <c r="Q32" s="27">
        <f t="shared" si="8"/>
        <v>749</v>
      </c>
      <c r="R32" s="27">
        <f t="shared" si="8"/>
        <v>386</v>
      </c>
      <c r="S32" s="27">
        <f t="shared" si="8"/>
        <v>219</v>
      </c>
      <c r="T32" s="27">
        <f t="shared" si="8"/>
        <v>169</v>
      </c>
      <c r="U32" s="27">
        <f t="shared" si="8"/>
        <v>149</v>
      </c>
      <c r="V32" s="27">
        <f aca="true" t="shared" si="12" ref="V32:V71">SUM(P32:U32)</f>
        <v>1963</v>
      </c>
      <c r="W32" s="11">
        <v>457</v>
      </c>
      <c r="X32" s="11">
        <v>220</v>
      </c>
      <c r="Y32" s="11">
        <v>57</v>
      </c>
      <c r="Z32" s="27">
        <f t="shared" si="5"/>
        <v>734</v>
      </c>
      <c r="AA32" s="11">
        <v>8</v>
      </c>
      <c r="AB32" s="11">
        <v>6</v>
      </c>
      <c r="AC32" s="11">
        <v>0</v>
      </c>
      <c r="AD32" s="27">
        <f aca="true" t="shared" si="13" ref="AD32:AD71">SUM(AA32,AB32,AC32)</f>
        <v>14</v>
      </c>
      <c r="AE32" s="27">
        <f aca="true" t="shared" si="14" ref="AE32:AH71">SUM(W32,AA32)</f>
        <v>465</v>
      </c>
      <c r="AF32" s="27">
        <f t="shared" si="14"/>
        <v>226</v>
      </c>
      <c r="AG32" s="27">
        <f t="shared" si="14"/>
        <v>57</v>
      </c>
      <c r="AH32" s="106">
        <f t="shared" si="14"/>
        <v>748</v>
      </c>
    </row>
    <row r="33" spans="1:34" s="94" customFormat="1" ht="18.75" customHeight="1">
      <c r="A33" s="101" t="s">
        <v>29</v>
      </c>
      <c r="B33" s="11">
        <v>230</v>
      </c>
      <c r="C33" s="11">
        <v>645</v>
      </c>
      <c r="D33" s="11">
        <v>509</v>
      </c>
      <c r="E33" s="11">
        <v>321</v>
      </c>
      <c r="F33" s="11">
        <v>177</v>
      </c>
      <c r="G33" s="11">
        <v>188</v>
      </c>
      <c r="H33" s="11">
        <f t="shared" si="10"/>
        <v>2070</v>
      </c>
      <c r="I33" s="11">
        <v>12</v>
      </c>
      <c r="J33" s="11">
        <v>28</v>
      </c>
      <c r="K33" s="11">
        <v>15</v>
      </c>
      <c r="L33" s="11">
        <v>6</v>
      </c>
      <c r="M33" s="11">
        <v>7</v>
      </c>
      <c r="N33" s="11">
        <v>7</v>
      </c>
      <c r="O33" s="27">
        <f t="shared" si="11"/>
        <v>75</v>
      </c>
      <c r="P33" s="27">
        <f t="shared" si="8"/>
        <v>242</v>
      </c>
      <c r="Q33" s="27">
        <f t="shared" si="8"/>
        <v>673</v>
      </c>
      <c r="R33" s="27">
        <f t="shared" si="8"/>
        <v>524</v>
      </c>
      <c r="S33" s="27">
        <f t="shared" si="8"/>
        <v>327</v>
      </c>
      <c r="T33" s="27">
        <f t="shared" si="8"/>
        <v>184</v>
      </c>
      <c r="U33" s="27">
        <f t="shared" si="8"/>
        <v>195</v>
      </c>
      <c r="V33" s="27">
        <f t="shared" si="12"/>
        <v>2145</v>
      </c>
      <c r="W33" s="11">
        <v>417</v>
      </c>
      <c r="X33" s="11">
        <v>198</v>
      </c>
      <c r="Y33" s="11">
        <v>74</v>
      </c>
      <c r="Z33" s="27">
        <f t="shared" si="5"/>
        <v>689</v>
      </c>
      <c r="AA33" s="11">
        <v>5</v>
      </c>
      <c r="AB33" s="11">
        <v>1</v>
      </c>
      <c r="AC33" s="11">
        <v>2</v>
      </c>
      <c r="AD33" s="27">
        <f t="shared" si="13"/>
        <v>8</v>
      </c>
      <c r="AE33" s="27">
        <f t="shared" si="14"/>
        <v>422</v>
      </c>
      <c r="AF33" s="27">
        <f t="shared" si="14"/>
        <v>199</v>
      </c>
      <c r="AG33" s="27">
        <f t="shared" si="14"/>
        <v>76</v>
      </c>
      <c r="AH33" s="106">
        <f t="shared" si="14"/>
        <v>697</v>
      </c>
    </row>
    <row r="34" spans="1:34" s="94" customFormat="1" ht="18.75" customHeight="1">
      <c r="A34" s="101" t="s">
        <v>30</v>
      </c>
      <c r="B34" s="11">
        <v>219</v>
      </c>
      <c r="C34" s="11">
        <v>706</v>
      </c>
      <c r="D34" s="11">
        <v>422</v>
      </c>
      <c r="E34" s="11">
        <v>271</v>
      </c>
      <c r="F34" s="11">
        <v>228</v>
      </c>
      <c r="G34" s="11">
        <v>201</v>
      </c>
      <c r="H34" s="11">
        <f t="shared" si="10"/>
        <v>2047</v>
      </c>
      <c r="I34" s="11">
        <v>2</v>
      </c>
      <c r="J34" s="11">
        <v>18</v>
      </c>
      <c r="K34" s="11">
        <v>23</v>
      </c>
      <c r="L34" s="11">
        <v>15</v>
      </c>
      <c r="M34" s="11">
        <v>10</v>
      </c>
      <c r="N34" s="11">
        <v>9</v>
      </c>
      <c r="O34" s="27">
        <f t="shared" si="11"/>
        <v>77</v>
      </c>
      <c r="P34" s="27">
        <f t="shared" si="8"/>
        <v>221</v>
      </c>
      <c r="Q34" s="27">
        <f t="shared" si="8"/>
        <v>724</v>
      </c>
      <c r="R34" s="27">
        <f t="shared" si="8"/>
        <v>445</v>
      </c>
      <c r="S34" s="27">
        <f t="shared" si="8"/>
        <v>286</v>
      </c>
      <c r="T34" s="27">
        <f t="shared" si="8"/>
        <v>238</v>
      </c>
      <c r="U34" s="27">
        <f t="shared" si="8"/>
        <v>210</v>
      </c>
      <c r="V34" s="27">
        <f t="shared" si="12"/>
        <v>2124</v>
      </c>
      <c r="W34" s="11">
        <v>420</v>
      </c>
      <c r="X34" s="11">
        <v>181</v>
      </c>
      <c r="Y34" s="11">
        <v>65</v>
      </c>
      <c r="Z34" s="27">
        <f t="shared" si="5"/>
        <v>666</v>
      </c>
      <c r="AA34" s="11">
        <v>2</v>
      </c>
      <c r="AB34" s="11">
        <v>3</v>
      </c>
      <c r="AC34" s="11">
        <v>3</v>
      </c>
      <c r="AD34" s="27">
        <f t="shared" si="13"/>
        <v>8</v>
      </c>
      <c r="AE34" s="27">
        <f t="shared" si="14"/>
        <v>422</v>
      </c>
      <c r="AF34" s="27">
        <f t="shared" si="14"/>
        <v>184</v>
      </c>
      <c r="AG34" s="27">
        <f t="shared" si="14"/>
        <v>68</v>
      </c>
      <c r="AH34" s="106">
        <f t="shared" si="14"/>
        <v>674</v>
      </c>
    </row>
    <row r="35" spans="1:34" s="94" customFormat="1" ht="18.75" customHeight="1">
      <c r="A35" s="101" t="s">
        <v>31</v>
      </c>
      <c r="B35" s="11">
        <v>125</v>
      </c>
      <c r="C35" s="11">
        <v>330</v>
      </c>
      <c r="D35" s="11">
        <v>226</v>
      </c>
      <c r="E35" s="11">
        <v>134</v>
      </c>
      <c r="F35" s="11">
        <v>91</v>
      </c>
      <c r="G35" s="11">
        <v>61</v>
      </c>
      <c r="H35" s="11">
        <f t="shared" si="10"/>
        <v>967</v>
      </c>
      <c r="I35" s="11">
        <v>2</v>
      </c>
      <c r="J35" s="11">
        <v>15</v>
      </c>
      <c r="K35" s="11">
        <v>22</v>
      </c>
      <c r="L35" s="11">
        <v>13</v>
      </c>
      <c r="M35" s="11">
        <v>3</v>
      </c>
      <c r="N35" s="11">
        <v>9</v>
      </c>
      <c r="O35" s="27">
        <f t="shared" si="11"/>
        <v>64</v>
      </c>
      <c r="P35" s="27">
        <f t="shared" si="8"/>
        <v>127</v>
      </c>
      <c r="Q35" s="27">
        <f t="shared" si="8"/>
        <v>345</v>
      </c>
      <c r="R35" s="27">
        <f t="shared" si="8"/>
        <v>248</v>
      </c>
      <c r="S35" s="27">
        <f t="shared" si="8"/>
        <v>147</v>
      </c>
      <c r="T35" s="27">
        <f t="shared" si="8"/>
        <v>94</v>
      </c>
      <c r="U35" s="27">
        <f t="shared" si="8"/>
        <v>70</v>
      </c>
      <c r="V35" s="27">
        <f t="shared" si="12"/>
        <v>1031</v>
      </c>
      <c r="W35" s="11">
        <v>368</v>
      </c>
      <c r="X35" s="11">
        <v>103</v>
      </c>
      <c r="Y35" s="11">
        <v>68</v>
      </c>
      <c r="Z35" s="27">
        <f t="shared" si="5"/>
        <v>539</v>
      </c>
      <c r="AA35" s="11">
        <v>8</v>
      </c>
      <c r="AB35" s="11">
        <v>5</v>
      </c>
      <c r="AC35" s="11">
        <v>3</v>
      </c>
      <c r="AD35" s="27">
        <f t="shared" si="13"/>
        <v>16</v>
      </c>
      <c r="AE35" s="27">
        <f t="shared" si="14"/>
        <v>376</v>
      </c>
      <c r="AF35" s="27">
        <f t="shared" si="14"/>
        <v>108</v>
      </c>
      <c r="AG35" s="27">
        <f t="shared" si="14"/>
        <v>71</v>
      </c>
      <c r="AH35" s="106">
        <f t="shared" si="14"/>
        <v>555</v>
      </c>
    </row>
    <row r="36" spans="1:34" s="94" customFormat="1" ht="18.75" customHeight="1">
      <c r="A36" s="101" t="s">
        <v>32</v>
      </c>
      <c r="B36" s="11">
        <v>279</v>
      </c>
      <c r="C36" s="11">
        <v>737</v>
      </c>
      <c r="D36" s="11">
        <v>553</v>
      </c>
      <c r="E36" s="11">
        <v>332</v>
      </c>
      <c r="F36" s="11">
        <v>224</v>
      </c>
      <c r="G36" s="11">
        <v>154</v>
      </c>
      <c r="H36" s="11">
        <f t="shared" si="10"/>
        <v>2279</v>
      </c>
      <c r="I36" s="11">
        <v>3</v>
      </c>
      <c r="J36" s="11">
        <v>25</v>
      </c>
      <c r="K36" s="11">
        <v>41</v>
      </c>
      <c r="L36" s="11">
        <v>22</v>
      </c>
      <c r="M36" s="11">
        <v>15</v>
      </c>
      <c r="N36" s="11">
        <v>16</v>
      </c>
      <c r="O36" s="27">
        <f t="shared" si="11"/>
        <v>122</v>
      </c>
      <c r="P36" s="27">
        <f t="shared" si="8"/>
        <v>282</v>
      </c>
      <c r="Q36" s="27">
        <f t="shared" si="8"/>
        <v>762</v>
      </c>
      <c r="R36" s="27">
        <f t="shared" si="8"/>
        <v>594</v>
      </c>
      <c r="S36" s="27">
        <f t="shared" si="8"/>
        <v>354</v>
      </c>
      <c r="T36" s="27">
        <f t="shared" si="8"/>
        <v>239</v>
      </c>
      <c r="U36" s="27">
        <f t="shared" si="8"/>
        <v>170</v>
      </c>
      <c r="V36" s="27">
        <f t="shared" si="12"/>
        <v>2401</v>
      </c>
      <c r="W36" s="11">
        <v>516</v>
      </c>
      <c r="X36" s="11">
        <v>306</v>
      </c>
      <c r="Y36" s="11">
        <v>93</v>
      </c>
      <c r="Z36" s="27">
        <f t="shared" si="5"/>
        <v>915</v>
      </c>
      <c r="AA36" s="11">
        <v>0</v>
      </c>
      <c r="AB36" s="11">
        <v>2</v>
      </c>
      <c r="AC36" s="11">
        <v>2</v>
      </c>
      <c r="AD36" s="27">
        <f t="shared" si="13"/>
        <v>4</v>
      </c>
      <c r="AE36" s="27">
        <f t="shared" si="14"/>
        <v>516</v>
      </c>
      <c r="AF36" s="27">
        <f t="shared" si="14"/>
        <v>308</v>
      </c>
      <c r="AG36" s="27">
        <f t="shared" si="14"/>
        <v>95</v>
      </c>
      <c r="AH36" s="106">
        <f t="shared" si="14"/>
        <v>919</v>
      </c>
    </row>
    <row r="37" spans="1:34" s="94" customFormat="1" ht="18.75" customHeight="1">
      <c r="A37" s="101" t="s">
        <v>33</v>
      </c>
      <c r="B37" s="11">
        <v>58</v>
      </c>
      <c r="C37" s="11">
        <v>297</v>
      </c>
      <c r="D37" s="11">
        <v>231</v>
      </c>
      <c r="E37" s="11">
        <v>174</v>
      </c>
      <c r="F37" s="11">
        <v>115</v>
      </c>
      <c r="G37" s="11">
        <v>76</v>
      </c>
      <c r="H37" s="11">
        <f t="shared" si="10"/>
        <v>951</v>
      </c>
      <c r="I37" s="11">
        <v>1</v>
      </c>
      <c r="J37" s="11">
        <v>11</v>
      </c>
      <c r="K37" s="11">
        <v>12</v>
      </c>
      <c r="L37" s="11">
        <v>14</v>
      </c>
      <c r="M37" s="11">
        <v>15</v>
      </c>
      <c r="N37" s="11">
        <v>8</v>
      </c>
      <c r="O37" s="27">
        <f t="shared" si="11"/>
        <v>61</v>
      </c>
      <c r="P37" s="27">
        <f t="shared" si="8"/>
        <v>59</v>
      </c>
      <c r="Q37" s="27">
        <f t="shared" si="8"/>
        <v>308</v>
      </c>
      <c r="R37" s="27">
        <f t="shared" si="8"/>
        <v>243</v>
      </c>
      <c r="S37" s="27">
        <f t="shared" si="8"/>
        <v>188</v>
      </c>
      <c r="T37" s="27">
        <f t="shared" si="8"/>
        <v>130</v>
      </c>
      <c r="U37" s="27">
        <f t="shared" si="8"/>
        <v>84</v>
      </c>
      <c r="V37" s="27">
        <f t="shared" si="12"/>
        <v>1012</v>
      </c>
      <c r="W37" s="11">
        <v>263</v>
      </c>
      <c r="X37" s="11">
        <v>137</v>
      </c>
      <c r="Y37" s="11">
        <v>29</v>
      </c>
      <c r="Z37" s="27">
        <f t="shared" si="5"/>
        <v>429</v>
      </c>
      <c r="AA37" s="11">
        <v>7</v>
      </c>
      <c r="AB37" s="11">
        <v>7</v>
      </c>
      <c r="AC37" s="11">
        <v>1</v>
      </c>
      <c r="AD37" s="27">
        <f t="shared" si="13"/>
        <v>15</v>
      </c>
      <c r="AE37" s="27">
        <f t="shared" si="14"/>
        <v>270</v>
      </c>
      <c r="AF37" s="27">
        <f t="shared" si="14"/>
        <v>144</v>
      </c>
      <c r="AG37" s="27">
        <f t="shared" si="14"/>
        <v>30</v>
      </c>
      <c r="AH37" s="106">
        <f t="shared" si="14"/>
        <v>444</v>
      </c>
    </row>
    <row r="38" spans="1:34" s="94" customFormat="1" ht="18.75" customHeight="1">
      <c r="A38" s="101" t="s">
        <v>34</v>
      </c>
      <c r="B38" s="11">
        <v>316</v>
      </c>
      <c r="C38" s="11">
        <v>916</v>
      </c>
      <c r="D38" s="11">
        <v>464</v>
      </c>
      <c r="E38" s="11">
        <v>277</v>
      </c>
      <c r="F38" s="11">
        <v>203</v>
      </c>
      <c r="G38" s="11">
        <v>160</v>
      </c>
      <c r="H38" s="11">
        <f t="shared" si="10"/>
        <v>2336</v>
      </c>
      <c r="I38" s="11">
        <v>0</v>
      </c>
      <c r="J38" s="11">
        <v>27</v>
      </c>
      <c r="K38" s="11">
        <v>42</v>
      </c>
      <c r="L38" s="11">
        <v>12</v>
      </c>
      <c r="M38" s="11">
        <v>11</v>
      </c>
      <c r="N38" s="11">
        <v>11</v>
      </c>
      <c r="O38" s="27">
        <f t="shared" si="11"/>
        <v>103</v>
      </c>
      <c r="P38" s="27">
        <f t="shared" si="8"/>
        <v>316</v>
      </c>
      <c r="Q38" s="27">
        <f t="shared" si="8"/>
        <v>943</v>
      </c>
      <c r="R38" s="27">
        <f t="shared" si="8"/>
        <v>506</v>
      </c>
      <c r="S38" s="27">
        <f t="shared" si="8"/>
        <v>289</v>
      </c>
      <c r="T38" s="27">
        <f t="shared" si="8"/>
        <v>214</v>
      </c>
      <c r="U38" s="27">
        <f t="shared" si="8"/>
        <v>171</v>
      </c>
      <c r="V38" s="27">
        <f t="shared" si="12"/>
        <v>2439</v>
      </c>
      <c r="W38" s="11">
        <v>423</v>
      </c>
      <c r="X38" s="11">
        <v>237</v>
      </c>
      <c r="Y38" s="11">
        <v>134</v>
      </c>
      <c r="Z38" s="27">
        <f t="shared" si="5"/>
        <v>794</v>
      </c>
      <c r="AA38" s="11">
        <v>8</v>
      </c>
      <c r="AB38" s="11">
        <v>3</v>
      </c>
      <c r="AC38" s="11">
        <v>7</v>
      </c>
      <c r="AD38" s="27">
        <f t="shared" si="13"/>
        <v>18</v>
      </c>
      <c r="AE38" s="27">
        <f t="shared" si="14"/>
        <v>431</v>
      </c>
      <c r="AF38" s="27">
        <f t="shared" si="14"/>
        <v>240</v>
      </c>
      <c r="AG38" s="27">
        <f t="shared" si="14"/>
        <v>141</v>
      </c>
      <c r="AH38" s="106">
        <f t="shared" si="14"/>
        <v>812</v>
      </c>
    </row>
    <row r="39" spans="1:34" s="94" customFormat="1" ht="18.75" customHeight="1">
      <c r="A39" s="101" t="s">
        <v>35</v>
      </c>
      <c r="B39" s="11">
        <v>330</v>
      </c>
      <c r="C39" s="11">
        <v>1325</v>
      </c>
      <c r="D39" s="11">
        <v>1114</v>
      </c>
      <c r="E39" s="11">
        <v>716</v>
      </c>
      <c r="F39" s="11">
        <v>470</v>
      </c>
      <c r="G39" s="11">
        <v>495</v>
      </c>
      <c r="H39" s="11">
        <f t="shared" si="10"/>
        <v>4450</v>
      </c>
      <c r="I39" s="11">
        <v>3</v>
      </c>
      <c r="J39" s="11">
        <v>23</v>
      </c>
      <c r="K39" s="11">
        <v>56</v>
      </c>
      <c r="L39" s="11">
        <v>37</v>
      </c>
      <c r="M39" s="11">
        <v>41</v>
      </c>
      <c r="N39" s="11">
        <v>38</v>
      </c>
      <c r="O39" s="27">
        <f t="shared" si="11"/>
        <v>198</v>
      </c>
      <c r="P39" s="27">
        <f t="shared" si="8"/>
        <v>333</v>
      </c>
      <c r="Q39" s="27">
        <f t="shared" si="8"/>
        <v>1348</v>
      </c>
      <c r="R39" s="27">
        <f t="shared" si="8"/>
        <v>1170</v>
      </c>
      <c r="S39" s="27">
        <f t="shared" si="8"/>
        <v>753</v>
      </c>
      <c r="T39" s="27">
        <f t="shared" si="8"/>
        <v>511</v>
      </c>
      <c r="U39" s="27">
        <f t="shared" si="8"/>
        <v>533</v>
      </c>
      <c r="V39" s="27">
        <f t="shared" si="12"/>
        <v>4648</v>
      </c>
      <c r="W39" s="11">
        <v>717</v>
      </c>
      <c r="X39" s="11">
        <v>408</v>
      </c>
      <c r="Y39" s="11">
        <v>291</v>
      </c>
      <c r="Z39" s="27">
        <f t="shared" si="5"/>
        <v>1416</v>
      </c>
      <c r="AA39" s="11">
        <v>14</v>
      </c>
      <c r="AB39" s="11">
        <v>6</v>
      </c>
      <c r="AC39" s="11">
        <v>12</v>
      </c>
      <c r="AD39" s="27">
        <f t="shared" si="13"/>
        <v>32</v>
      </c>
      <c r="AE39" s="27">
        <f t="shared" si="14"/>
        <v>731</v>
      </c>
      <c r="AF39" s="27">
        <f t="shared" si="14"/>
        <v>414</v>
      </c>
      <c r="AG39" s="27">
        <f t="shared" si="14"/>
        <v>303</v>
      </c>
      <c r="AH39" s="106">
        <f t="shared" si="14"/>
        <v>1448</v>
      </c>
    </row>
    <row r="40" spans="1:34" s="94" customFormat="1" ht="18.75" customHeight="1">
      <c r="A40" s="101" t="s">
        <v>36</v>
      </c>
      <c r="B40" s="11">
        <v>177</v>
      </c>
      <c r="C40" s="11">
        <v>431</v>
      </c>
      <c r="D40" s="11">
        <v>281</v>
      </c>
      <c r="E40" s="11">
        <v>161</v>
      </c>
      <c r="F40" s="11">
        <v>106</v>
      </c>
      <c r="G40" s="11">
        <v>86</v>
      </c>
      <c r="H40" s="11">
        <f t="shared" si="10"/>
        <v>1242</v>
      </c>
      <c r="I40" s="11">
        <v>1</v>
      </c>
      <c r="J40" s="11">
        <v>9</v>
      </c>
      <c r="K40" s="11">
        <v>12</v>
      </c>
      <c r="L40" s="11">
        <v>6</v>
      </c>
      <c r="M40" s="11">
        <v>7</v>
      </c>
      <c r="N40" s="11">
        <v>10</v>
      </c>
      <c r="O40" s="27">
        <f t="shared" si="11"/>
        <v>45</v>
      </c>
      <c r="P40" s="27">
        <f t="shared" si="8"/>
        <v>178</v>
      </c>
      <c r="Q40" s="27">
        <f t="shared" si="8"/>
        <v>440</v>
      </c>
      <c r="R40" s="27">
        <f t="shared" si="8"/>
        <v>293</v>
      </c>
      <c r="S40" s="27">
        <f t="shared" si="8"/>
        <v>167</v>
      </c>
      <c r="T40" s="27">
        <f t="shared" si="8"/>
        <v>113</v>
      </c>
      <c r="U40" s="27">
        <f t="shared" si="8"/>
        <v>96</v>
      </c>
      <c r="V40" s="27">
        <f t="shared" si="12"/>
        <v>1287</v>
      </c>
      <c r="W40" s="11">
        <v>283</v>
      </c>
      <c r="X40" s="11">
        <v>88</v>
      </c>
      <c r="Y40" s="11">
        <v>31</v>
      </c>
      <c r="Z40" s="27">
        <f t="shared" si="5"/>
        <v>402</v>
      </c>
      <c r="AA40" s="11">
        <v>2</v>
      </c>
      <c r="AB40" s="11">
        <v>2</v>
      </c>
      <c r="AC40" s="11">
        <v>0</v>
      </c>
      <c r="AD40" s="27">
        <f t="shared" si="13"/>
        <v>4</v>
      </c>
      <c r="AE40" s="27">
        <f t="shared" si="14"/>
        <v>285</v>
      </c>
      <c r="AF40" s="27">
        <f t="shared" si="14"/>
        <v>90</v>
      </c>
      <c r="AG40" s="27">
        <f t="shared" si="14"/>
        <v>31</v>
      </c>
      <c r="AH40" s="106">
        <f t="shared" si="14"/>
        <v>406</v>
      </c>
    </row>
    <row r="41" spans="1:34" s="94" customFormat="1" ht="18.75" customHeight="1">
      <c r="A41" s="101" t="s">
        <v>37</v>
      </c>
      <c r="B41" s="11">
        <v>255</v>
      </c>
      <c r="C41" s="11">
        <v>754</v>
      </c>
      <c r="D41" s="11">
        <v>344</v>
      </c>
      <c r="E41" s="11">
        <v>154</v>
      </c>
      <c r="F41" s="11">
        <v>146</v>
      </c>
      <c r="G41" s="11">
        <v>131</v>
      </c>
      <c r="H41" s="11">
        <f t="shared" si="10"/>
        <v>1784</v>
      </c>
      <c r="I41" s="11">
        <v>5</v>
      </c>
      <c r="J41" s="11">
        <v>18</v>
      </c>
      <c r="K41" s="11">
        <v>26</v>
      </c>
      <c r="L41" s="11">
        <v>7</v>
      </c>
      <c r="M41" s="11">
        <v>11</v>
      </c>
      <c r="N41" s="11">
        <v>16</v>
      </c>
      <c r="O41" s="27">
        <f t="shared" si="11"/>
        <v>83</v>
      </c>
      <c r="P41" s="27">
        <f t="shared" si="8"/>
        <v>260</v>
      </c>
      <c r="Q41" s="27">
        <f t="shared" si="8"/>
        <v>772</v>
      </c>
      <c r="R41" s="27">
        <f t="shared" si="8"/>
        <v>370</v>
      </c>
      <c r="S41" s="27">
        <f t="shared" si="8"/>
        <v>161</v>
      </c>
      <c r="T41" s="27">
        <f t="shared" si="8"/>
        <v>157</v>
      </c>
      <c r="U41" s="27">
        <f t="shared" si="8"/>
        <v>147</v>
      </c>
      <c r="V41" s="27">
        <f t="shared" si="12"/>
        <v>1867</v>
      </c>
      <c r="W41" s="11">
        <v>431</v>
      </c>
      <c r="X41" s="11">
        <v>197</v>
      </c>
      <c r="Y41" s="11">
        <v>90</v>
      </c>
      <c r="Z41" s="27">
        <f t="shared" si="5"/>
        <v>718</v>
      </c>
      <c r="AA41" s="11">
        <v>4</v>
      </c>
      <c r="AB41" s="11">
        <v>5</v>
      </c>
      <c r="AC41" s="11">
        <v>3</v>
      </c>
      <c r="AD41" s="27">
        <f t="shared" si="13"/>
        <v>12</v>
      </c>
      <c r="AE41" s="27">
        <f t="shared" si="14"/>
        <v>435</v>
      </c>
      <c r="AF41" s="27">
        <f t="shared" si="14"/>
        <v>202</v>
      </c>
      <c r="AG41" s="27">
        <f t="shared" si="14"/>
        <v>93</v>
      </c>
      <c r="AH41" s="106">
        <f t="shared" si="14"/>
        <v>730</v>
      </c>
    </row>
    <row r="42" spans="1:34" s="94" customFormat="1" ht="18.75" customHeight="1">
      <c r="A42" s="101" t="s">
        <v>38</v>
      </c>
      <c r="B42" s="11">
        <v>295</v>
      </c>
      <c r="C42" s="11">
        <v>545</v>
      </c>
      <c r="D42" s="11">
        <v>389</v>
      </c>
      <c r="E42" s="11">
        <v>213</v>
      </c>
      <c r="F42" s="11">
        <v>156</v>
      </c>
      <c r="G42" s="11">
        <v>114</v>
      </c>
      <c r="H42" s="11">
        <f t="shared" si="10"/>
        <v>1712</v>
      </c>
      <c r="I42" s="11">
        <v>2</v>
      </c>
      <c r="J42" s="11">
        <v>26</v>
      </c>
      <c r="K42" s="11">
        <v>16</v>
      </c>
      <c r="L42" s="11">
        <v>17</v>
      </c>
      <c r="M42" s="11">
        <v>7</v>
      </c>
      <c r="N42" s="11">
        <v>9</v>
      </c>
      <c r="O42" s="27">
        <f t="shared" si="11"/>
        <v>77</v>
      </c>
      <c r="P42" s="27">
        <f t="shared" si="8"/>
        <v>297</v>
      </c>
      <c r="Q42" s="27">
        <f t="shared" si="8"/>
        <v>571</v>
      </c>
      <c r="R42" s="27">
        <f t="shared" si="8"/>
        <v>405</v>
      </c>
      <c r="S42" s="27">
        <f t="shared" si="8"/>
        <v>230</v>
      </c>
      <c r="T42" s="27">
        <f t="shared" si="8"/>
        <v>163</v>
      </c>
      <c r="U42" s="27">
        <f t="shared" si="8"/>
        <v>123</v>
      </c>
      <c r="V42" s="27">
        <f t="shared" si="12"/>
        <v>1789</v>
      </c>
      <c r="W42" s="11">
        <v>368</v>
      </c>
      <c r="X42" s="11">
        <v>231</v>
      </c>
      <c r="Y42" s="11">
        <v>60</v>
      </c>
      <c r="Z42" s="27">
        <f t="shared" si="5"/>
        <v>659</v>
      </c>
      <c r="AA42" s="11">
        <v>1</v>
      </c>
      <c r="AB42" s="11">
        <v>4</v>
      </c>
      <c r="AC42" s="11">
        <v>3</v>
      </c>
      <c r="AD42" s="27">
        <f t="shared" si="13"/>
        <v>8</v>
      </c>
      <c r="AE42" s="27">
        <f t="shared" si="14"/>
        <v>369</v>
      </c>
      <c r="AF42" s="27">
        <f t="shared" si="14"/>
        <v>235</v>
      </c>
      <c r="AG42" s="27">
        <f t="shared" si="14"/>
        <v>63</v>
      </c>
      <c r="AH42" s="106">
        <f t="shared" si="14"/>
        <v>667</v>
      </c>
    </row>
    <row r="43" spans="1:34" s="94" customFormat="1" ht="18.75" customHeight="1">
      <c r="A43" s="101" t="s">
        <v>39</v>
      </c>
      <c r="B43" s="11">
        <v>150</v>
      </c>
      <c r="C43" s="11">
        <v>527</v>
      </c>
      <c r="D43" s="11">
        <v>284</v>
      </c>
      <c r="E43" s="11">
        <v>149</v>
      </c>
      <c r="F43" s="11">
        <v>135</v>
      </c>
      <c r="G43" s="11">
        <v>114</v>
      </c>
      <c r="H43" s="11">
        <f t="shared" si="10"/>
        <v>1359</v>
      </c>
      <c r="I43" s="11">
        <v>3</v>
      </c>
      <c r="J43" s="11">
        <v>26</v>
      </c>
      <c r="K43" s="11">
        <v>24</v>
      </c>
      <c r="L43" s="11">
        <v>10</v>
      </c>
      <c r="M43" s="11">
        <v>12</v>
      </c>
      <c r="N43" s="11">
        <v>7</v>
      </c>
      <c r="O43" s="27">
        <f t="shared" si="11"/>
        <v>82</v>
      </c>
      <c r="P43" s="27">
        <f t="shared" si="8"/>
        <v>153</v>
      </c>
      <c r="Q43" s="27">
        <f t="shared" si="8"/>
        <v>553</v>
      </c>
      <c r="R43" s="27">
        <f t="shared" si="8"/>
        <v>308</v>
      </c>
      <c r="S43" s="27">
        <f t="shared" si="8"/>
        <v>159</v>
      </c>
      <c r="T43" s="27">
        <f t="shared" si="8"/>
        <v>147</v>
      </c>
      <c r="U43" s="27">
        <f t="shared" si="8"/>
        <v>121</v>
      </c>
      <c r="V43" s="27">
        <f t="shared" si="12"/>
        <v>1441</v>
      </c>
      <c r="W43" s="11">
        <v>459</v>
      </c>
      <c r="X43" s="11">
        <v>229</v>
      </c>
      <c r="Y43" s="11">
        <v>101</v>
      </c>
      <c r="Z43" s="27">
        <f t="shared" si="5"/>
        <v>789</v>
      </c>
      <c r="AA43" s="11">
        <v>8</v>
      </c>
      <c r="AB43" s="11">
        <v>4</v>
      </c>
      <c r="AC43" s="11">
        <v>3</v>
      </c>
      <c r="AD43" s="27">
        <f t="shared" si="13"/>
        <v>15</v>
      </c>
      <c r="AE43" s="27">
        <f t="shared" si="14"/>
        <v>467</v>
      </c>
      <c r="AF43" s="27">
        <f t="shared" si="14"/>
        <v>233</v>
      </c>
      <c r="AG43" s="27">
        <f t="shared" si="14"/>
        <v>104</v>
      </c>
      <c r="AH43" s="106">
        <f t="shared" si="14"/>
        <v>804</v>
      </c>
    </row>
    <row r="44" spans="1:34" s="94" customFormat="1" ht="18.75" customHeight="1">
      <c r="A44" s="101" t="s">
        <v>40</v>
      </c>
      <c r="B44" s="11">
        <v>130</v>
      </c>
      <c r="C44" s="11">
        <v>397</v>
      </c>
      <c r="D44" s="11">
        <v>238</v>
      </c>
      <c r="E44" s="11">
        <v>152</v>
      </c>
      <c r="F44" s="11">
        <v>100</v>
      </c>
      <c r="G44" s="11">
        <v>135</v>
      </c>
      <c r="H44" s="11">
        <f t="shared" si="10"/>
        <v>1152</v>
      </c>
      <c r="I44" s="11">
        <v>3</v>
      </c>
      <c r="J44" s="11">
        <v>10</v>
      </c>
      <c r="K44" s="11">
        <v>9</v>
      </c>
      <c r="L44" s="11">
        <v>12</v>
      </c>
      <c r="M44" s="11">
        <v>5</v>
      </c>
      <c r="N44" s="11">
        <v>9</v>
      </c>
      <c r="O44" s="27">
        <f t="shared" si="11"/>
        <v>48</v>
      </c>
      <c r="P44" s="27">
        <f t="shared" si="8"/>
        <v>133</v>
      </c>
      <c r="Q44" s="27">
        <f t="shared" si="8"/>
        <v>407</v>
      </c>
      <c r="R44" s="27">
        <f t="shared" si="8"/>
        <v>247</v>
      </c>
      <c r="S44" s="27">
        <f t="shared" si="8"/>
        <v>164</v>
      </c>
      <c r="T44" s="27">
        <f t="shared" si="8"/>
        <v>105</v>
      </c>
      <c r="U44" s="27">
        <f t="shared" si="8"/>
        <v>144</v>
      </c>
      <c r="V44" s="27">
        <f t="shared" si="12"/>
        <v>1200</v>
      </c>
      <c r="W44" s="11">
        <v>259</v>
      </c>
      <c r="X44" s="11">
        <v>103</v>
      </c>
      <c r="Y44" s="11">
        <v>38</v>
      </c>
      <c r="Z44" s="27">
        <f t="shared" si="5"/>
        <v>400</v>
      </c>
      <c r="AA44" s="11">
        <v>8</v>
      </c>
      <c r="AB44" s="11">
        <v>4</v>
      </c>
      <c r="AC44" s="11">
        <v>4</v>
      </c>
      <c r="AD44" s="27">
        <f t="shared" si="13"/>
        <v>16</v>
      </c>
      <c r="AE44" s="27">
        <f t="shared" si="14"/>
        <v>267</v>
      </c>
      <c r="AF44" s="27">
        <f t="shared" si="14"/>
        <v>107</v>
      </c>
      <c r="AG44" s="27">
        <f t="shared" si="14"/>
        <v>42</v>
      </c>
      <c r="AH44" s="106">
        <f t="shared" si="14"/>
        <v>416</v>
      </c>
    </row>
    <row r="45" spans="1:34" s="94" customFormat="1" ht="18.75" customHeight="1">
      <c r="A45" s="101" t="s">
        <v>41</v>
      </c>
      <c r="B45" s="11">
        <v>165</v>
      </c>
      <c r="C45" s="11">
        <v>202</v>
      </c>
      <c r="D45" s="11">
        <v>125</v>
      </c>
      <c r="E45" s="11">
        <v>92</v>
      </c>
      <c r="F45" s="11">
        <v>71</v>
      </c>
      <c r="G45" s="11">
        <v>80</v>
      </c>
      <c r="H45" s="11">
        <f t="shared" si="10"/>
        <v>735</v>
      </c>
      <c r="I45" s="11">
        <v>4</v>
      </c>
      <c r="J45" s="11">
        <v>8</v>
      </c>
      <c r="K45" s="11">
        <v>9</v>
      </c>
      <c r="L45" s="11">
        <v>2</v>
      </c>
      <c r="M45" s="11">
        <v>10</v>
      </c>
      <c r="N45" s="11">
        <v>7</v>
      </c>
      <c r="O45" s="27">
        <f t="shared" si="11"/>
        <v>40</v>
      </c>
      <c r="P45" s="27">
        <f t="shared" si="8"/>
        <v>169</v>
      </c>
      <c r="Q45" s="27">
        <f t="shared" si="8"/>
        <v>210</v>
      </c>
      <c r="R45" s="27">
        <f t="shared" si="8"/>
        <v>134</v>
      </c>
      <c r="S45" s="27">
        <f t="shared" si="8"/>
        <v>94</v>
      </c>
      <c r="T45" s="27">
        <f t="shared" si="8"/>
        <v>81</v>
      </c>
      <c r="U45" s="27">
        <f t="shared" si="8"/>
        <v>87</v>
      </c>
      <c r="V45" s="27">
        <f t="shared" si="12"/>
        <v>775</v>
      </c>
      <c r="W45" s="11">
        <v>195</v>
      </c>
      <c r="X45" s="11">
        <v>97</v>
      </c>
      <c r="Y45" s="11">
        <v>30</v>
      </c>
      <c r="Z45" s="27">
        <f t="shared" si="5"/>
        <v>322</v>
      </c>
      <c r="AA45" s="11">
        <v>2</v>
      </c>
      <c r="AB45" s="11">
        <v>1</v>
      </c>
      <c r="AC45" s="11">
        <v>0</v>
      </c>
      <c r="AD45" s="27">
        <f t="shared" si="13"/>
        <v>3</v>
      </c>
      <c r="AE45" s="27">
        <f t="shared" si="14"/>
        <v>197</v>
      </c>
      <c r="AF45" s="27">
        <f t="shared" si="14"/>
        <v>98</v>
      </c>
      <c r="AG45" s="27">
        <f t="shared" si="14"/>
        <v>30</v>
      </c>
      <c r="AH45" s="106">
        <f t="shared" si="14"/>
        <v>325</v>
      </c>
    </row>
    <row r="46" spans="1:34" s="94" customFormat="1" ht="18.75" customHeight="1">
      <c r="A46" s="101" t="s">
        <v>42</v>
      </c>
      <c r="B46" s="11">
        <v>61</v>
      </c>
      <c r="C46" s="11">
        <v>226</v>
      </c>
      <c r="D46" s="11">
        <v>122</v>
      </c>
      <c r="E46" s="11">
        <v>81</v>
      </c>
      <c r="F46" s="11">
        <v>56</v>
      </c>
      <c r="G46" s="11">
        <v>15</v>
      </c>
      <c r="H46" s="11">
        <f t="shared" si="10"/>
        <v>561</v>
      </c>
      <c r="I46" s="11">
        <v>0</v>
      </c>
      <c r="J46" s="11">
        <v>6</v>
      </c>
      <c r="K46" s="11">
        <v>7</v>
      </c>
      <c r="L46" s="11">
        <v>3</v>
      </c>
      <c r="M46" s="11">
        <v>5</v>
      </c>
      <c r="N46" s="11">
        <v>3</v>
      </c>
      <c r="O46" s="27">
        <f t="shared" si="11"/>
        <v>24</v>
      </c>
      <c r="P46" s="27">
        <f t="shared" si="8"/>
        <v>61</v>
      </c>
      <c r="Q46" s="27">
        <f t="shared" si="8"/>
        <v>232</v>
      </c>
      <c r="R46" s="27">
        <f t="shared" si="8"/>
        <v>129</v>
      </c>
      <c r="S46" s="27">
        <f t="shared" si="8"/>
        <v>84</v>
      </c>
      <c r="T46" s="27">
        <f t="shared" si="8"/>
        <v>61</v>
      </c>
      <c r="U46" s="27">
        <f t="shared" si="8"/>
        <v>18</v>
      </c>
      <c r="V46" s="27">
        <f t="shared" si="12"/>
        <v>585</v>
      </c>
      <c r="W46" s="11">
        <v>184</v>
      </c>
      <c r="X46" s="11">
        <v>27</v>
      </c>
      <c r="Y46" s="11">
        <v>16</v>
      </c>
      <c r="Z46" s="27">
        <f t="shared" si="5"/>
        <v>227</v>
      </c>
      <c r="AA46" s="11">
        <v>5</v>
      </c>
      <c r="AB46" s="11">
        <v>4</v>
      </c>
      <c r="AC46" s="11">
        <v>0</v>
      </c>
      <c r="AD46" s="27">
        <f t="shared" si="13"/>
        <v>9</v>
      </c>
      <c r="AE46" s="27">
        <f t="shared" si="14"/>
        <v>189</v>
      </c>
      <c r="AF46" s="27">
        <f t="shared" si="14"/>
        <v>31</v>
      </c>
      <c r="AG46" s="27">
        <f t="shared" si="14"/>
        <v>16</v>
      </c>
      <c r="AH46" s="106">
        <f t="shared" si="14"/>
        <v>236</v>
      </c>
    </row>
    <row r="47" spans="1:34" s="94" customFormat="1" ht="18.75" customHeight="1">
      <c r="A47" s="101" t="s">
        <v>43</v>
      </c>
      <c r="B47" s="11">
        <v>103</v>
      </c>
      <c r="C47" s="11">
        <v>264</v>
      </c>
      <c r="D47" s="11">
        <v>151</v>
      </c>
      <c r="E47" s="11">
        <v>100</v>
      </c>
      <c r="F47" s="11">
        <v>73</v>
      </c>
      <c r="G47" s="11">
        <v>55</v>
      </c>
      <c r="H47" s="11">
        <f t="shared" si="10"/>
        <v>746</v>
      </c>
      <c r="I47" s="11">
        <v>0</v>
      </c>
      <c r="J47" s="11">
        <v>3</v>
      </c>
      <c r="K47" s="11">
        <v>9</v>
      </c>
      <c r="L47" s="11">
        <v>4</v>
      </c>
      <c r="M47" s="11">
        <v>3</v>
      </c>
      <c r="N47" s="11">
        <v>5</v>
      </c>
      <c r="O47" s="27">
        <f t="shared" si="11"/>
        <v>24</v>
      </c>
      <c r="P47" s="27">
        <f t="shared" si="8"/>
        <v>103</v>
      </c>
      <c r="Q47" s="27">
        <f t="shared" si="8"/>
        <v>267</v>
      </c>
      <c r="R47" s="27">
        <f t="shared" si="8"/>
        <v>160</v>
      </c>
      <c r="S47" s="27">
        <f t="shared" si="8"/>
        <v>104</v>
      </c>
      <c r="T47" s="27">
        <f t="shared" si="8"/>
        <v>76</v>
      </c>
      <c r="U47" s="27">
        <f t="shared" si="8"/>
        <v>60</v>
      </c>
      <c r="V47" s="27">
        <f t="shared" si="12"/>
        <v>770</v>
      </c>
      <c r="W47" s="11">
        <v>201</v>
      </c>
      <c r="X47" s="11">
        <v>46</v>
      </c>
      <c r="Y47" s="11">
        <v>67</v>
      </c>
      <c r="Z47" s="27">
        <f t="shared" si="5"/>
        <v>314</v>
      </c>
      <c r="AA47" s="11">
        <v>1</v>
      </c>
      <c r="AB47" s="11">
        <v>0</v>
      </c>
      <c r="AC47" s="11">
        <v>1</v>
      </c>
      <c r="AD47" s="27">
        <f t="shared" si="13"/>
        <v>2</v>
      </c>
      <c r="AE47" s="27">
        <f t="shared" si="14"/>
        <v>202</v>
      </c>
      <c r="AF47" s="27">
        <f t="shared" si="14"/>
        <v>46</v>
      </c>
      <c r="AG47" s="27">
        <f t="shared" si="14"/>
        <v>68</v>
      </c>
      <c r="AH47" s="106">
        <f t="shared" si="14"/>
        <v>316</v>
      </c>
    </row>
    <row r="48" spans="1:34" s="94" customFormat="1" ht="18.75" customHeight="1">
      <c r="A48" s="101" t="s">
        <v>44</v>
      </c>
      <c r="B48" s="11">
        <v>47</v>
      </c>
      <c r="C48" s="11">
        <v>219</v>
      </c>
      <c r="D48" s="11">
        <v>159</v>
      </c>
      <c r="E48" s="11">
        <v>101</v>
      </c>
      <c r="F48" s="11">
        <v>58</v>
      </c>
      <c r="G48" s="11">
        <v>43</v>
      </c>
      <c r="H48" s="11">
        <f t="shared" si="10"/>
        <v>627</v>
      </c>
      <c r="I48" s="11">
        <v>0</v>
      </c>
      <c r="J48" s="11">
        <v>16</v>
      </c>
      <c r="K48" s="11">
        <v>12</v>
      </c>
      <c r="L48" s="11">
        <v>5</v>
      </c>
      <c r="M48" s="11">
        <v>2</v>
      </c>
      <c r="N48" s="11">
        <v>6</v>
      </c>
      <c r="O48" s="27">
        <f t="shared" si="11"/>
        <v>41</v>
      </c>
      <c r="P48" s="27">
        <f t="shared" si="8"/>
        <v>47</v>
      </c>
      <c r="Q48" s="27">
        <f t="shared" si="8"/>
        <v>235</v>
      </c>
      <c r="R48" s="27">
        <f t="shared" si="8"/>
        <v>171</v>
      </c>
      <c r="S48" s="27">
        <f t="shared" si="8"/>
        <v>106</v>
      </c>
      <c r="T48" s="27">
        <f t="shared" si="8"/>
        <v>60</v>
      </c>
      <c r="U48" s="27">
        <f t="shared" si="8"/>
        <v>49</v>
      </c>
      <c r="V48" s="27">
        <f t="shared" si="12"/>
        <v>668</v>
      </c>
      <c r="W48" s="11">
        <v>212</v>
      </c>
      <c r="X48" s="11">
        <v>103</v>
      </c>
      <c r="Y48" s="11">
        <v>26</v>
      </c>
      <c r="Z48" s="27">
        <f t="shared" si="5"/>
        <v>341</v>
      </c>
      <c r="AA48" s="11">
        <v>5</v>
      </c>
      <c r="AB48" s="11">
        <v>5</v>
      </c>
      <c r="AC48" s="11">
        <v>1</v>
      </c>
      <c r="AD48" s="27">
        <f t="shared" si="13"/>
        <v>11</v>
      </c>
      <c r="AE48" s="27">
        <f t="shared" si="14"/>
        <v>217</v>
      </c>
      <c r="AF48" s="27">
        <f t="shared" si="14"/>
        <v>108</v>
      </c>
      <c r="AG48" s="27">
        <f t="shared" si="14"/>
        <v>27</v>
      </c>
      <c r="AH48" s="106">
        <f t="shared" si="14"/>
        <v>352</v>
      </c>
    </row>
    <row r="49" spans="1:34" s="94" customFormat="1" ht="18.75" customHeight="1">
      <c r="A49" s="101" t="s">
        <v>45</v>
      </c>
      <c r="B49" s="11">
        <v>106</v>
      </c>
      <c r="C49" s="11">
        <v>298</v>
      </c>
      <c r="D49" s="11">
        <v>185</v>
      </c>
      <c r="E49" s="11">
        <v>97</v>
      </c>
      <c r="F49" s="11">
        <v>62</v>
      </c>
      <c r="G49" s="11">
        <v>46</v>
      </c>
      <c r="H49" s="11">
        <f t="shared" si="10"/>
        <v>794</v>
      </c>
      <c r="I49" s="11">
        <v>0</v>
      </c>
      <c r="J49" s="11">
        <v>9</v>
      </c>
      <c r="K49" s="11">
        <v>14</v>
      </c>
      <c r="L49" s="11">
        <v>8</v>
      </c>
      <c r="M49" s="11">
        <v>2</v>
      </c>
      <c r="N49" s="11">
        <v>3</v>
      </c>
      <c r="O49" s="27">
        <f t="shared" si="11"/>
        <v>36</v>
      </c>
      <c r="P49" s="27">
        <f t="shared" si="8"/>
        <v>106</v>
      </c>
      <c r="Q49" s="27">
        <f t="shared" si="8"/>
        <v>307</v>
      </c>
      <c r="R49" s="27">
        <f t="shared" si="8"/>
        <v>199</v>
      </c>
      <c r="S49" s="27">
        <f t="shared" si="8"/>
        <v>105</v>
      </c>
      <c r="T49" s="27">
        <f t="shared" si="8"/>
        <v>64</v>
      </c>
      <c r="U49" s="27">
        <f t="shared" si="8"/>
        <v>49</v>
      </c>
      <c r="V49" s="27">
        <f t="shared" si="12"/>
        <v>830</v>
      </c>
      <c r="W49" s="11">
        <v>226</v>
      </c>
      <c r="X49" s="11">
        <v>65</v>
      </c>
      <c r="Y49" s="11">
        <v>73</v>
      </c>
      <c r="Z49" s="27">
        <f t="shared" si="5"/>
        <v>364</v>
      </c>
      <c r="AA49" s="11">
        <v>0</v>
      </c>
      <c r="AB49" s="11">
        <v>0</v>
      </c>
      <c r="AC49" s="11">
        <v>5</v>
      </c>
      <c r="AD49" s="27">
        <f t="shared" si="13"/>
        <v>5</v>
      </c>
      <c r="AE49" s="27">
        <f t="shared" si="14"/>
        <v>226</v>
      </c>
      <c r="AF49" s="27">
        <f t="shared" si="14"/>
        <v>65</v>
      </c>
      <c r="AG49" s="27">
        <f t="shared" si="14"/>
        <v>78</v>
      </c>
      <c r="AH49" s="106">
        <f t="shared" si="14"/>
        <v>369</v>
      </c>
    </row>
    <row r="50" spans="1:34" s="94" customFormat="1" ht="18.75" customHeight="1">
      <c r="A50" s="101" t="s">
        <v>46</v>
      </c>
      <c r="B50" s="11">
        <v>162</v>
      </c>
      <c r="C50" s="11">
        <v>447</v>
      </c>
      <c r="D50" s="11">
        <v>228</v>
      </c>
      <c r="E50" s="11">
        <v>134</v>
      </c>
      <c r="F50" s="11">
        <v>86</v>
      </c>
      <c r="G50" s="11">
        <v>86</v>
      </c>
      <c r="H50" s="11">
        <f t="shared" si="10"/>
        <v>1143</v>
      </c>
      <c r="I50" s="11">
        <v>5</v>
      </c>
      <c r="J50" s="11">
        <v>21</v>
      </c>
      <c r="K50" s="11">
        <v>17</v>
      </c>
      <c r="L50" s="11">
        <v>9</v>
      </c>
      <c r="M50" s="11">
        <v>4</v>
      </c>
      <c r="N50" s="11">
        <v>3</v>
      </c>
      <c r="O50" s="27">
        <f t="shared" si="11"/>
        <v>59</v>
      </c>
      <c r="P50" s="27">
        <f t="shared" si="8"/>
        <v>167</v>
      </c>
      <c r="Q50" s="27">
        <f t="shared" si="8"/>
        <v>468</v>
      </c>
      <c r="R50" s="27">
        <f t="shared" si="8"/>
        <v>245</v>
      </c>
      <c r="S50" s="27">
        <f t="shared" si="8"/>
        <v>143</v>
      </c>
      <c r="T50" s="27">
        <f t="shared" si="8"/>
        <v>90</v>
      </c>
      <c r="U50" s="27">
        <f t="shared" si="8"/>
        <v>89</v>
      </c>
      <c r="V50" s="27">
        <f t="shared" si="12"/>
        <v>1202</v>
      </c>
      <c r="W50" s="11">
        <v>223</v>
      </c>
      <c r="X50" s="11">
        <v>109</v>
      </c>
      <c r="Y50" s="11">
        <v>73</v>
      </c>
      <c r="Z50" s="27">
        <f t="shared" si="5"/>
        <v>405</v>
      </c>
      <c r="AA50" s="11">
        <v>3</v>
      </c>
      <c r="AB50" s="11">
        <v>4</v>
      </c>
      <c r="AC50" s="11">
        <v>6</v>
      </c>
      <c r="AD50" s="27">
        <f t="shared" si="13"/>
        <v>13</v>
      </c>
      <c r="AE50" s="27">
        <f t="shared" si="14"/>
        <v>226</v>
      </c>
      <c r="AF50" s="27">
        <f t="shared" si="14"/>
        <v>113</v>
      </c>
      <c r="AG50" s="27">
        <f t="shared" si="14"/>
        <v>79</v>
      </c>
      <c r="AH50" s="106">
        <f t="shared" si="14"/>
        <v>418</v>
      </c>
    </row>
    <row r="51" spans="1:34" s="94" customFormat="1" ht="18.75" customHeight="1">
      <c r="A51" s="101" t="s">
        <v>47</v>
      </c>
      <c r="B51" s="11">
        <v>96</v>
      </c>
      <c r="C51" s="11">
        <v>219</v>
      </c>
      <c r="D51" s="11">
        <v>145</v>
      </c>
      <c r="E51" s="11">
        <v>71</v>
      </c>
      <c r="F51" s="11">
        <v>46</v>
      </c>
      <c r="G51" s="11">
        <v>49</v>
      </c>
      <c r="H51" s="11">
        <f t="shared" si="10"/>
        <v>626</v>
      </c>
      <c r="I51" s="11">
        <v>0</v>
      </c>
      <c r="J51" s="11">
        <v>9</v>
      </c>
      <c r="K51" s="11">
        <v>14</v>
      </c>
      <c r="L51" s="11">
        <v>10</v>
      </c>
      <c r="M51" s="11">
        <v>6</v>
      </c>
      <c r="N51" s="11">
        <v>2</v>
      </c>
      <c r="O51" s="27">
        <f t="shared" si="11"/>
        <v>41</v>
      </c>
      <c r="P51" s="27">
        <f t="shared" si="8"/>
        <v>96</v>
      </c>
      <c r="Q51" s="27">
        <f t="shared" si="8"/>
        <v>228</v>
      </c>
      <c r="R51" s="27">
        <f t="shared" si="8"/>
        <v>159</v>
      </c>
      <c r="S51" s="27">
        <f t="shared" si="8"/>
        <v>81</v>
      </c>
      <c r="T51" s="27">
        <f t="shared" si="8"/>
        <v>52</v>
      </c>
      <c r="U51" s="27">
        <f t="shared" si="8"/>
        <v>51</v>
      </c>
      <c r="V51" s="27">
        <f t="shared" si="12"/>
        <v>667</v>
      </c>
      <c r="W51" s="11">
        <v>203</v>
      </c>
      <c r="X51" s="11">
        <v>58</v>
      </c>
      <c r="Y51" s="11">
        <v>15</v>
      </c>
      <c r="Z51" s="27">
        <f t="shared" si="5"/>
        <v>276</v>
      </c>
      <c r="AA51" s="11">
        <v>5</v>
      </c>
      <c r="AB51" s="11">
        <v>4</v>
      </c>
      <c r="AC51" s="11">
        <v>1</v>
      </c>
      <c r="AD51" s="27">
        <f t="shared" si="13"/>
        <v>10</v>
      </c>
      <c r="AE51" s="27">
        <f t="shared" si="14"/>
        <v>208</v>
      </c>
      <c r="AF51" s="27">
        <f t="shared" si="14"/>
        <v>62</v>
      </c>
      <c r="AG51" s="27">
        <f t="shared" si="14"/>
        <v>16</v>
      </c>
      <c r="AH51" s="106">
        <f t="shared" si="14"/>
        <v>286</v>
      </c>
    </row>
    <row r="52" spans="1:34" s="94" customFormat="1" ht="18.75" customHeight="1">
      <c r="A52" s="101" t="s">
        <v>48</v>
      </c>
      <c r="B52" s="11">
        <v>91</v>
      </c>
      <c r="C52" s="11">
        <v>410</v>
      </c>
      <c r="D52" s="11">
        <v>232</v>
      </c>
      <c r="E52" s="11">
        <v>135</v>
      </c>
      <c r="F52" s="11">
        <v>86</v>
      </c>
      <c r="G52" s="11">
        <v>75</v>
      </c>
      <c r="H52" s="11">
        <f t="shared" si="10"/>
        <v>1029</v>
      </c>
      <c r="I52" s="11">
        <v>1</v>
      </c>
      <c r="J52" s="11">
        <v>29</v>
      </c>
      <c r="K52" s="11">
        <v>33</v>
      </c>
      <c r="L52" s="11">
        <v>10</v>
      </c>
      <c r="M52" s="11">
        <v>7</v>
      </c>
      <c r="N52" s="11">
        <v>12</v>
      </c>
      <c r="O52" s="27">
        <f t="shared" si="11"/>
        <v>92</v>
      </c>
      <c r="P52" s="27">
        <f t="shared" si="8"/>
        <v>92</v>
      </c>
      <c r="Q52" s="27">
        <f t="shared" si="8"/>
        <v>439</v>
      </c>
      <c r="R52" s="27">
        <f t="shared" si="8"/>
        <v>265</v>
      </c>
      <c r="S52" s="27">
        <f t="shared" si="8"/>
        <v>145</v>
      </c>
      <c r="T52" s="27">
        <f t="shared" si="8"/>
        <v>93</v>
      </c>
      <c r="U52" s="27">
        <f t="shared" si="8"/>
        <v>87</v>
      </c>
      <c r="V52" s="27">
        <f t="shared" si="12"/>
        <v>1121</v>
      </c>
      <c r="W52" s="11">
        <v>266</v>
      </c>
      <c r="X52" s="11">
        <v>147</v>
      </c>
      <c r="Y52" s="11">
        <v>60</v>
      </c>
      <c r="Z52" s="27">
        <f t="shared" si="5"/>
        <v>473</v>
      </c>
      <c r="AA52" s="11">
        <v>7</v>
      </c>
      <c r="AB52" s="11">
        <v>6</v>
      </c>
      <c r="AC52" s="11">
        <v>2</v>
      </c>
      <c r="AD52" s="27">
        <f t="shared" si="13"/>
        <v>15</v>
      </c>
      <c r="AE52" s="27">
        <f t="shared" si="14"/>
        <v>273</v>
      </c>
      <c r="AF52" s="27">
        <f t="shared" si="14"/>
        <v>153</v>
      </c>
      <c r="AG52" s="27">
        <f t="shared" si="14"/>
        <v>62</v>
      </c>
      <c r="AH52" s="106">
        <f t="shared" si="14"/>
        <v>488</v>
      </c>
    </row>
    <row r="53" spans="1:34" s="94" customFormat="1" ht="18.75" customHeight="1">
      <c r="A53" s="101" t="s">
        <v>49</v>
      </c>
      <c r="B53" s="11">
        <v>141</v>
      </c>
      <c r="C53" s="11">
        <v>154</v>
      </c>
      <c r="D53" s="11">
        <v>115</v>
      </c>
      <c r="E53" s="11">
        <v>60</v>
      </c>
      <c r="F53" s="11">
        <v>57</v>
      </c>
      <c r="G53" s="11">
        <v>31</v>
      </c>
      <c r="H53" s="11">
        <f t="shared" si="10"/>
        <v>558</v>
      </c>
      <c r="I53" s="11">
        <v>4</v>
      </c>
      <c r="J53" s="11">
        <v>8</v>
      </c>
      <c r="K53" s="11">
        <v>10</v>
      </c>
      <c r="L53" s="11">
        <v>4</v>
      </c>
      <c r="M53" s="11">
        <v>5</v>
      </c>
      <c r="N53" s="11">
        <v>2</v>
      </c>
      <c r="O53" s="27">
        <f t="shared" si="11"/>
        <v>33</v>
      </c>
      <c r="P53" s="27">
        <f t="shared" si="8"/>
        <v>145</v>
      </c>
      <c r="Q53" s="27">
        <f t="shared" si="8"/>
        <v>162</v>
      </c>
      <c r="R53" s="27">
        <f t="shared" si="8"/>
        <v>125</v>
      </c>
      <c r="S53" s="27">
        <f t="shared" si="8"/>
        <v>64</v>
      </c>
      <c r="T53" s="27">
        <f t="shared" si="8"/>
        <v>62</v>
      </c>
      <c r="U53" s="27">
        <f t="shared" si="8"/>
        <v>33</v>
      </c>
      <c r="V53" s="27">
        <f t="shared" si="12"/>
        <v>591</v>
      </c>
      <c r="W53" s="11">
        <v>135</v>
      </c>
      <c r="X53" s="11">
        <v>52</v>
      </c>
      <c r="Y53" s="11">
        <v>14</v>
      </c>
      <c r="Z53" s="27">
        <f t="shared" si="5"/>
        <v>201</v>
      </c>
      <c r="AA53" s="11">
        <v>3</v>
      </c>
      <c r="AB53" s="11">
        <v>1</v>
      </c>
      <c r="AC53" s="11">
        <v>3</v>
      </c>
      <c r="AD53" s="27">
        <f t="shared" si="13"/>
        <v>7</v>
      </c>
      <c r="AE53" s="27">
        <f t="shared" si="14"/>
        <v>138</v>
      </c>
      <c r="AF53" s="27">
        <f t="shared" si="14"/>
        <v>53</v>
      </c>
      <c r="AG53" s="27">
        <f t="shared" si="14"/>
        <v>17</v>
      </c>
      <c r="AH53" s="106">
        <f t="shared" si="14"/>
        <v>208</v>
      </c>
    </row>
    <row r="54" spans="1:34" s="94" customFormat="1" ht="18.75" customHeight="1">
      <c r="A54" s="101" t="s">
        <v>50</v>
      </c>
      <c r="B54" s="11">
        <v>58</v>
      </c>
      <c r="C54" s="11">
        <v>139</v>
      </c>
      <c r="D54" s="11">
        <v>61</v>
      </c>
      <c r="E54" s="11">
        <v>35</v>
      </c>
      <c r="F54" s="11">
        <v>37</v>
      </c>
      <c r="G54" s="11">
        <v>25</v>
      </c>
      <c r="H54" s="11">
        <f t="shared" si="10"/>
        <v>355</v>
      </c>
      <c r="I54" s="11">
        <v>1</v>
      </c>
      <c r="J54" s="11">
        <v>9</v>
      </c>
      <c r="K54" s="11">
        <v>1</v>
      </c>
      <c r="L54" s="11">
        <v>1</v>
      </c>
      <c r="M54" s="11">
        <v>1</v>
      </c>
      <c r="N54" s="11">
        <v>3</v>
      </c>
      <c r="O54" s="27">
        <f t="shared" si="11"/>
        <v>16</v>
      </c>
      <c r="P54" s="27">
        <f t="shared" si="8"/>
        <v>59</v>
      </c>
      <c r="Q54" s="27">
        <f t="shared" si="8"/>
        <v>148</v>
      </c>
      <c r="R54" s="27">
        <f t="shared" si="8"/>
        <v>62</v>
      </c>
      <c r="S54" s="27">
        <f t="shared" si="8"/>
        <v>36</v>
      </c>
      <c r="T54" s="27">
        <f t="shared" si="8"/>
        <v>38</v>
      </c>
      <c r="U54" s="27">
        <f t="shared" si="8"/>
        <v>28</v>
      </c>
      <c r="V54" s="27">
        <f t="shared" si="12"/>
        <v>371</v>
      </c>
      <c r="W54" s="11">
        <v>106</v>
      </c>
      <c r="X54" s="11">
        <v>44</v>
      </c>
      <c r="Y54" s="11">
        <v>14</v>
      </c>
      <c r="Z54" s="27">
        <f t="shared" si="5"/>
        <v>164</v>
      </c>
      <c r="AA54" s="11">
        <v>4</v>
      </c>
      <c r="AB54" s="11">
        <v>3</v>
      </c>
      <c r="AC54" s="11">
        <v>2</v>
      </c>
      <c r="AD54" s="27">
        <f t="shared" si="13"/>
        <v>9</v>
      </c>
      <c r="AE54" s="27">
        <f t="shared" si="14"/>
        <v>110</v>
      </c>
      <c r="AF54" s="27">
        <f t="shared" si="14"/>
        <v>47</v>
      </c>
      <c r="AG54" s="27">
        <f t="shared" si="14"/>
        <v>16</v>
      </c>
      <c r="AH54" s="106">
        <f t="shared" si="14"/>
        <v>173</v>
      </c>
    </row>
    <row r="55" spans="1:34" s="94" customFormat="1" ht="18.75" customHeight="1">
      <c r="A55" s="101" t="s">
        <v>51</v>
      </c>
      <c r="B55" s="11">
        <v>111</v>
      </c>
      <c r="C55" s="11">
        <v>203</v>
      </c>
      <c r="D55" s="11">
        <v>124</v>
      </c>
      <c r="E55" s="11">
        <v>93</v>
      </c>
      <c r="F55" s="11">
        <v>47</v>
      </c>
      <c r="G55" s="11">
        <v>51</v>
      </c>
      <c r="H55" s="11">
        <f t="shared" si="10"/>
        <v>629</v>
      </c>
      <c r="I55" s="11">
        <v>0</v>
      </c>
      <c r="J55" s="11">
        <v>12</v>
      </c>
      <c r="K55" s="11">
        <v>3</v>
      </c>
      <c r="L55" s="11">
        <v>5</v>
      </c>
      <c r="M55" s="11">
        <v>5</v>
      </c>
      <c r="N55" s="11">
        <v>3</v>
      </c>
      <c r="O55" s="27">
        <f t="shared" si="11"/>
        <v>28</v>
      </c>
      <c r="P55" s="27">
        <f t="shared" si="8"/>
        <v>111</v>
      </c>
      <c r="Q55" s="27">
        <f t="shared" si="8"/>
        <v>215</v>
      </c>
      <c r="R55" s="27">
        <f t="shared" si="8"/>
        <v>127</v>
      </c>
      <c r="S55" s="27">
        <f t="shared" si="8"/>
        <v>98</v>
      </c>
      <c r="T55" s="27">
        <f t="shared" si="8"/>
        <v>52</v>
      </c>
      <c r="U55" s="27">
        <f t="shared" si="8"/>
        <v>54</v>
      </c>
      <c r="V55" s="27">
        <f t="shared" si="12"/>
        <v>657</v>
      </c>
      <c r="W55" s="11">
        <v>282</v>
      </c>
      <c r="X55" s="11">
        <v>64</v>
      </c>
      <c r="Y55" s="11">
        <v>40</v>
      </c>
      <c r="Z55" s="27">
        <f t="shared" si="5"/>
        <v>386</v>
      </c>
      <c r="AA55" s="11">
        <v>2</v>
      </c>
      <c r="AB55" s="11">
        <v>1</v>
      </c>
      <c r="AC55" s="11">
        <v>0</v>
      </c>
      <c r="AD55" s="27">
        <f t="shared" si="13"/>
        <v>3</v>
      </c>
      <c r="AE55" s="27">
        <f t="shared" si="14"/>
        <v>284</v>
      </c>
      <c r="AF55" s="27">
        <f t="shared" si="14"/>
        <v>65</v>
      </c>
      <c r="AG55" s="27">
        <f t="shared" si="14"/>
        <v>40</v>
      </c>
      <c r="AH55" s="106">
        <f t="shared" si="14"/>
        <v>389</v>
      </c>
    </row>
    <row r="56" spans="1:34" s="94" customFormat="1" ht="18.75" customHeight="1">
      <c r="A56" s="101" t="s">
        <v>52</v>
      </c>
      <c r="B56" s="11">
        <v>281</v>
      </c>
      <c r="C56" s="11">
        <v>731</v>
      </c>
      <c r="D56" s="11">
        <v>494</v>
      </c>
      <c r="E56" s="11">
        <v>257</v>
      </c>
      <c r="F56" s="11">
        <v>192</v>
      </c>
      <c r="G56" s="11">
        <v>166</v>
      </c>
      <c r="H56" s="11">
        <f t="shared" si="10"/>
        <v>2121</v>
      </c>
      <c r="I56" s="11">
        <v>2</v>
      </c>
      <c r="J56" s="11">
        <v>31</v>
      </c>
      <c r="K56" s="11">
        <v>33</v>
      </c>
      <c r="L56" s="11">
        <v>12</v>
      </c>
      <c r="M56" s="11">
        <v>6</v>
      </c>
      <c r="N56" s="11">
        <v>10</v>
      </c>
      <c r="O56" s="27">
        <f t="shared" si="11"/>
        <v>94</v>
      </c>
      <c r="P56" s="27">
        <f t="shared" si="8"/>
        <v>283</v>
      </c>
      <c r="Q56" s="27">
        <f t="shared" si="8"/>
        <v>762</v>
      </c>
      <c r="R56" s="27">
        <f t="shared" si="8"/>
        <v>527</v>
      </c>
      <c r="S56" s="27">
        <f t="shared" si="8"/>
        <v>269</v>
      </c>
      <c r="T56" s="27">
        <f t="shared" si="8"/>
        <v>198</v>
      </c>
      <c r="U56" s="27">
        <f t="shared" si="8"/>
        <v>176</v>
      </c>
      <c r="V56" s="27">
        <f t="shared" si="12"/>
        <v>2215</v>
      </c>
      <c r="W56" s="11">
        <v>536</v>
      </c>
      <c r="X56" s="11">
        <v>189</v>
      </c>
      <c r="Y56" s="11">
        <v>91</v>
      </c>
      <c r="Z56" s="27">
        <f t="shared" si="5"/>
        <v>816</v>
      </c>
      <c r="AA56" s="11">
        <v>8</v>
      </c>
      <c r="AB56" s="11">
        <v>7</v>
      </c>
      <c r="AC56" s="11">
        <v>3</v>
      </c>
      <c r="AD56" s="27">
        <f t="shared" si="13"/>
        <v>18</v>
      </c>
      <c r="AE56" s="27">
        <f t="shared" si="14"/>
        <v>544</v>
      </c>
      <c r="AF56" s="27">
        <f t="shared" si="14"/>
        <v>196</v>
      </c>
      <c r="AG56" s="27">
        <f t="shared" si="14"/>
        <v>94</v>
      </c>
      <c r="AH56" s="106">
        <f t="shared" si="14"/>
        <v>834</v>
      </c>
    </row>
    <row r="57" spans="1:34" s="94" customFormat="1" ht="18.75" customHeight="1">
      <c r="A57" s="102" t="s">
        <v>53</v>
      </c>
      <c r="B57" s="28">
        <f>SUM(B31:B56)</f>
        <v>4934</v>
      </c>
      <c r="C57" s="28">
        <f aca="true" t="shared" si="15" ref="C57:AC57">SUM(C31:C56)</f>
        <v>13640</v>
      </c>
      <c r="D57" s="28">
        <f t="shared" si="15"/>
        <v>8770</v>
      </c>
      <c r="E57" s="28">
        <f t="shared" si="15"/>
        <v>5267</v>
      </c>
      <c r="F57" s="28">
        <f t="shared" si="15"/>
        <v>3684</v>
      </c>
      <c r="G57" s="28">
        <f t="shared" si="15"/>
        <v>3198</v>
      </c>
      <c r="H57" s="28">
        <f>SUM(H31:H56)</f>
        <v>39493</v>
      </c>
      <c r="I57" s="28">
        <f t="shared" si="15"/>
        <v>63</v>
      </c>
      <c r="J57" s="28">
        <f t="shared" si="15"/>
        <v>455</v>
      </c>
      <c r="K57" s="28">
        <f t="shared" si="15"/>
        <v>570</v>
      </c>
      <c r="L57" s="28">
        <f t="shared" si="15"/>
        <v>312</v>
      </c>
      <c r="M57" s="28">
        <f t="shared" si="15"/>
        <v>240</v>
      </c>
      <c r="N57" s="28">
        <f t="shared" si="15"/>
        <v>260</v>
      </c>
      <c r="O57" s="28">
        <f>SUM(O31:O56)</f>
        <v>1900</v>
      </c>
      <c r="P57" s="28">
        <f t="shared" si="15"/>
        <v>4997</v>
      </c>
      <c r="Q57" s="28">
        <f t="shared" si="15"/>
        <v>14095</v>
      </c>
      <c r="R57" s="28">
        <f t="shared" si="15"/>
        <v>9340</v>
      </c>
      <c r="S57" s="28">
        <f t="shared" si="15"/>
        <v>5579</v>
      </c>
      <c r="T57" s="28">
        <f t="shared" si="15"/>
        <v>3924</v>
      </c>
      <c r="U57" s="28">
        <f t="shared" si="15"/>
        <v>3458</v>
      </c>
      <c r="V57" s="28">
        <f t="shared" si="15"/>
        <v>41393</v>
      </c>
      <c r="W57" s="28">
        <f t="shared" si="15"/>
        <v>9192</v>
      </c>
      <c r="X57" s="28">
        <f t="shared" si="15"/>
        <v>4094</v>
      </c>
      <c r="Y57" s="28">
        <f t="shared" si="15"/>
        <v>2107</v>
      </c>
      <c r="Z57" s="28">
        <f t="shared" si="15"/>
        <v>15393</v>
      </c>
      <c r="AA57" s="28">
        <f t="shared" si="15"/>
        <v>134</v>
      </c>
      <c r="AB57" s="28">
        <f t="shared" si="15"/>
        <v>91</v>
      </c>
      <c r="AC57" s="28">
        <f t="shared" si="15"/>
        <v>93</v>
      </c>
      <c r="AD57" s="28">
        <f>SUM(AD31:AD56)</f>
        <v>318</v>
      </c>
      <c r="AE57" s="28">
        <f>SUM(AE31:AE56)</f>
        <v>9326</v>
      </c>
      <c r="AF57" s="28">
        <f>SUM(AF31:AF56)</f>
        <v>4185</v>
      </c>
      <c r="AG57" s="28">
        <f>SUM(AG31:AG56)</f>
        <v>2200</v>
      </c>
      <c r="AH57" s="103">
        <f>SUM(AH31:AH56)</f>
        <v>15711</v>
      </c>
    </row>
    <row r="58" spans="1:34" s="94" customFormat="1" ht="18.75" customHeight="1">
      <c r="A58" s="101" t="s">
        <v>54</v>
      </c>
      <c r="B58" s="11">
        <v>25</v>
      </c>
      <c r="C58" s="11">
        <v>60</v>
      </c>
      <c r="D58" s="11">
        <v>42</v>
      </c>
      <c r="E58" s="11">
        <v>25</v>
      </c>
      <c r="F58" s="11">
        <v>20</v>
      </c>
      <c r="G58" s="11">
        <v>13</v>
      </c>
      <c r="H58" s="11">
        <f>SUM(B58:G58)</f>
        <v>185</v>
      </c>
      <c r="I58" s="11">
        <v>0</v>
      </c>
      <c r="J58" s="11">
        <v>3</v>
      </c>
      <c r="K58" s="11">
        <v>11</v>
      </c>
      <c r="L58" s="11">
        <v>2</v>
      </c>
      <c r="M58" s="11">
        <v>1</v>
      </c>
      <c r="N58" s="11">
        <v>3</v>
      </c>
      <c r="O58" s="27">
        <f t="shared" si="11"/>
        <v>20</v>
      </c>
      <c r="P58" s="27">
        <f t="shared" si="8"/>
        <v>25</v>
      </c>
      <c r="Q58" s="27">
        <f t="shared" si="8"/>
        <v>63</v>
      </c>
      <c r="R58" s="27">
        <f t="shared" si="8"/>
        <v>53</v>
      </c>
      <c r="S58" s="27">
        <f t="shared" si="8"/>
        <v>27</v>
      </c>
      <c r="T58" s="27">
        <f t="shared" si="8"/>
        <v>21</v>
      </c>
      <c r="U58" s="27">
        <f t="shared" si="8"/>
        <v>16</v>
      </c>
      <c r="V58" s="27">
        <f t="shared" si="12"/>
        <v>205</v>
      </c>
      <c r="W58" s="11">
        <v>94</v>
      </c>
      <c r="X58" s="11">
        <v>20</v>
      </c>
      <c r="Y58" s="11">
        <v>13</v>
      </c>
      <c r="Z58" s="27">
        <f t="shared" si="5"/>
        <v>127</v>
      </c>
      <c r="AA58" s="11">
        <v>0</v>
      </c>
      <c r="AB58" s="11">
        <v>2</v>
      </c>
      <c r="AC58" s="11">
        <v>0</v>
      </c>
      <c r="AD58" s="27">
        <f t="shared" si="13"/>
        <v>2</v>
      </c>
      <c r="AE58" s="27">
        <f t="shared" si="14"/>
        <v>94</v>
      </c>
      <c r="AF58" s="27">
        <f t="shared" si="14"/>
        <v>22</v>
      </c>
      <c r="AG58" s="27">
        <f t="shared" si="14"/>
        <v>13</v>
      </c>
      <c r="AH58" s="106">
        <f t="shared" si="14"/>
        <v>129</v>
      </c>
    </row>
    <row r="59" spans="1:34" s="94" customFormat="1" ht="18.75" customHeight="1">
      <c r="A59" s="101" t="s">
        <v>55</v>
      </c>
      <c r="B59" s="11">
        <v>15</v>
      </c>
      <c r="C59" s="11">
        <v>85</v>
      </c>
      <c r="D59" s="11">
        <v>47</v>
      </c>
      <c r="E59" s="11">
        <v>19</v>
      </c>
      <c r="F59" s="11">
        <v>9</v>
      </c>
      <c r="G59" s="11">
        <v>6</v>
      </c>
      <c r="H59" s="11">
        <f>SUM(B59:G59)</f>
        <v>181</v>
      </c>
      <c r="I59" s="11">
        <v>0</v>
      </c>
      <c r="J59" s="11">
        <v>4</v>
      </c>
      <c r="K59" s="11">
        <v>3</v>
      </c>
      <c r="L59" s="11">
        <v>1</v>
      </c>
      <c r="M59" s="11">
        <v>1</v>
      </c>
      <c r="N59" s="11">
        <v>0</v>
      </c>
      <c r="O59" s="27">
        <f t="shared" si="11"/>
        <v>9</v>
      </c>
      <c r="P59" s="27">
        <f t="shared" si="8"/>
        <v>15</v>
      </c>
      <c r="Q59" s="27">
        <f t="shared" si="8"/>
        <v>89</v>
      </c>
      <c r="R59" s="27">
        <f t="shared" si="8"/>
        <v>50</v>
      </c>
      <c r="S59" s="27">
        <f t="shared" si="8"/>
        <v>20</v>
      </c>
      <c r="T59" s="27">
        <f t="shared" si="8"/>
        <v>10</v>
      </c>
      <c r="U59" s="27">
        <f t="shared" si="8"/>
        <v>6</v>
      </c>
      <c r="V59" s="27">
        <f t="shared" si="12"/>
        <v>190</v>
      </c>
      <c r="W59" s="11">
        <v>73</v>
      </c>
      <c r="X59" s="11">
        <v>12</v>
      </c>
      <c r="Y59" s="11">
        <v>4</v>
      </c>
      <c r="Z59" s="27">
        <f t="shared" si="5"/>
        <v>89</v>
      </c>
      <c r="AA59" s="11">
        <v>1</v>
      </c>
      <c r="AB59" s="11">
        <v>0</v>
      </c>
      <c r="AC59" s="11">
        <v>0</v>
      </c>
      <c r="AD59" s="27">
        <f t="shared" si="13"/>
        <v>1</v>
      </c>
      <c r="AE59" s="27">
        <f t="shared" si="14"/>
        <v>74</v>
      </c>
      <c r="AF59" s="27">
        <f t="shared" si="14"/>
        <v>12</v>
      </c>
      <c r="AG59" s="27">
        <f t="shared" si="14"/>
        <v>4</v>
      </c>
      <c r="AH59" s="106">
        <f t="shared" si="14"/>
        <v>90</v>
      </c>
    </row>
    <row r="60" spans="1:34" s="94" customFormat="1" ht="18.75" customHeight="1">
      <c r="A60" s="101" t="s">
        <v>56</v>
      </c>
      <c r="B60" s="11">
        <v>5</v>
      </c>
      <c r="C60" s="11">
        <v>17</v>
      </c>
      <c r="D60" s="11">
        <v>7</v>
      </c>
      <c r="E60" s="11">
        <v>11</v>
      </c>
      <c r="F60" s="11">
        <v>3</v>
      </c>
      <c r="G60" s="11">
        <v>5</v>
      </c>
      <c r="H60" s="11">
        <f>SUM(B60:G60)</f>
        <v>48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27">
        <f t="shared" si="11"/>
        <v>1</v>
      </c>
      <c r="P60" s="27">
        <f t="shared" si="8"/>
        <v>5</v>
      </c>
      <c r="Q60" s="27">
        <f t="shared" si="8"/>
        <v>17</v>
      </c>
      <c r="R60" s="27">
        <f t="shared" si="8"/>
        <v>7</v>
      </c>
      <c r="S60" s="27">
        <f t="shared" si="8"/>
        <v>11</v>
      </c>
      <c r="T60" s="27">
        <f t="shared" si="8"/>
        <v>3</v>
      </c>
      <c r="U60" s="27">
        <f t="shared" si="8"/>
        <v>6</v>
      </c>
      <c r="V60" s="27">
        <f t="shared" si="12"/>
        <v>49</v>
      </c>
      <c r="W60" s="11">
        <v>45</v>
      </c>
      <c r="X60" s="11">
        <v>1</v>
      </c>
      <c r="Y60" s="11">
        <v>1</v>
      </c>
      <c r="Z60" s="27">
        <f t="shared" si="5"/>
        <v>47</v>
      </c>
      <c r="AA60" s="11">
        <v>0</v>
      </c>
      <c r="AB60" s="11">
        <v>1</v>
      </c>
      <c r="AC60" s="11">
        <v>0</v>
      </c>
      <c r="AD60" s="27">
        <f t="shared" si="13"/>
        <v>1</v>
      </c>
      <c r="AE60" s="27">
        <f t="shared" si="14"/>
        <v>45</v>
      </c>
      <c r="AF60" s="27">
        <f t="shared" si="14"/>
        <v>2</v>
      </c>
      <c r="AG60" s="27">
        <f t="shared" si="14"/>
        <v>1</v>
      </c>
      <c r="AH60" s="106">
        <f t="shared" si="14"/>
        <v>48</v>
      </c>
    </row>
    <row r="61" spans="1:34" s="94" customFormat="1" ht="18.75" customHeight="1">
      <c r="A61" s="101" t="s">
        <v>57</v>
      </c>
      <c r="B61" s="11">
        <v>10</v>
      </c>
      <c r="C61" s="11">
        <v>48</v>
      </c>
      <c r="D61" s="11">
        <v>11</v>
      </c>
      <c r="E61" s="11">
        <v>11</v>
      </c>
      <c r="F61" s="11">
        <v>9</v>
      </c>
      <c r="G61" s="11">
        <v>9</v>
      </c>
      <c r="H61" s="11">
        <f>SUM(B61:G61)</f>
        <v>98</v>
      </c>
      <c r="I61" s="11">
        <v>0</v>
      </c>
      <c r="J61" s="11">
        <v>2</v>
      </c>
      <c r="K61" s="11">
        <v>1</v>
      </c>
      <c r="L61" s="11">
        <v>0</v>
      </c>
      <c r="M61" s="11">
        <v>0</v>
      </c>
      <c r="N61" s="11">
        <v>0</v>
      </c>
      <c r="O61" s="27">
        <f t="shared" si="11"/>
        <v>3</v>
      </c>
      <c r="P61" s="27">
        <f t="shared" si="8"/>
        <v>10</v>
      </c>
      <c r="Q61" s="27">
        <f t="shared" si="8"/>
        <v>50</v>
      </c>
      <c r="R61" s="27">
        <f t="shared" si="8"/>
        <v>12</v>
      </c>
      <c r="S61" s="27">
        <f t="shared" si="8"/>
        <v>11</v>
      </c>
      <c r="T61" s="27">
        <f t="shared" si="8"/>
        <v>9</v>
      </c>
      <c r="U61" s="27">
        <f t="shared" si="8"/>
        <v>9</v>
      </c>
      <c r="V61" s="27">
        <f t="shared" si="12"/>
        <v>101</v>
      </c>
      <c r="W61" s="11">
        <v>109</v>
      </c>
      <c r="X61" s="11">
        <v>1</v>
      </c>
      <c r="Y61" s="11">
        <v>3</v>
      </c>
      <c r="Z61" s="27">
        <f t="shared" si="5"/>
        <v>113</v>
      </c>
      <c r="AA61" s="11">
        <v>4</v>
      </c>
      <c r="AB61" s="11">
        <v>0</v>
      </c>
      <c r="AC61" s="11">
        <v>0</v>
      </c>
      <c r="AD61" s="27">
        <f t="shared" si="13"/>
        <v>4</v>
      </c>
      <c r="AE61" s="27">
        <f t="shared" si="14"/>
        <v>113</v>
      </c>
      <c r="AF61" s="27">
        <f t="shared" si="14"/>
        <v>1</v>
      </c>
      <c r="AG61" s="27">
        <f t="shared" si="14"/>
        <v>3</v>
      </c>
      <c r="AH61" s="106">
        <f t="shared" si="14"/>
        <v>117</v>
      </c>
    </row>
    <row r="62" spans="1:34" s="94" customFormat="1" ht="18.75" customHeight="1">
      <c r="A62" s="102" t="s">
        <v>58</v>
      </c>
      <c r="B62" s="28">
        <f>SUM(B58:B61)</f>
        <v>55</v>
      </c>
      <c r="C62" s="28">
        <f aca="true" t="shared" si="16" ref="C62:AH62">SUM(C58:C61)</f>
        <v>210</v>
      </c>
      <c r="D62" s="28">
        <f t="shared" si="16"/>
        <v>107</v>
      </c>
      <c r="E62" s="28">
        <f t="shared" si="16"/>
        <v>66</v>
      </c>
      <c r="F62" s="28">
        <f t="shared" si="16"/>
        <v>41</v>
      </c>
      <c r="G62" s="28">
        <f t="shared" si="16"/>
        <v>33</v>
      </c>
      <c r="H62" s="28">
        <f t="shared" si="16"/>
        <v>512</v>
      </c>
      <c r="I62" s="28">
        <f t="shared" si="16"/>
        <v>0</v>
      </c>
      <c r="J62" s="28">
        <f t="shared" si="16"/>
        <v>9</v>
      </c>
      <c r="K62" s="28">
        <f t="shared" si="16"/>
        <v>15</v>
      </c>
      <c r="L62" s="28">
        <f t="shared" si="16"/>
        <v>3</v>
      </c>
      <c r="M62" s="28">
        <f t="shared" si="16"/>
        <v>2</v>
      </c>
      <c r="N62" s="28">
        <f t="shared" si="16"/>
        <v>4</v>
      </c>
      <c r="O62" s="28">
        <f t="shared" si="16"/>
        <v>33</v>
      </c>
      <c r="P62" s="28">
        <f t="shared" si="16"/>
        <v>55</v>
      </c>
      <c r="Q62" s="28">
        <f>SUM(Q58:Q61)</f>
        <v>219</v>
      </c>
      <c r="R62" s="28">
        <f t="shared" si="16"/>
        <v>122</v>
      </c>
      <c r="S62" s="28">
        <f t="shared" si="16"/>
        <v>69</v>
      </c>
      <c r="T62" s="28">
        <f t="shared" si="16"/>
        <v>43</v>
      </c>
      <c r="U62" s="28">
        <f t="shared" si="16"/>
        <v>37</v>
      </c>
      <c r="V62" s="28">
        <f t="shared" si="16"/>
        <v>545</v>
      </c>
      <c r="W62" s="28">
        <f t="shared" si="16"/>
        <v>321</v>
      </c>
      <c r="X62" s="28">
        <f t="shared" si="16"/>
        <v>34</v>
      </c>
      <c r="Y62" s="28">
        <f t="shared" si="16"/>
        <v>21</v>
      </c>
      <c r="Z62" s="28">
        <f t="shared" si="16"/>
        <v>376</v>
      </c>
      <c r="AA62" s="28">
        <f t="shared" si="16"/>
        <v>5</v>
      </c>
      <c r="AB62" s="28">
        <f t="shared" si="16"/>
        <v>3</v>
      </c>
      <c r="AC62" s="28">
        <f t="shared" si="16"/>
        <v>0</v>
      </c>
      <c r="AD62" s="28">
        <f>SUM(AD58:AD61)</f>
        <v>8</v>
      </c>
      <c r="AE62" s="28">
        <f t="shared" si="16"/>
        <v>326</v>
      </c>
      <c r="AF62" s="28">
        <f t="shared" si="16"/>
        <v>37</v>
      </c>
      <c r="AG62" s="28">
        <f t="shared" si="16"/>
        <v>21</v>
      </c>
      <c r="AH62" s="103">
        <f t="shared" si="16"/>
        <v>384</v>
      </c>
    </row>
    <row r="63" spans="1:34" s="94" customFormat="1" ht="18.75" customHeight="1">
      <c r="A63" s="101" t="s">
        <v>59</v>
      </c>
      <c r="B63" s="11">
        <v>26</v>
      </c>
      <c r="C63" s="11">
        <v>57</v>
      </c>
      <c r="D63" s="11">
        <v>57</v>
      </c>
      <c r="E63" s="11">
        <v>26</v>
      </c>
      <c r="F63" s="11">
        <v>21</v>
      </c>
      <c r="G63" s="11">
        <v>16</v>
      </c>
      <c r="H63" s="11">
        <f aca="true" t="shared" si="17" ref="H63:H71">SUM(B63:G63)</f>
        <v>203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27">
        <f t="shared" si="11"/>
        <v>0</v>
      </c>
      <c r="P63" s="27">
        <f t="shared" si="8"/>
        <v>26</v>
      </c>
      <c r="Q63" s="27">
        <f t="shared" si="8"/>
        <v>57</v>
      </c>
      <c r="R63" s="27">
        <f t="shared" si="8"/>
        <v>57</v>
      </c>
      <c r="S63" s="27">
        <f t="shared" si="8"/>
        <v>26</v>
      </c>
      <c r="T63" s="27">
        <f t="shared" si="8"/>
        <v>21</v>
      </c>
      <c r="U63" s="27">
        <f t="shared" si="8"/>
        <v>16</v>
      </c>
      <c r="V63" s="27">
        <f t="shared" si="12"/>
        <v>203</v>
      </c>
      <c r="W63" s="11">
        <v>99</v>
      </c>
      <c r="X63" s="11">
        <v>7</v>
      </c>
      <c r="Y63" s="11">
        <v>4</v>
      </c>
      <c r="Z63" s="27">
        <f>SUM(W63:Y63)</f>
        <v>110</v>
      </c>
      <c r="AA63" s="11">
        <v>0</v>
      </c>
      <c r="AB63" s="11">
        <v>1</v>
      </c>
      <c r="AC63" s="11">
        <v>0</v>
      </c>
      <c r="AD63" s="27">
        <f t="shared" si="13"/>
        <v>1</v>
      </c>
      <c r="AE63" s="27">
        <f t="shared" si="14"/>
        <v>99</v>
      </c>
      <c r="AF63" s="27">
        <f t="shared" si="14"/>
        <v>8</v>
      </c>
      <c r="AG63" s="27">
        <f t="shared" si="14"/>
        <v>4</v>
      </c>
      <c r="AH63" s="106">
        <f>SUM(Z63,AD63)</f>
        <v>111</v>
      </c>
    </row>
    <row r="64" spans="1:34" s="94" customFormat="1" ht="18.75" customHeight="1">
      <c r="A64" s="101" t="s">
        <v>60</v>
      </c>
      <c r="B64" s="11">
        <v>0</v>
      </c>
      <c r="C64" s="11">
        <v>3</v>
      </c>
      <c r="D64" s="11">
        <v>2</v>
      </c>
      <c r="E64" s="11">
        <v>0</v>
      </c>
      <c r="F64" s="11">
        <v>1</v>
      </c>
      <c r="G64" s="11">
        <v>2</v>
      </c>
      <c r="H64" s="11">
        <f t="shared" si="17"/>
        <v>8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27">
        <f t="shared" si="11"/>
        <v>0</v>
      </c>
      <c r="P64" s="27">
        <f t="shared" si="8"/>
        <v>0</v>
      </c>
      <c r="Q64" s="27">
        <f t="shared" si="8"/>
        <v>3</v>
      </c>
      <c r="R64" s="27">
        <f t="shared" si="8"/>
        <v>2</v>
      </c>
      <c r="S64" s="27">
        <f t="shared" si="8"/>
        <v>0</v>
      </c>
      <c r="T64" s="27">
        <f t="shared" si="8"/>
        <v>1</v>
      </c>
      <c r="U64" s="27">
        <f t="shared" si="8"/>
        <v>2</v>
      </c>
      <c r="V64" s="27">
        <f t="shared" si="12"/>
        <v>8</v>
      </c>
      <c r="W64" s="11">
        <v>5</v>
      </c>
      <c r="X64" s="11">
        <v>0</v>
      </c>
      <c r="Y64" s="11">
        <v>0</v>
      </c>
      <c r="Z64" s="27">
        <f aca="true" t="shared" si="18" ref="Z64:Z71">SUM(W64:Y64)</f>
        <v>5</v>
      </c>
      <c r="AA64" s="11">
        <v>0</v>
      </c>
      <c r="AB64" s="11">
        <v>0</v>
      </c>
      <c r="AC64" s="11">
        <v>0</v>
      </c>
      <c r="AD64" s="27">
        <f t="shared" si="13"/>
        <v>0</v>
      </c>
      <c r="AE64" s="27">
        <f t="shared" si="14"/>
        <v>5</v>
      </c>
      <c r="AF64" s="27">
        <f t="shared" si="14"/>
        <v>0</v>
      </c>
      <c r="AG64" s="27">
        <f t="shared" si="14"/>
        <v>0</v>
      </c>
      <c r="AH64" s="106">
        <f>SUM(Z64,AD64)</f>
        <v>5</v>
      </c>
    </row>
    <row r="65" spans="1:34" s="94" customFormat="1" ht="18.75" customHeight="1">
      <c r="A65" s="101" t="s">
        <v>61</v>
      </c>
      <c r="B65" s="11">
        <v>19</v>
      </c>
      <c r="C65" s="11">
        <v>46</v>
      </c>
      <c r="D65" s="11">
        <v>16</v>
      </c>
      <c r="E65" s="11">
        <v>6</v>
      </c>
      <c r="F65" s="11">
        <v>9</v>
      </c>
      <c r="G65" s="11">
        <v>5</v>
      </c>
      <c r="H65" s="11">
        <f t="shared" si="17"/>
        <v>101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27">
        <f t="shared" si="11"/>
        <v>0</v>
      </c>
      <c r="P65" s="27">
        <f t="shared" si="8"/>
        <v>19</v>
      </c>
      <c r="Q65" s="27">
        <f t="shared" si="8"/>
        <v>46</v>
      </c>
      <c r="R65" s="27">
        <f t="shared" si="8"/>
        <v>16</v>
      </c>
      <c r="S65" s="27">
        <f t="shared" si="8"/>
        <v>6</v>
      </c>
      <c r="T65" s="27">
        <f t="shared" si="8"/>
        <v>9</v>
      </c>
      <c r="U65" s="27">
        <f t="shared" si="8"/>
        <v>5</v>
      </c>
      <c r="V65" s="27">
        <f t="shared" si="12"/>
        <v>101</v>
      </c>
      <c r="W65" s="11">
        <v>31</v>
      </c>
      <c r="X65" s="11">
        <v>2</v>
      </c>
      <c r="Y65" s="11">
        <v>1</v>
      </c>
      <c r="Z65" s="27">
        <f t="shared" si="18"/>
        <v>34</v>
      </c>
      <c r="AA65" s="11">
        <v>0</v>
      </c>
      <c r="AB65" s="11">
        <v>0</v>
      </c>
      <c r="AC65" s="11">
        <v>0</v>
      </c>
      <c r="AD65" s="27">
        <f t="shared" si="13"/>
        <v>0</v>
      </c>
      <c r="AE65" s="27">
        <f t="shared" si="14"/>
        <v>31</v>
      </c>
      <c r="AF65" s="27">
        <f t="shared" si="14"/>
        <v>2</v>
      </c>
      <c r="AG65" s="27">
        <f t="shared" si="14"/>
        <v>1</v>
      </c>
      <c r="AH65" s="106">
        <f t="shared" si="14"/>
        <v>34</v>
      </c>
    </row>
    <row r="66" spans="1:34" s="94" customFormat="1" ht="18.75" customHeight="1">
      <c r="A66" s="101" t="s">
        <v>62</v>
      </c>
      <c r="B66" s="11">
        <v>8</v>
      </c>
      <c r="C66" s="11">
        <v>16</v>
      </c>
      <c r="D66" s="11">
        <v>8</v>
      </c>
      <c r="E66" s="11">
        <v>11</v>
      </c>
      <c r="F66" s="11">
        <v>6</v>
      </c>
      <c r="G66" s="11">
        <v>0</v>
      </c>
      <c r="H66" s="11">
        <f t="shared" si="17"/>
        <v>49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27">
        <f t="shared" si="11"/>
        <v>1</v>
      </c>
      <c r="P66" s="27">
        <f t="shared" si="8"/>
        <v>8</v>
      </c>
      <c r="Q66" s="27">
        <f t="shared" si="8"/>
        <v>17</v>
      </c>
      <c r="R66" s="27">
        <f t="shared" si="8"/>
        <v>8</v>
      </c>
      <c r="S66" s="27">
        <f t="shared" si="8"/>
        <v>11</v>
      </c>
      <c r="T66" s="27">
        <f t="shared" si="8"/>
        <v>6</v>
      </c>
      <c r="U66" s="27">
        <f t="shared" si="8"/>
        <v>0</v>
      </c>
      <c r="V66" s="27">
        <f t="shared" si="12"/>
        <v>50</v>
      </c>
      <c r="W66" s="11">
        <v>37</v>
      </c>
      <c r="X66" s="11">
        <v>0</v>
      </c>
      <c r="Y66" s="11">
        <v>0</v>
      </c>
      <c r="Z66" s="27">
        <f t="shared" si="18"/>
        <v>37</v>
      </c>
      <c r="AA66" s="11">
        <v>0</v>
      </c>
      <c r="AB66" s="11">
        <v>0</v>
      </c>
      <c r="AC66" s="11">
        <v>0</v>
      </c>
      <c r="AD66" s="27">
        <f t="shared" si="13"/>
        <v>0</v>
      </c>
      <c r="AE66" s="27">
        <f t="shared" si="14"/>
        <v>37</v>
      </c>
      <c r="AF66" s="27">
        <f t="shared" si="14"/>
        <v>0</v>
      </c>
      <c r="AG66" s="27">
        <f t="shared" si="14"/>
        <v>0</v>
      </c>
      <c r="AH66" s="106">
        <f t="shared" si="14"/>
        <v>37</v>
      </c>
    </row>
    <row r="67" spans="1:34" s="94" customFormat="1" ht="18.75" customHeight="1">
      <c r="A67" s="101" t="s">
        <v>63</v>
      </c>
      <c r="B67" s="11">
        <v>3</v>
      </c>
      <c r="C67" s="11">
        <v>13</v>
      </c>
      <c r="D67" s="11">
        <v>26</v>
      </c>
      <c r="E67" s="11">
        <v>16</v>
      </c>
      <c r="F67" s="11">
        <v>3</v>
      </c>
      <c r="G67" s="11">
        <v>0</v>
      </c>
      <c r="H67" s="11">
        <f t="shared" si="17"/>
        <v>61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27">
        <f t="shared" si="11"/>
        <v>1</v>
      </c>
      <c r="P67" s="27">
        <f t="shared" si="8"/>
        <v>3</v>
      </c>
      <c r="Q67" s="27">
        <f t="shared" si="8"/>
        <v>13</v>
      </c>
      <c r="R67" s="27">
        <f t="shared" si="8"/>
        <v>27</v>
      </c>
      <c r="S67" s="27">
        <f t="shared" si="8"/>
        <v>16</v>
      </c>
      <c r="T67" s="27">
        <f t="shared" si="8"/>
        <v>3</v>
      </c>
      <c r="U67" s="27">
        <f t="shared" si="8"/>
        <v>0</v>
      </c>
      <c r="V67" s="27">
        <f t="shared" si="12"/>
        <v>62</v>
      </c>
      <c r="W67" s="11">
        <v>56</v>
      </c>
      <c r="X67" s="11">
        <v>16</v>
      </c>
      <c r="Y67" s="11">
        <v>0</v>
      </c>
      <c r="Z67" s="27">
        <f t="shared" si="18"/>
        <v>72</v>
      </c>
      <c r="AA67" s="11">
        <v>0</v>
      </c>
      <c r="AB67" s="11">
        <v>0</v>
      </c>
      <c r="AC67" s="11">
        <v>0</v>
      </c>
      <c r="AD67" s="27">
        <f t="shared" si="13"/>
        <v>0</v>
      </c>
      <c r="AE67" s="27">
        <f t="shared" si="14"/>
        <v>56</v>
      </c>
      <c r="AF67" s="27">
        <f t="shared" si="14"/>
        <v>16</v>
      </c>
      <c r="AG67" s="27">
        <f t="shared" si="14"/>
        <v>0</v>
      </c>
      <c r="AH67" s="106">
        <f t="shared" si="14"/>
        <v>72</v>
      </c>
    </row>
    <row r="68" spans="1:34" s="94" customFormat="1" ht="18.75" customHeight="1">
      <c r="A68" s="101" t="s">
        <v>64</v>
      </c>
      <c r="B68" s="11">
        <v>0</v>
      </c>
      <c r="C68" s="11">
        <v>1</v>
      </c>
      <c r="D68" s="11">
        <v>0</v>
      </c>
      <c r="E68" s="11">
        <v>0</v>
      </c>
      <c r="F68" s="11">
        <v>1</v>
      </c>
      <c r="G68" s="11">
        <v>0</v>
      </c>
      <c r="H68" s="11">
        <f t="shared" si="17"/>
        <v>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7">
        <f t="shared" si="11"/>
        <v>0</v>
      </c>
      <c r="P68" s="27">
        <f t="shared" si="8"/>
        <v>0</v>
      </c>
      <c r="Q68" s="27">
        <f t="shared" si="8"/>
        <v>1</v>
      </c>
      <c r="R68" s="27">
        <f t="shared" si="8"/>
        <v>0</v>
      </c>
      <c r="S68" s="27">
        <f t="shared" si="8"/>
        <v>0</v>
      </c>
      <c r="T68" s="27">
        <f t="shared" si="8"/>
        <v>1</v>
      </c>
      <c r="U68" s="27">
        <f t="shared" si="8"/>
        <v>0</v>
      </c>
      <c r="V68" s="27">
        <f t="shared" si="12"/>
        <v>2</v>
      </c>
      <c r="W68" s="11">
        <v>1</v>
      </c>
      <c r="X68" s="11">
        <v>0</v>
      </c>
      <c r="Y68" s="11">
        <v>0</v>
      </c>
      <c r="Z68" s="27">
        <f t="shared" si="18"/>
        <v>1</v>
      </c>
      <c r="AA68" s="11">
        <v>0</v>
      </c>
      <c r="AB68" s="11">
        <v>0</v>
      </c>
      <c r="AC68" s="11">
        <v>0</v>
      </c>
      <c r="AD68" s="27">
        <f t="shared" si="13"/>
        <v>0</v>
      </c>
      <c r="AE68" s="27">
        <f t="shared" si="14"/>
        <v>1</v>
      </c>
      <c r="AF68" s="27">
        <f t="shared" si="14"/>
        <v>0</v>
      </c>
      <c r="AG68" s="27">
        <f t="shared" si="14"/>
        <v>0</v>
      </c>
      <c r="AH68" s="106">
        <f t="shared" si="14"/>
        <v>1</v>
      </c>
    </row>
    <row r="69" spans="1:34" s="94" customFormat="1" ht="18.75" customHeight="1">
      <c r="A69" s="101" t="s">
        <v>65</v>
      </c>
      <c r="B69" s="11">
        <v>11</v>
      </c>
      <c r="C69" s="11">
        <v>38</v>
      </c>
      <c r="D69" s="11">
        <v>44</v>
      </c>
      <c r="E69" s="11">
        <v>25</v>
      </c>
      <c r="F69" s="11">
        <v>21</v>
      </c>
      <c r="G69" s="11">
        <v>15</v>
      </c>
      <c r="H69" s="11">
        <f t="shared" si="17"/>
        <v>154</v>
      </c>
      <c r="I69" s="11">
        <v>0</v>
      </c>
      <c r="J69" s="11">
        <v>2</v>
      </c>
      <c r="K69" s="11">
        <v>2</v>
      </c>
      <c r="L69" s="11">
        <v>0</v>
      </c>
      <c r="M69" s="11">
        <v>0</v>
      </c>
      <c r="N69" s="11">
        <v>2</v>
      </c>
      <c r="O69" s="27">
        <f t="shared" si="11"/>
        <v>6</v>
      </c>
      <c r="P69" s="27">
        <f t="shared" si="8"/>
        <v>11</v>
      </c>
      <c r="Q69" s="27">
        <f aca="true" t="shared" si="19" ref="Q69:U71">SUM(C69,J69)</f>
        <v>40</v>
      </c>
      <c r="R69" s="27">
        <f t="shared" si="19"/>
        <v>46</v>
      </c>
      <c r="S69" s="27">
        <f t="shared" si="19"/>
        <v>25</v>
      </c>
      <c r="T69" s="27">
        <f t="shared" si="19"/>
        <v>21</v>
      </c>
      <c r="U69" s="27">
        <f t="shared" si="19"/>
        <v>17</v>
      </c>
      <c r="V69" s="27">
        <f t="shared" si="12"/>
        <v>160</v>
      </c>
      <c r="W69" s="11">
        <v>92</v>
      </c>
      <c r="X69" s="11">
        <v>0</v>
      </c>
      <c r="Y69" s="11">
        <v>2</v>
      </c>
      <c r="Z69" s="27">
        <f t="shared" si="18"/>
        <v>94</v>
      </c>
      <c r="AA69" s="11">
        <v>1</v>
      </c>
      <c r="AB69" s="11">
        <v>0</v>
      </c>
      <c r="AC69" s="11">
        <v>0</v>
      </c>
      <c r="AD69" s="27">
        <f t="shared" si="13"/>
        <v>1</v>
      </c>
      <c r="AE69" s="27">
        <f t="shared" si="14"/>
        <v>93</v>
      </c>
      <c r="AF69" s="27">
        <f t="shared" si="14"/>
        <v>0</v>
      </c>
      <c r="AG69" s="27">
        <f t="shared" si="14"/>
        <v>2</v>
      </c>
      <c r="AH69" s="106">
        <f t="shared" si="14"/>
        <v>95</v>
      </c>
    </row>
    <row r="70" spans="1:34" s="94" customFormat="1" ht="18.75" customHeight="1">
      <c r="A70" s="101" t="s">
        <v>66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7"/>
        <v>1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27">
        <f t="shared" si="11"/>
        <v>0</v>
      </c>
      <c r="P70" s="27">
        <f>SUM(B70,I70)</f>
        <v>1</v>
      </c>
      <c r="Q70" s="27">
        <f t="shared" si="19"/>
        <v>0</v>
      </c>
      <c r="R70" s="27">
        <f t="shared" si="19"/>
        <v>0</v>
      </c>
      <c r="S70" s="27">
        <f t="shared" si="19"/>
        <v>0</v>
      </c>
      <c r="T70" s="27">
        <f t="shared" si="19"/>
        <v>0</v>
      </c>
      <c r="U70" s="27">
        <f t="shared" si="19"/>
        <v>0</v>
      </c>
      <c r="V70" s="27">
        <f t="shared" si="12"/>
        <v>1</v>
      </c>
      <c r="W70" s="11">
        <v>3</v>
      </c>
      <c r="X70" s="11">
        <v>0</v>
      </c>
      <c r="Y70" s="11">
        <v>0</v>
      </c>
      <c r="Z70" s="27">
        <f t="shared" si="18"/>
        <v>3</v>
      </c>
      <c r="AA70" s="11">
        <v>0</v>
      </c>
      <c r="AB70" s="11">
        <v>0</v>
      </c>
      <c r="AC70" s="11">
        <v>0</v>
      </c>
      <c r="AD70" s="27">
        <f t="shared" si="13"/>
        <v>0</v>
      </c>
      <c r="AE70" s="27">
        <f t="shared" si="14"/>
        <v>3</v>
      </c>
      <c r="AF70" s="27">
        <f t="shared" si="14"/>
        <v>0</v>
      </c>
      <c r="AG70" s="27">
        <f t="shared" si="14"/>
        <v>0</v>
      </c>
      <c r="AH70" s="106">
        <f t="shared" si="14"/>
        <v>3</v>
      </c>
    </row>
    <row r="71" spans="1:34" s="94" customFormat="1" ht="18.75" customHeight="1">
      <c r="A71" s="101" t="s">
        <v>67</v>
      </c>
      <c r="B71" s="11">
        <v>2</v>
      </c>
      <c r="C71" s="11">
        <v>9</v>
      </c>
      <c r="D71" s="11">
        <v>4</v>
      </c>
      <c r="E71" s="11">
        <v>4</v>
      </c>
      <c r="F71" s="11">
        <v>0</v>
      </c>
      <c r="G71" s="11">
        <v>3</v>
      </c>
      <c r="H71" s="11">
        <f t="shared" si="17"/>
        <v>22</v>
      </c>
      <c r="I71" s="11">
        <v>0</v>
      </c>
      <c r="J71" s="11">
        <v>0</v>
      </c>
      <c r="K71" s="11">
        <v>0</v>
      </c>
      <c r="L71" s="11">
        <v>1</v>
      </c>
      <c r="M71" s="11">
        <v>0</v>
      </c>
      <c r="N71" s="11">
        <v>0</v>
      </c>
      <c r="O71" s="27">
        <f t="shared" si="11"/>
        <v>1</v>
      </c>
      <c r="P71" s="27">
        <f>SUM(B71,I71)</f>
        <v>2</v>
      </c>
      <c r="Q71" s="27">
        <f t="shared" si="19"/>
        <v>9</v>
      </c>
      <c r="R71" s="27">
        <f t="shared" si="19"/>
        <v>4</v>
      </c>
      <c r="S71" s="27">
        <f t="shared" si="19"/>
        <v>5</v>
      </c>
      <c r="T71" s="27">
        <f t="shared" si="19"/>
        <v>0</v>
      </c>
      <c r="U71" s="27">
        <f t="shared" si="19"/>
        <v>3</v>
      </c>
      <c r="V71" s="27">
        <f t="shared" si="12"/>
        <v>23</v>
      </c>
      <c r="W71" s="11">
        <v>6</v>
      </c>
      <c r="X71" s="11">
        <v>1</v>
      </c>
      <c r="Y71" s="11">
        <v>1</v>
      </c>
      <c r="Z71" s="27">
        <f t="shared" si="18"/>
        <v>8</v>
      </c>
      <c r="AA71" s="11">
        <v>0</v>
      </c>
      <c r="AB71" s="11">
        <v>0</v>
      </c>
      <c r="AC71" s="11">
        <v>0</v>
      </c>
      <c r="AD71" s="27">
        <f t="shared" si="13"/>
        <v>0</v>
      </c>
      <c r="AE71" s="27">
        <f t="shared" si="14"/>
        <v>6</v>
      </c>
      <c r="AF71" s="27">
        <f t="shared" si="14"/>
        <v>1</v>
      </c>
      <c r="AG71" s="27">
        <f t="shared" si="14"/>
        <v>1</v>
      </c>
      <c r="AH71" s="106">
        <f t="shared" si="14"/>
        <v>8</v>
      </c>
    </row>
    <row r="72" spans="1:34" s="94" customFormat="1" ht="18.75" customHeight="1" thickBot="1">
      <c r="A72" s="104" t="s">
        <v>68</v>
      </c>
      <c r="B72" s="88">
        <f>SUM(B63:B71)</f>
        <v>70</v>
      </c>
      <c r="C72" s="88">
        <f aca="true" t="shared" si="20" ref="C72:AH72">SUM(C63:C71)</f>
        <v>183</v>
      </c>
      <c r="D72" s="88">
        <f t="shared" si="20"/>
        <v>157</v>
      </c>
      <c r="E72" s="88">
        <f t="shared" si="20"/>
        <v>88</v>
      </c>
      <c r="F72" s="88">
        <f t="shared" si="20"/>
        <v>62</v>
      </c>
      <c r="G72" s="88">
        <f t="shared" si="20"/>
        <v>41</v>
      </c>
      <c r="H72" s="88">
        <f t="shared" si="20"/>
        <v>601</v>
      </c>
      <c r="I72" s="88">
        <f t="shared" si="20"/>
        <v>0</v>
      </c>
      <c r="J72" s="88">
        <f t="shared" si="20"/>
        <v>3</v>
      </c>
      <c r="K72" s="88">
        <f t="shared" si="20"/>
        <v>3</v>
      </c>
      <c r="L72" s="88">
        <f t="shared" si="20"/>
        <v>1</v>
      </c>
      <c r="M72" s="88">
        <f t="shared" si="20"/>
        <v>0</v>
      </c>
      <c r="N72" s="88">
        <f t="shared" si="20"/>
        <v>2</v>
      </c>
      <c r="O72" s="88">
        <f t="shared" si="20"/>
        <v>9</v>
      </c>
      <c r="P72" s="88">
        <f t="shared" si="20"/>
        <v>70</v>
      </c>
      <c r="Q72" s="88">
        <f t="shared" si="20"/>
        <v>186</v>
      </c>
      <c r="R72" s="88">
        <f t="shared" si="20"/>
        <v>160</v>
      </c>
      <c r="S72" s="88">
        <f t="shared" si="20"/>
        <v>89</v>
      </c>
      <c r="T72" s="88">
        <f t="shared" si="20"/>
        <v>62</v>
      </c>
      <c r="U72" s="88">
        <f t="shared" si="20"/>
        <v>43</v>
      </c>
      <c r="V72" s="88">
        <f t="shared" si="20"/>
        <v>610</v>
      </c>
      <c r="W72" s="88">
        <f t="shared" si="20"/>
        <v>330</v>
      </c>
      <c r="X72" s="88">
        <f t="shared" si="20"/>
        <v>26</v>
      </c>
      <c r="Y72" s="88">
        <f t="shared" si="20"/>
        <v>8</v>
      </c>
      <c r="Z72" s="88">
        <f>SUM(Z63:Z71)</f>
        <v>364</v>
      </c>
      <c r="AA72" s="88">
        <f t="shared" si="20"/>
        <v>1</v>
      </c>
      <c r="AB72" s="88">
        <f t="shared" si="20"/>
        <v>1</v>
      </c>
      <c r="AC72" s="88">
        <f t="shared" si="20"/>
        <v>0</v>
      </c>
      <c r="AD72" s="28">
        <f>SUM(AD63:AD71)</f>
        <v>2</v>
      </c>
      <c r="AE72" s="88">
        <f t="shared" si="20"/>
        <v>331</v>
      </c>
      <c r="AF72" s="88">
        <f t="shared" si="20"/>
        <v>27</v>
      </c>
      <c r="AG72" s="88">
        <f t="shared" si="20"/>
        <v>8</v>
      </c>
      <c r="AH72" s="105">
        <f t="shared" si="20"/>
        <v>366</v>
      </c>
    </row>
    <row r="73" s="94" customFormat="1" ht="13.5"/>
    <row r="74" s="94" customFormat="1" ht="14.25">
      <c r="A74" s="91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GI1">
      <selection activeCell="GL1" sqref="GL1"/>
    </sheetView>
  </sheetViews>
  <sheetFormatPr defaultColWidth="8.796875" defaultRowHeight="14.25"/>
  <cols>
    <col min="1" max="1" width="11.69921875" style="34" customWidth="1"/>
    <col min="2" max="2" width="7.69921875" style="34" customWidth="1"/>
    <col min="3" max="3" width="10.19921875" style="153" customWidth="1"/>
    <col min="4" max="4" width="10.5" style="153" customWidth="1"/>
    <col min="5" max="5" width="10.09765625" style="153" customWidth="1"/>
    <col min="6" max="6" width="10.19921875" style="153" customWidth="1"/>
    <col min="7" max="7" width="10" style="153" customWidth="1"/>
    <col min="8" max="8" width="9.69921875" style="153" customWidth="1"/>
    <col min="9" max="9" width="10.19921875" style="153" customWidth="1"/>
    <col min="10" max="10" width="7.69921875" style="34" customWidth="1"/>
    <col min="11" max="11" width="9.59765625" style="153" customWidth="1"/>
    <col min="12" max="12" width="9.5" style="153" customWidth="1"/>
    <col min="13" max="13" width="10.5" style="153" customWidth="1"/>
    <col min="14" max="14" width="9.3984375" style="153" customWidth="1"/>
    <col min="15" max="15" width="9.5" style="153" customWidth="1"/>
    <col min="16" max="16" width="9.69921875" style="153" customWidth="1"/>
    <col min="17" max="17" width="10.8984375" style="34" customWidth="1"/>
    <col min="18" max="18" width="7.69921875" style="34" customWidth="1"/>
    <col min="19" max="19" width="9.69921875" style="153" customWidth="1"/>
    <col min="20" max="20" width="10.3984375" style="153" customWidth="1"/>
    <col min="21" max="21" width="9.5" style="153" customWidth="1"/>
    <col min="22" max="22" width="9.59765625" style="153" customWidth="1"/>
    <col min="23" max="23" width="9.8984375" style="153" customWidth="1"/>
    <col min="24" max="24" width="9.3984375" style="153" customWidth="1"/>
    <col min="25" max="25" width="11.09765625" style="34" customWidth="1"/>
    <col min="26" max="26" width="7.3984375" style="34" customWidth="1"/>
    <col min="27" max="27" width="8.19921875" style="153" customWidth="1"/>
    <col min="28" max="28" width="8.59765625" style="153" customWidth="1"/>
    <col min="29" max="32" width="9.19921875" style="153" customWidth="1"/>
    <col min="33" max="33" width="9.19921875" style="34" customWidth="1"/>
    <col min="34" max="34" width="8.5" style="34" customWidth="1"/>
    <col min="35" max="35" width="10.09765625" style="153" customWidth="1"/>
    <col min="36" max="36" width="9.8984375" style="153" customWidth="1"/>
    <col min="37" max="37" width="10.09765625" style="153" customWidth="1"/>
    <col min="38" max="40" width="10" style="153" customWidth="1"/>
    <col min="41" max="41" width="11" style="34" customWidth="1"/>
    <col min="42" max="42" width="9" style="34" customWidth="1"/>
    <col min="43" max="44" width="9.8984375" style="153" customWidth="1"/>
    <col min="45" max="45" width="9.09765625" style="153" customWidth="1"/>
    <col min="46" max="47" width="10.19921875" style="153" customWidth="1"/>
    <col min="48" max="48" width="9.19921875" style="153" customWidth="1"/>
    <col min="49" max="49" width="9.69921875" style="34" customWidth="1"/>
    <col min="50" max="50" width="8.19921875" style="34" customWidth="1"/>
    <col min="51" max="51" width="9.8984375" style="153" customWidth="1"/>
    <col min="52" max="52" width="10" style="153" customWidth="1"/>
    <col min="53" max="53" width="10.09765625" style="153" customWidth="1"/>
    <col min="54" max="55" width="9.8984375" style="153" customWidth="1"/>
    <col min="56" max="56" width="9.3984375" style="153" customWidth="1"/>
    <col min="57" max="57" width="9.59765625" style="34" customWidth="1"/>
    <col min="58" max="58" width="8.3984375" style="34" customWidth="1"/>
    <col min="59" max="59" width="9.3984375" style="153" customWidth="1"/>
    <col min="60" max="61" width="10.3984375" style="153" customWidth="1"/>
    <col min="62" max="62" width="9.69921875" style="153" customWidth="1"/>
    <col min="63" max="63" width="9.5" style="153" customWidth="1"/>
    <col min="64" max="64" width="9.69921875" style="153" customWidth="1"/>
    <col min="65" max="66" width="9.5" style="34" customWidth="1"/>
    <col min="67" max="67" width="10.59765625" style="153" customWidth="1"/>
    <col min="68" max="68" width="11" style="153" customWidth="1"/>
    <col min="69" max="69" width="11.69921875" style="153" customWidth="1"/>
    <col min="70" max="70" width="11.19921875" style="153" customWidth="1"/>
    <col min="71" max="71" width="11" style="153" customWidth="1"/>
    <col min="72" max="72" width="10.69921875" style="153" customWidth="1"/>
    <col min="73" max="73" width="10.8984375" style="34" customWidth="1"/>
    <col min="74" max="74" width="8.5" style="34" customWidth="1"/>
    <col min="75" max="75" width="10" style="153" customWidth="1"/>
    <col min="76" max="76" width="10.09765625" style="153" customWidth="1"/>
    <col min="77" max="77" width="9.09765625" style="153" customWidth="1"/>
    <col min="78" max="79" width="9.19921875" style="153" customWidth="1"/>
    <col min="80" max="80" width="10.3984375" style="153" customWidth="1"/>
    <col min="81" max="81" width="9.69921875" style="34" customWidth="1"/>
    <col min="82" max="82" width="9.3984375" style="34" customWidth="1"/>
    <col min="83" max="83" width="8.8984375" style="153" customWidth="1"/>
    <col min="84" max="84" width="9.09765625" style="153" customWidth="1"/>
    <col min="85" max="85" width="8.8984375" style="153" customWidth="1"/>
    <col min="86" max="86" width="9" style="153" customWidth="1"/>
    <col min="87" max="87" width="9.09765625" style="153" customWidth="1"/>
    <col min="88" max="88" width="10" style="153" customWidth="1"/>
    <col min="89" max="89" width="9.3984375" style="34" customWidth="1"/>
    <col min="90" max="90" width="8.8984375" style="34" customWidth="1"/>
    <col min="91" max="91" width="9.3984375" style="153" customWidth="1"/>
    <col min="92" max="93" width="9" style="153" customWidth="1"/>
    <col min="94" max="94" width="9.19921875" style="153" customWidth="1"/>
    <col min="95" max="95" width="8.59765625" style="153" customWidth="1"/>
    <col min="96" max="96" width="9.19921875" style="153" customWidth="1"/>
    <col min="97" max="97" width="10" style="34" customWidth="1"/>
    <col min="98" max="98" width="9" style="34" customWidth="1"/>
    <col min="99" max="104" width="9.59765625" style="153" customWidth="1"/>
    <col min="105" max="105" width="9.59765625" style="34" customWidth="1"/>
    <col min="106" max="106" width="8.59765625" style="34" customWidth="1"/>
    <col min="107" max="112" width="9.59765625" style="153" customWidth="1"/>
    <col min="113" max="114" width="9.59765625" style="34" customWidth="1"/>
    <col min="115" max="120" width="9.59765625" style="153" customWidth="1"/>
    <col min="121" max="123" width="9.59765625" style="34" customWidth="1"/>
    <col min="124" max="128" width="9.59765625" style="153" customWidth="1"/>
    <col min="129" max="130" width="9.59765625" style="34" customWidth="1"/>
    <col min="131" max="136" width="9.8984375" style="153" customWidth="1"/>
    <col min="137" max="137" width="9.8984375" style="34" customWidth="1"/>
    <col min="138" max="138" width="9.59765625" style="34" customWidth="1"/>
    <col min="139" max="144" width="9.8984375" style="153" customWidth="1"/>
    <col min="145" max="145" width="9.8984375" style="34" customWidth="1"/>
    <col min="146" max="146" width="7.09765625" style="34" customWidth="1"/>
    <col min="147" max="152" width="9.59765625" style="153" customWidth="1"/>
    <col min="153" max="154" width="9.59765625" style="34" customWidth="1"/>
    <col min="155" max="160" width="9.59765625" style="153" customWidth="1"/>
    <col min="161" max="161" width="9.59765625" style="34" customWidth="1"/>
    <col min="162" max="168" width="9.59765625" style="153" customWidth="1"/>
    <col min="169" max="169" width="9.59765625" style="34" customWidth="1"/>
    <col min="170" max="170" width="8.19921875" style="153" customWidth="1"/>
    <col min="171" max="171" width="8" style="153" customWidth="1"/>
    <col min="172" max="176" width="9.59765625" style="153" customWidth="1"/>
    <col min="177" max="179" width="9.59765625" style="34" customWidth="1"/>
    <col min="180" max="184" width="9.59765625" style="153" customWidth="1"/>
    <col min="185" max="185" width="9.59765625" style="34" customWidth="1"/>
    <col min="186" max="187" width="9.8984375" style="34" customWidth="1"/>
    <col min="188" max="192" width="9.8984375" style="153" customWidth="1"/>
    <col min="193" max="193" width="9.8984375" style="34" customWidth="1"/>
    <col min="194" max="200" width="9.8984375" style="153" customWidth="1"/>
    <col min="201" max="202" width="9.8984375" style="34" customWidth="1"/>
    <col min="203" max="212" width="9.59765625" style="34" customWidth="1"/>
    <col min="213" max="16384" width="9" style="34" customWidth="1"/>
  </cols>
  <sheetData>
    <row r="1" spans="1:202" ht="17.25">
      <c r="A1" s="2" t="s">
        <v>98</v>
      </c>
      <c r="B1" s="2"/>
      <c r="C1" s="91"/>
      <c r="D1" s="91"/>
      <c r="E1" s="91"/>
      <c r="F1" s="91"/>
      <c r="G1" s="91"/>
      <c r="H1" s="91"/>
      <c r="I1" s="91"/>
      <c r="K1" s="91"/>
      <c r="EW1" s="36"/>
      <c r="FF1" s="166"/>
      <c r="FU1" s="36"/>
      <c r="GL1" s="152" t="s">
        <v>159</v>
      </c>
      <c r="GT1" s="38"/>
    </row>
    <row r="2" spans="1:201" ht="15" customHeight="1" thickBot="1">
      <c r="A2" s="39"/>
      <c r="B2" s="37"/>
      <c r="C2" s="166"/>
      <c r="D2" s="166"/>
      <c r="E2" s="166"/>
      <c r="F2" s="166"/>
      <c r="G2" s="166"/>
      <c r="H2" s="166"/>
      <c r="I2" s="166"/>
      <c r="J2" s="40"/>
      <c r="K2" s="93"/>
      <c r="L2" s="166"/>
      <c r="M2" s="166"/>
      <c r="N2" s="166"/>
      <c r="O2" s="166"/>
      <c r="P2" s="166"/>
      <c r="Q2" s="37"/>
      <c r="R2" s="37"/>
      <c r="S2" s="166"/>
      <c r="T2" s="166"/>
      <c r="U2" s="166"/>
      <c r="V2" s="166"/>
      <c r="W2" s="166"/>
      <c r="X2" s="166"/>
      <c r="Y2" s="37"/>
      <c r="Z2" s="37"/>
      <c r="AA2" s="166"/>
      <c r="AB2" s="166"/>
      <c r="AC2" s="166"/>
      <c r="AD2" s="166"/>
      <c r="AE2" s="166"/>
      <c r="AF2" s="166"/>
      <c r="AG2" s="37"/>
      <c r="AH2" s="37"/>
      <c r="AI2" s="166"/>
      <c r="AJ2" s="166"/>
      <c r="AK2" s="166"/>
      <c r="AL2" s="166"/>
      <c r="AM2" s="166"/>
      <c r="AN2" s="166"/>
      <c r="AO2" s="37"/>
      <c r="AP2" s="37"/>
      <c r="AQ2" s="166"/>
      <c r="AR2" s="166"/>
      <c r="AS2" s="166"/>
      <c r="AT2" s="166"/>
      <c r="AU2" s="166"/>
      <c r="AV2" s="166"/>
      <c r="AW2" s="37"/>
      <c r="AX2" s="37"/>
      <c r="AY2" s="166"/>
      <c r="AZ2" s="166"/>
      <c r="BA2" s="166"/>
      <c r="BB2" s="166"/>
      <c r="BC2" s="166"/>
      <c r="BD2" s="166"/>
      <c r="BE2" s="37"/>
      <c r="BF2" s="37"/>
      <c r="BG2" s="166"/>
      <c r="BH2" s="166"/>
      <c r="BI2" s="166"/>
      <c r="BJ2" s="166"/>
      <c r="BK2" s="166"/>
      <c r="BL2" s="166"/>
      <c r="BM2" s="37"/>
      <c r="BN2" s="37"/>
      <c r="BO2" s="166"/>
      <c r="BP2" s="166"/>
      <c r="BQ2" s="166"/>
      <c r="BR2" s="166"/>
      <c r="BS2" s="166"/>
      <c r="BT2" s="166"/>
      <c r="BU2" s="37"/>
      <c r="BV2" s="37"/>
      <c r="BW2" s="166"/>
      <c r="BX2" s="166"/>
      <c r="BY2" s="166"/>
      <c r="BZ2" s="166"/>
      <c r="CA2" s="166"/>
      <c r="CB2" s="166"/>
      <c r="CC2" s="37"/>
      <c r="CD2" s="37"/>
      <c r="CE2" s="166"/>
      <c r="CF2" s="166"/>
      <c r="CG2" s="166"/>
      <c r="CH2" s="166"/>
      <c r="CI2" s="166"/>
      <c r="CJ2" s="166"/>
      <c r="CK2" s="37"/>
      <c r="CL2" s="37"/>
      <c r="CM2" s="166"/>
      <c r="CN2" s="166"/>
      <c r="CO2" s="166"/>
      <c r="CP2" s="166"/>
      <c r="CQ2" s="166"/>
      <c r="CR2" s="166"/>
      <c r="CS2" s="37"/>
      <c r="CT2" s="37"/>
      <c r="CU2" s="166"/>
      <c r="CV2" s="166"/>
      <c r="CW2" s="166"/>
      <c r="CX2" s="166"/>
      <c r="CY2" s="166"/>
      <c r="CZ2" s="166"/>
      <c r="DA2" s="37"/>
      <c r="DB2" s="37"/>
      <c r="DC2" s="166"/>
      <c r="DD2" s="166"/>
      <c r="DE2" s="166"/>
      <c r="DF2" s="166"/>
      <c r="DG2" s="166"/>
      <c r="DH2" s="166"/>
      <c r="DI2" s="37"/>
      <c r="DJ2" s="37"/>
      <c r="DK2" s="166"/>
      <c r="DL2" s="166"/>
      <c r="DM2" s="166"/>
      <c r="DN2" s="166"/>
      <c r="DO2" s="166"/>
      <c r="DP2" s="166"/>
      <c r="DQ2" s="37"/>
      <c r="DR2" s="37"/>
      <c r="DS2" s="37"/>
      <c r="DT2" s="166"/>
      <c r="DU2" s="166"/>
      <c r="DV2" s="166"/>
      <c r="DW2" s="166"/>
      <c r="DX2" s="166"/>
      <c r="DY2" s="37"/>
      <c r="DZ2" s="37"/>
      <c r="EA2" s="166"/>
      <c r="EB2" s="166"/>
      <c r="EC2" s="166"/>
      <c r="ED2" s="166"/>
      <c r="EE2" s="166"/>
      <c r="EF2" s="166"/>
      <c r="EG2" s="37"/>
      <c r="EH2" s="37"/>
      <c r="EI2" s="166"/>
      <c r="EJ2" s="166"/>
      <c r="EK2" s="166"/>
      <c r="EL2" s="166"/>
      <c r="EM2" s="166"/>
      <c r="EN2" s="166"/>
      <c r="EO2" s="37"/>
      <c r="EP2" s="37"/>
      <c r="EQ2" s="166"/>
      <c r="ER2" s="166"/>
      <c r="ES2" s="166"/>
      <c r="ET2" s="166"/>
      <c r="EU2" s="166"/>
      <c r="EV2" s="166"/>
      <c r="EW2" s="37"/>
      <c r="EX2" s="39"/>
      <c r="EY2" s="205"/>
      <c r="EZ2" s="205"/>
      <c r="FA2" s="205"/>
      <c r="FB2" s="205"/>
      <c r="FC2" s="205"/>
      <c r="FD2" s="205"/>
      <c r="FE2" s="39"/>
      <c r="FF2" s="205"/>
      <c r="FG2" s="205"/>
      <c r="FH2" s="205"/>
      <c r="FI2" s="205"/>
      <c r="FJ2" s="205"/>
      <c r="FK2" s="205"/>
      <c r="FL2" s="205"/>
      <c r="FM2" s="39"/>
      <c r="FN2" s="205"/>
      <c r="FO2" s="205"/>
      <c r="FP2" s="205"/>
      <c r="FQ2" s="205"/>
      <c r="FR2" s="205"/>
      <c r="FS2" s="205"/>
      <c r="FT2" s="205"/>
      <c r="FU2" s="39"/>
      <c r="FV2" s="37"/>
      <c r="FW2" s="37"/>
      <c r="FX2" s="166"/>
      <c r="FY2" s="166"/>
      <c r="FZ2" s="166"/>
      <c r="GA2" s="166"/>
      <c r="GB2" s="166"/>
      <c r="GC2" s="37"/>
      <c r="GD2" s="37"/>
      <c r="GE2" s="37"/>
      <c r="GF2" s="166"/>
      <c r="GG2" s="166"/>
      <c r="GH2" s="166"/>
      <c r="GI2" s="166"/>
      <c r="GJ2" s="166"/>
      <c r="GK2" s="37"/>
      <c r="GL2" s="166"/>
      <c r="GM2" s="166"/>
      <c r="GN2" s="166"/>
      <c r="GO2" s="166"/>
      <c r="GP2" s="166"/>
      <c r="GQ2" s="166"/>
      <c r="GR2" s="166"/>
      <c r="GS2" s="37"/>
    </row>
    <row r="3" spans="1:201" s="35" customFormat="1" ht="18" customHeight="1">
      <c r="A3" s="266" t="s">
        <v>0</v>
      </c>
      <c r="B3" s="270" t="s">
        <v>99</v>
      </c>
      <c r="C3" s="271"/>
      <c r="D3" s="271"/>
      <c r="E3" s="271"/>
      <c r="F3" s="271"/>
      <c r="G3" s="271"/>
      <c r="H3" s="271"/>
      <c r="I3" s="271"/>
      <c r="J3" s="41"/>
      <c r="K3" s="141"/>
      <c r="L3" s="141"/>
      <c r="M3" s="141"/>
      <c r="N3" s="141"/>
      <c r="O3" s="141"/>
      <c r="P3" s="141"/>
      <c r="Q3" s="41"/>
      <c r="R3" s="41"/>
      <c r="S3" s="141"/>
      <c r="T3" s="141"/>
      <c r="U3" s="141"/>
      <c r="V3" s="141"/>
      <c r="W3" s="141"/>
      <c r="X3" s="141"/>
      <c r="Y3" s="41"/>
      <c r="Z3" s="41"/>
      <c r="AA3" s="141"/>
      <c r="AB3" s="141"/>
      <c r="AC3" s="141"/>
      <c r="AD3" s="141"/>
      <c r="AE3" s="141"/>
      <c r="AF3" s="141"/>
      <c r="AG3" s="41"/>
      <c r="AH3" s="244" t="s">
        <v>100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 t="s">
        <v>100</v>
      </c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 t="s">
        <v>101</v>
      </c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 t="s">
        <v>100</v>
      </c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5"/>
      <c r="FF3" s="246" t="s">
        <v>102</v>
      </c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8"/>
      <c r="GL3" s="249" t="s">
        <v>1</v>
      </c>
      <c r="GM3" s="250"/>
      <c r="GN3" s="250"/>
      <c r="GO3" s="250"/>
      <c r="GP3" s="250"/>
      <c r="GQ3" s="250"/>
      <c r="GR3" s="250"/>
      <c r="GS3" s="251"/>
    </row>
    <row r="4" spans="1:201" s="35" customFormat="1" ht="18" customHeight="1">
      <c r="A4" s="267"/>
      <c r="B4" s="272"/>
      <c r="C4" s="272"/>
      <c r="D4" s="272"/>
      <c r="E4" s="272"/>
      <c r="F4" s="272"/>
      <c r="G4" s="272"/>
      <c r="H4" s="272"/>
      <c r="I4" s="272"/>
      <c r="J4" s="274" t="s">
        <v>103</v>
      </c>
      <c r="K4" s="258"/>
      <c r="L4" s="258"/>
      <c r="M4" s="258"/>
      <c r="N4" s="258"/>
      <c r="O4" s="258"/>
      <c r="P4" s="258"/>
      <c r="Q4" s="258"/>
      <c r="R4" s="43"/>
      <c r="S4" s="202"/>
      <c r="T4" s="202"/>
      <c r="U4" s="202"/>
      <c r="V4" s="202"/>
      <c r="W4" s="202"/>
      <c r="X4" s="202"/>
      <c r="Y4" s="43"/>
      <c r="Z4" s="43"/>
      <c r="AA4" s="202"/>
      <c r="AB4" s="202"/>
      <c r="AC4" s="202"/>
      <c r="AD4" s="202"/>
      <c r="AE4" s="202"/>
      <c r="AF4" s="202"/>
      <c r="AG4" s="43"/>
      <c r="AH4" s="210" t="s">
        <v>104</v>
      </c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 t="s">
        <v>104</v>
      </c>
      <c r="BO4" s="210"/>
      <c r="BP4" s="210"/>
      <c r="BQ4" s="210"/>
      <c r="BR4" s="210"/>
      <c r="BS4" s="210"/>
      <c r="BT4" s="210"/>
      <c r="BU4" s="211"/>
      <c r="BV4" s="258" t="s">
        <v>105</v>
      </c>
      <c r="BW4" s="259"/>
      <c r="BX4" s="259"/>
      <c r="BY4" s="259"/>
      <c r="BZ4" s="259"/>
      <c r="CA4" s="259"/>
      <c r="CB4" s="259"/>
      <c r="CC4" s="259"/>
      <c r="CD4" s="178"/>
      <c r="CE4" s="203"/>
      <c r="CF4" s="203"/>
      <c r="CG4" s="203"/>
      <c r="CH4" s="203"/>
      <c r="CI4" s="203"/>
      <c r="CJ4" s="203"/>
      <c r="CK4" s="178"/>
      <c r="CL4" s="82"/>
      <c r="CM4" s="204"/>
      <c r="CN4" s="204"/>
      <c r="CO4" s="204"/>
      <c r="CP4" s="204"/>
      <c r="CQ4" s="204"/>
      <c r="CR4" s="204"/>
      <c r="CS4" s="82"/>
      <c r="CT4" s="213" t="s">
        <v>106</v>
      </c>
      <c r="CU4" s="213"/>
      <c r="CV4" s="213"/>
      <c r="CW4" s="213"/>
      <c r="CX4" s="213"/>
      <c r="CY4" s="213"/>
      <c r="CZ4" s="213"/>
      <c r="DA4" s="209"/>
      <c r="DB4" s="258" t="s">
        <v>107</v>
      </c>
      <c r="DC4" s="259"/>
      <c r="DD4" s="259"/>
      <c r="DE4" s="259"/>
      <c r="DF4" s="259"/>
      <c r="DG4" s="259"/>
      <c r="DH4" s="259"/>
      <c r="DI4" s="259"/>
      <c r="DJ4" s="82"/>
      <c r="DK4" s="204"/>
      <c r="DL4" s="204"/>
      <c r="DM4" s="204"/>
      <c r="DN4" s="204"/>
      <c r="DO4" s="204"/>
      <c r="DP4" s="203"/>
      <c r="DQ4" s="178"/>
      <c r="DR4" s="82"/>
      <c r="DS4" s="82"/>
      <c r="DT4" s="204"/>
      <c r="DU4" s="204"/>
      <c r="DV4" s="204"/>
      <c r="DW4" s="204"/>
      <c r="DX4" s="204"/>
      <c r="DY4" s="82"/>
      <c r="DZ4" s="213" t="s">
        <v>108</v>
      </c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09"/>
      <c r="EP4" s="258" t="s">
        <v>109</v>
      </c>
      <c r="EQ4" s="259"/>
      <c r="ER4" s="259"/>
      <c r="ES4" s="259"/>
      <c r="ET4" s="259"/>
      <c r="EU4" s="259"/>
      <c r="EV4" s="259"/>
      <c r="EW4" s="260"/>
      <c r="EX4" s="261" t="s">
        <v>110</v>
      </c>
      <c r="EY4" s="262"/>
      <c r="EZ4" s="262"/>
      <c r="FA4" s="262"/>
      <c r="FB4" s="262"/>
      <c r="FC4" s="262"/>
      <c r="FD4" s="262"/>
      <c r="FE4" s="263"/>
      <c r="FF4" s="265" t="s">
        <v>111</v>
      </c>
      <c r="FG4" s="259"/>
      <c r="FH4" s="259"/>
      <c r="FI4" s="259"/>
      <c r="FJ4" s="259"/>
      <c r="FK4" s="259"/>
      <c r="FL4" s="259"/>
      <c r="FM4" s="259"/>
      <c r="FN4" s="206"/>
      <c r="FO4" s="206"/>
      <c r="FP4" s="206"/>
      <c r="FQ4" s="206"/>
      <c r="FR4" s="206"/>
      <c r="FS4" s="206"/>
      <c r="FT4" s="206"/>
      <c r="FU4" s="83"/>
      <c r="FV4" s="83"/>
      <c r="FW4" s="83"/>
      <c r="FX4" s="206"/>
      <c r="FY4" s="206"/>
      <c r="FZ4" s="206"/>
      <c r="GA4" s="206"/>
      <c r="GB4" s="206"/>
      <c r="GC4" s="83"/>
      <c r="GD4" s="83"/>
      <c r="GE4" s="83"/>
      <c r="GF4" s="206"/>
      <c r="GG4" s="206"/>
      <c r="GH4" s="206"/>
      <c r="GI4" s="206"/>
      <c r="GJ4" s="206"/>
      <c r="GK4" s="84"/>
      <c r="GL4" s="252"/>
      <c r="GM4" s="253"/>
      <c r="GN4" s="253"/>
      <c r="GO4" s="253"/>
      <c r="GP4" s="253"/>
      <c r="GQ4" s="253"/>
      <c r="GR4" s="253"/>
      <c r="GS4" s="254"/>
    </row>
    <row r="5" spans="1:201" s="35" customFormat="1" ht="18" customHeight="1">
      <c r="A5" s="268"/>
      <c r="B5" s="273"/>
      <c r="C5" s="273"/>
      <c r="D5" s="273"/>
      <c r="E5" s="273"/>
      <c r="F5" s="273"/>
      <c r="G5" s="273"/>
      <c r="H5" s="273"/>
      <c r="I5" s="273"/>
      <c r="J5" s="275"/>
      <c r="K5" s="256"/>
      <c r="L5" s="256"/>
      <c r="M5" s="256"/>
      <c r="N5" s="256"/>
      <c r="O5" s="256"/>
      <c r="P5" s="256"/>
      <c r="Q5" s="256"/>
      <c r="R5" s="276" t="s">
        <v>112</v>
      </c>
      <c r="S5" s="213"/>
      <c r="T5" s="213"/>
      <c r="U5" s="213"/>
      <c r="V5" s="213"/>
      <c r="W5" s="213"/>
      <c r="X5" s="213"/>
      <c r="Y5" s="214"/>
      <c r="Z5" s="276" t="s">
        <v>113</v>
      </c>
      <c r="AA5" s="213"/>
      <c r="AB5" s="213"/>
      <c r="AC5" s="213"/>
      <c r="AD5" s="213"/>
      <c r="AE5" s="213"/>
      <c r="AF5" s="213"/>
      <c r="AG5" s="214"/>
      <c r="AH5" s="239" t="s">
        <v>114</v>
      </c>
      <c r="AI5" s="210"/>
      <c r="AJ5" s="210"/>
      <c r="AK5" s="210"/>
      <c r="AL5" s="210"/>
      <c r="AM5" s="210"/>
      <c r="AN5" s="210"/>
      <c r="AO5" s="208"/>
      <c r="AP5" s="239" t="s">
        <v>115</v>
      </c>
      <c r="AQ5" s="210"/>
      <c r="AR5" s="210"/>
      <c r="AS5" s="210"/>
      <c r="AT5" s="210"/>
      <c r="AU5" s="210"/>
      <c r="AV5" s="210"/>
      <c r="AW5" s="208"/>
      <c r="AX5" s="239" t="s">
        <v>116</v>
      </c>
      <c r="AY5" s="210"/>
      <c r="AZ5" s="210"/>
      <c r="BA5" s="210"/>
      <c r="BB5" s="210"/>
      <c r="BC5" s="210"/>
      <c r="BD5" s="210"/>
      <c r="BE5" s="208"/>
      <c r="BF5" s="239" t="s">
        <v>117</v>
      </c>
      <c r="BG5" s="210"/>
      <c r="BH5" s="210"/>
      <c r="BI5" s="210"/>
      <c r="BJ5" s="210"/>
      <c r="BK5" s="210"/>
      <c r="BL5" s="210"/>
      <c r="BM5" s="208"/>
      <c r="BN5" s="239" t="s">
        <v>118</v>
      </c>
      <c r="BO5" s="210"/>
      <c r="BP5" s="210"/>
      <c r="BQ5" s="210"/>
      <c r="BR5" s="210"/>
      <c r="BS5" s="210"/>
      <c r="BT5" s="210"/>
      <c r="BU5" s="211"/>
      <c r="BV5" s="256"/>
      <c r="BW5" s="256"/>
      <c r="BX5" s="256"/>
      <c r="BY5" s="256"/>
      <c r="BZ5" s="256"/>
      <c r="CA5" s="256"/>
      <c r="CB5" s="256"/>
      <c r="CC5" s="256"/>
      <c r="CD5" s="212" t="s">
        <v>119</v>
      </c>
      <c r="CE5" s="213"/>
      <c r="CF5" s="213"/>
      <c r="CG5" s="213"/>
      <c r="CH5" s="213"/>
      <c r="CI5" s="213"/>
      <c r="CJ5" s="213"/>
      <c r="CK5" s="214"/>
      <c r="CL5" s="212" t="s">
        <v>120</v>
      </c>
      <c r="CM5" s="213"/>
      <c r="CN5" s="213"/>
      <c r="CO5" s="213"/>
      <c r="CP5" s="213"/>
      <c r="CQ5" s="213"/>
      <c r="CR5" s="213"/>
      <c r="CS5" s="214"/>
      <c r="CT5" s="212" t="s">
        <v>121</v>
      </c>
      <c r="CU5" s="213"/>
      <c r="CV5" s="213"/>
      <c r="CW5" s="213"/>
      <c r="CX5" s="213"/>
      <c r="CY5" s="213"/>
      <c r="CZ5" s="213"/>
      <c r="DA5" s="209"/>
      <c r="DB5" s="256"/>
      <c r="DC5" s="256"/>
      <c r="DD5" s="256"/>
      <c r="DE5" s="256"/>
      <c r="DF5" s="256"/>
      <c r="DG5" s="256"/>
      <c r="DH5" s="256"/>
      <c r="DI5" s="256"/>
      <c r="DJ5" s="212" t="s">
        <v>122</v>
      </c>
      <c r="DK5" s="213"/>
      <c r="DL5" s="213"/>
      <c r="DM5" s="213"/>
      <c r="DN5" s="213"/>
      <c r="DO5" s="213"/>
      <c r="DP5" s="213"/>
      <c r="DQ5" s="214"/>
      <c r="DR5" s="212" t="s">
        <v>123</v>
      </c>
      <c r="DS5" s="213"/>
      <c r="DT5" s="213"/>
      <c r="DU5" s="213"/>
      <c r="DV5" s="213"/>
      <c r="DW5" s="213"/>
      <c r="DX5" s="213"/>
      <c r="DY5" s="214"/>
      <c r="DZ5" s="212" t="s">
        <v>124</v>
      </c>
      <c r="EA5" s="213"/>
      <c r="EB5" s="213"/>
      <c r="EC5" s="213"/>
      <c r="ED5" s="213"/>
      <c r="EE5" s="213"/>
      <c r="EF5" s="213"/>
      <c r="EG5" s="214"/>
      <c r="EH5" s="83"/>
      <c r="EI5" s="213" t="s">
        <v>125</v>
      </c>
      <c r="EJ5" s="213"/>
      <c r="EK5" s="213"/>
      <c r="EL5" s="213"/>
      <c r="EM5" s="213"/>
      <c r="EN5" s="213"/>
      <c r="EO5" s="209"/>
      <c r="EP5" s="256"/>
      <c r="EQ5" s="256"/>
      <c r="ER5" s="256"/>
      <c r="ES5" s="256"/>
      <c r="ET5" s="256"/>
      <c r="EU5" s="256"/>
      <c r="EV5" s="256"/>
      <c r="EW5" s="257"/>
      <c r="EX5" s="256"/>
      <c r="EY5" s="256"/>
      <c r="EZ5" s="256"/>
      <c r="FA5" s="256"/>
      <c r="FB5" s="256"/>
      <c r="FC5" s="256"/>
      <c r="FD5" s="256"/>
      <c r="FE5" s="264"/>
      <c r="FF5" s="255"/>
      <c r="FG5" s="256"/>
      <c r="FH5" s="256"/>
      <c r="FI5" s="256"/>
      <c r="FJ5" s="256"/>
      <c r="FK5" s="256"/>
      <c r="FL5" s="256"/>
      <c r="FM5" s="256"/>
      <c r="FN5" s="239" t="s">
        <v>126</v>
      </c>
      <c r="FO5" s="240"/>
      <c r="FP5" s="240"/>
      <c r="FQ5" s="240"/>
      <c r="FR5" s="240"/>
      <c r="FS5" s="240"/>
      <c r="FT5" s="240"/>
      <c r="FU5" s="241"/>
      <c r="FV5" s="239" t="s">
        <v>127</v>
      </c>
      <c r="FW5" s="240"/>
      <c r="FX5" s="240"/>
      <c r="FY5" s="240"/>
      <c r="FZ5" s="240"/>
      <c r="GA5" s="240"/>
      <c r="GB5" s="240"/>
      <c r="GC5" s="242"/>
      <c r="GD5" s="243" t="s">
        <v>128</v>
      </c>
      <c r="GE5" s="240"/>
      <c r="GF5" s="240"/>
      <c r="GG5" s="240"/>
      <c r="GH5" s="240"/>
      <c r="GI5" s="240"/>
      <c r="GJ5" s="240"/>
      <c r="GK5" s="215"/>
      <c r="GL5" s="255"/>
      <c r="GM5" s="256"/>
      <c r="GN5" s="256"/>
      <c r="GO5" s="256"/>
      <c r="GP5" s="256"/>
      <c r="GQ5" s="256"/>
      <c r="GR5" s="256"/>
      <c r="GS5" s="257"/>
    </row>
    <row r="6" spans="1:201" s="35" customFormat="1" ht="18" customHeight="1" thickBot="1">
      <c r="A6" s="269"/>
      <c r="B6" s="44" t="s">
        <v>129</v>
      </c>
      <c r="C6" s="139" t="s">
        <v>130</v>
      </c>
      <c r="D6" s="139" t="s">
        <v>131</v>
      </c>
      <c r="E6" s="139" t="s">
        <v>132</v>
      </c>
      <c r="F6" s="139" t="s">
        <v>133</v>
      </c>
      <c r="G6" s="139" t="s">
        <v>134</v>
      </c>
      <c r="H6" s="139" t="s">
        <v>135</v>
      </c>
      <c r="I6" s="154" t="s">
        <v>136</v>
      </c>
      <c r="J6" s="46" t="s">
        <v>129</v>
      </c>
      <c r="K6" s="139" t="s">
        <v>130</v>
      </c>
      <c r="L6" s="139" t="s">
        <v>131</v>
      </c>
      <c r="M6" s="139" t="s">
        <v>132</v>
      </c>
      <c r="N6" s="139" t="s">
        <v>133</v>
      </c>
      <c r="O6" s="139" t="s">
        <v>134</v>
      </c>
      <c r="P6" s="139" t="s">
        <v>135</v>
      </c>
      <c r="Q6" s="44" t="s">
        <v>136</v>
      </c>
      <c r="R6" s="44" t="s">
        <v>129</v>
      </c>
      <c r="S6" s="139" t="s">
        <v>130</v>
      </c>
      <c r="T6" s="139" t="s">
        <v>131</v>
      </c>
      <c r="U6" s="139" t="s">
        <v>132</v>
      </c>
      <c r="V6" s="139" t="s">
        <v>133</v>
      </c>
      <c r="W6" s="139" t="s">
        <v>134</v>
      </c>
      <c r="X6" s="139" t="s">
        <v>135</v>
      </c>
      <c r="Y6" s="44" t="s">
        <v>136</v>
      </c>
      <c r="Z6" s="44" t="s">
        <v>129</v>
      </c>
      <c r="AA6" s="139" t="s">
        <v>130</v>
      </c>
      <c r="AB6" s="139" t="s">
        <v>131</v>
      </c>
      <c r="AC6" s="139" t="s">
        <v>132</v>
      </c>
      <c r="AD6" s="139" t="s">
        <v>133</v>
      </c>
      <c r="AE6" s="139" t="s">
        <v>134</v>
      </c>
      <c r="AF6" s="139" t="s">
        <v>135</v>
      </c>
      <c r="AG6" s="44" t="s">
        <v>136</v>
      </c>
      <c r="AH6" s="46" t="s">
        <v>129</v>
      </c>
      <c r="AI6" s="139" t="s">
        <v>130</v>
      </c>
      <c r="AJ6" s="139" t="s">
        <v>131</v>
      </c>
      <c r="AK6" s="139" t="s">
        <v>132</v>
      </c>
      <c r="AL6" s="139" t="s">
        <v>133</v>
      </c>
      <c r="AM6" s="139" t="s">
        <v>134</v>
      </c>
      <c r="AN6" s="139" t="s">
        <v>135</v>
      </c>
      <c r="AO6" s="44" t="s">
        <v>136</v>
      </c>
      <c r="AP6" s="44" t="s">
        <v>129</v>
      </c>
      <c r="AQ6" s="139" t="s">
        <v>130</v>
      </c>
      <c r="AR6" s="139" t="s">
        <v>131</v>
      </c>
      <c r="AS6" s="139" t="s">
        <v>132</v>
      </c>
      <c r="AT6" s="139" t="s">
        <v>133</v>
      </c>
      <c r="AU6" s="139" t="s">
        <v>134</v>
      </c>
      <c r="AV6" s="139" t="s">
        <v>135</v>
      </c>
      <c r="AW6" s="44" t="s">
        <v>136</v>
      </c>
      <c r="AX6" s="44" t="s">
        <v>129</v>
      </c>
      <c r="AY6" s="139" t="s">
        <v>130</v>
      </c>
      <c r="AZ6" s="139" t="s">
        <v>131</v>
      </c>
      <c r="BA6" s="139" t="s">
        <v>132</v>
      </c>
      <c r="BB6" s="139" t="s">
        <v>133</v>
      </c>
      <c r="BC6" s="139" t="s">
        <v>134</v>
      </c>
      <c r="BD6" s="139" t="s">
        <v>135</v>
      </c>
      <c r="BE6" s="44" t="s">
        <v>136</v>
      </c>
      <c r="BF6" s="44" t="s">
        <v>129</v>
      </c>
      <c r="BG6" s="139" t="s">
        <v>130</v>
      </c>
      <c r="BH6" s="139" t="s">
        <v>131</v>
      </c>
      <c r="BI6" s="139" t="s">
        <v>132</v>
      </c>
      <c r="BJ6" s="139" t="s">
        <v>133</v>
      </c>
      <c r="BK6" s="139" t="s">
        <v>134</v>
      </c>
      <c r="BL6" s="139" t="s">
        <v>135</v>
      </c>
      <c r="BM6" s="44" t="s">
        <v>136</v>
      </c>
      <c r="BN6" s="44" t="s">
        <v>129</v>
      </c>
      <c r="BO6" s="139" t="s">
        <v>130</v>
      </c>
      <c r="BP6" s="139" t="s">
        <v>131</v>
      </c>
      <c r="BQ6" s="139" t="s">
        <v>132</v>
      </c>
      <c r="BR6" s="139" t="s">
        <v>133</v>
      </c>
      <c r="BS6" s="139" t="s">
        <v>134</v>
      </c>
      <c r="BT6" s="139" t="s">
        <v>135</v>
      </c>
      <c r="BU6" s="45" t="s">
        <v>136</v>
      </c>
      <c r="BV6" s="47" t="s">
        <v>129</v>
      </c>
      <c r="BW6" s="139" t="s">
        <v>130</v>
      </c>
      <c r="BX6" s="139" t="s">
        <v>131</v>
      </c>
      <c r="BY6" s="139" t="s">
        <v>132</v>
      </c>
      <c r="BZ6" s="139" t="s">
        <v>133</v>
      </c>
      <c r="CA6" s="139" t="s">
        <v>134</v>
      </c>
      <c r="CB6" s="139" t="s">
        <v>135</v>
      </c>
      <c r="CC6" s="44" t="s">
        <v>136</v>
      </c>
      <c r="CD6" s="44" t="s">
        <v>129</v>
      </c>
      <c r="CE6" s="139" t="s">
        <v>130</v>
      </c>
      <c r="CF6" s="139" t="s">
        <v>131</v>
      </c>
      <c r="CG6" s="139" t="s">
        <v>132</v>
      </c>
      <c r="CH6" s="139" t="s">
        <v>133</v>
      </c>
      <c r="CI6" s="139" t="s">
        <v>134</v>
      </c>
      <c r="CJ6" s="139" t="s">
        <v>135</v>
      </c>
      <c r="CK6" s="44" t="s">
        <v>136</v>
      </c>
      <c r="CL6" s="44" t="s">
        <v>129</v>
      </c>
      <c r="CM6" s="139" t="s">
        <v>130</v>
      </c>
      <c r="CN6" s="139" t="s">
        <v>131</v>
      </c>
      <c r="CO6" s="139" t="s">
        <v>132</v>
      </c>
      <c r="CP6" s="139" t="s">
        <v>133</v>
      </c>
      <c r="CQ6" s="139" t="s">
        <v>134</v>
      </c>
      <c r="CR6" s="139" t="s">
        <v>135</v>
      </c>
      <c r="CS6" s="44" t="s">
        <v>136</v>
      </c>
      <c r="CT6" s="44" t="s">
        <v>129</v>
      </c>
      <c r="CU6" s="139" t="s">
        <v>130</v>
      </c>
      <c r="CV6" s="139" t="s">
        <v>131</v>
      </c>
      <c r="CW6" s="139" t="s">
        <v>132</v>
      </c>
      <c r="CX6" s="139" t="s">
        <v>133</v>
      </c>
      <c r="CY6" s="139" t="s">
        <v>134</v>
      </c>
      <c r="CZ6" s="139" t="s">
        <v>135</v>
      </c>
      <c r="DA6" s="45" t="s">
        <v>136</v>
      </c>
      <c r="DB6" s="46" t="s">
        <v>129</v>
      </c>
      <c r="DC6" s="139" t="s">
        <v>130</v>
      </c>
      <c r="DD6" s="139" t="s">
        <v>131</v>
      </c>
      <c r="DE6" s="139" t="s">
        <v>132</v>
      </c>
      <c r="DF6" s="139" t="s">
        <v>133</v>
      </c>
      <c r="DG6" s="139" t="s">
        <v>134</v>
      </c>
      <c r="DH6" s="139" t="s">
        <v>135</v>
      </c>
      <c r="DI6" s="44" t="s">
        <v>136</v>
      </c>
      <c r="DJ6" s="46" t="s">
        <v>129</v>
      </c>
      <c r="DK6" s="139" t="s">
        <v>130</v>
      </c>
      <c r="DL6" s="139" t="s">
        <v>131</v>
      </c>
      <c r="DM6" s="139" t="s">
        <v>132</v>
      </c>
      <c r="DN6" s="139" t="s">
        <v>133</v>
      </c>
      <c r="DO6" s="139" t="s">
        <v>134</v>
      </c>
      <c r="DP6" s="139" t="s">
        <v>135</v>
      </c>
      <c r="DQ6" s="44" t="s">
        <v>136</v>
      </c>
      <c r="DR6" s="46" t="s">
        <v>129</v>
      </c>
      <c r="DS6" s="44" t="s">
        <v>130</v>
      </c>
      <c r="DT6" s="139" t="s">
        <v>131</v>
      </c>
      <c r="DU6" s="139" t="s">
        <v>132</v>
      </c>
      <c r="DV6" s="139" t="s">
        <v>133</v>
      </c>
      <c r="DW6" s="139" t="s">
        <v>134</v>
      </c>
      <c r="DX6" s="139" t="s">
        <v>135</v>
      </c>
      <c r="DY6" s="44" t="s">
        <v>136</v>
      </c>
      <c r="DZ6" s="46" t="s">
        <v>129</v>
      </c>
      <c r="EA6" s="139" t="s">
        <v>130</v>
      </c>
      <c r="EB6" s="139" t="s">
        <v>131</v>
      </c>
      <c r="EC6" s="139" t="s">
        <v>132</v>
      </c>
      <c r="ED6" s="139" t="s">
        <v>133</v>
      </c>
      <c r="EE6" s="139" t="s">
        <v>134</v>
      </c>
      <c r="EF6" s="139" t="s">
        <v>135</v>
      </c>
      <c r="EG6" s="44" t="s">
        <v>136</v>
      </c>
      <c r="EH6" s="46" t="s">
        <v>129</v>
      </c>
      <c r="EI6" s="139" t="s">
        <v>130</v>
      </c>
      <c r="EJ6" s="139" t="s">
        <v>131</v>
      </c>
      <c r="EK6" s="139" t="s">
        <v>132</v>
      </c>
      <c r="EL6" s="139" t="s">
        <v>133</v>
      </c>
      <c r="EM6" s="139" t="s">
        <v>134</v>
      </c>
      <c r="EN6" s="139" t="s">
        <v>135</v>
      </c>
      <c r="EO6" s="45" t="s">
        <v>136</v>
      </c>
      <c r="EP6" s="46" t="s">
        <v>129</v>
      </c>
      <c r="EQ6" s="139" t="s">
        <v>130</v>
      </c>
      <c r="ER6" s="139" t="s">
        <v>131</v>
      </c>
      <c r="ES6" s="139" t="s">
        <v>132</v>
      </c>
      <c r="ET6" s="139" t="s">
        <v>133</v>
      </c>
      <c r="EU6" s="139" t="s">
        <v>134</v>
      </c>
      <c r="EV6" s="139" t="s">
        <v>135</v>
      </c>
      <c r="EW6" s="45" t="s">
        <v>136</v>
      </c>
      <c r="EX6" s="46" t="s">
        <v>129</v>
      </c>
      <c r="EY6" s="139" t="s">
        <v>130</v>
      </c>
      <c r="EZ6" s="139" t="s">
        <v>131</v>
      </c>
      <c r="FA6" s="139" t="s">
        <v>132</v>
      </c>
      <c r="FB6" s="139" t="s">
        <v>133</v>
      </c>
      <c r="FC6" s="139" t="s">
        <v>134</v>
      </c>
      <c r="FD6" s="139" t="s">
        <v>135</v>
      </c>
      <c r="FE6" s="48" t="s">
        <v>136</v>
      </c>
      <c r="FF6" s="146" t="s">
        <v>129</v>
      </c>
      <c r="FG6" s="139" t="s">
        <v>130</v>
      </c>
      <c r="FH6" s="139" t="s">
        <v>131</v>
      </c>
      <c r="FI6" s="139" t="s">
        <v>132</v>
      </c>
      <c r="FJ6" s="139" t="s">
        <v>133</v>
      </c>
      <c r="FK6" s="139" t="s">
        <v>134</v>
      </c>
      <c r="FL6" s="139" t="s">
        <v>135</v>
      </c>
      <c r="FM6" s="44" t="s">
        <v>136</v>
      </c>
      <c r="FN6" s="139" t="s">
        <v>129</v>
      </c>
      <c r="FO6" s="139" t="s">
        <v>130</v>
      </c>
      <c r="FP6" s="139" t="s">
        <v>131</v>
      </c>
      <c r="FQ6" s="139" t="s">
        <v>132</v>
      </c>
      <c r="FR6" s="139" t="s">
        <v>133</v>
      </c>
      <c r="FS6" s="139" t="s">
        <v>134</v>
      </c>
      <c r="FT6" s="139" t="s">
        <v>135</v>
      </c>
      <c r="FU6" s="44" t="s">
        <v>136</v>
      </c>
      <c r="FV6" s="44" t="s">
        <v>129</v>
      </c>
      <c r="FW6" s="44" t="s">
        <v>130</v>
      </c>
      <c r="FX6" s="139" t="s">
        <v>131</v>
      </c>
      <c r="FY6" s="139" t="s">
        <v>132</v>
      </c>
      <c r="FZ6" s="139" t="s">
        <v>133</v>
      </c>
      <c r="GA6" s="139" t="s">
        <v>134</v>
      </c>
      <c r="GB6" s="139" t="s">
        <v>135</v>
      </c>
      <c r="GC6" s="45" t="s">
        <v>136</v>
      </c>
      <c r="GD6" s="49" t="s">
        <v>129</v>
      </c>
      <c r="GE6" s="44" t="s">
        <v>130</v>
      </c>
      <c r="GF6" s="139" t="s">
        <v>131</v>
      </c>
      <c r="GG6" s="139" t="s">
        <v>132</v>
      </c>
      <c r="GH6" s="139" t="s">
        <v>133</v>
      </c>
      <c r="GI6" s="139" t="s">
        <v>134</v>
      </c>
      <c r="GJ6" s="139" t="s">
        <v>135</v>
      </c>
      <c r="GK6" s="48" t="s">
        <v>136</v>
      </c>
      <c r="GL6" s="146" t="s">
        <v>129</v>
      </c>
      <c r="GM6" s="139" t="s">
        <v>130</v>
      </c>
      <c r="GN6" s="139" t="s">
        <v>131</v>
      </c>
      <c r="GO6" s="139" t="s">
        <v>132</v>
      </c>
      <c r="GP6" s="139" t="s">
        <v>133</v>
      </c>
      <c r="GQ6" s="139" t="s">
        <v>134</v>
      </c>
      <c r="GR6" s="139" t="s">
        <v>135</v>
      </c>
      <c r="GS6" s="45" t="s">
        <v>136</v>
      </c>
    </row>
    <row r="7" spans="1:201" s="153" customFormat="1" ht="18" customHeight="1" thickTop="1">
      <c r="A7" s="182" t="s">
        <v>2</v>
      </c>
      <c r="B7" s="147">
        <f aca="true" t="shared" si="0" ref="B7:H7">SUM(,B31,B58,B63,B73)</f>
        <v>0</v>
      </c>
      <c r="C7" s="148">
        <f t="shared" si="0"/>
        <v>40928</v>
      </c>
      <c r="D7" s="148">
        <f t="shared" si="0"/>
        <v>127964</v>
      </c>
      <c r="E7" s="148">
        <f t="shared" si="0"/>
        <v>100504</v>
      </c>
      <c r="F7" s="148">
        <f t="shared" si="0"/>
        <v>72958</v>
      </c>
      <c r="G7" s="148">
        <f t="shared" si="0"/>
        <v>61593</v>
      </c>
      <c r="H7" s="148">
        <f t="shared" si="0"/>
        <v>61608</v>
      </c>
      <c r="I7" s="183">
        <f aca="true" t="shared" si="1" ref="I7:I70">SUM(B7:H7)</f>
        <v>465555</v>
      </c>
      <c r="J7" s="147">
        <f aca="true" t="shared" si="2" ref="J7:P7">SUM(,J31,J58,J63,J73)</f>
        <v>0</v>
      </c>
      <c r="K7" s="140">
        <f t="shared" si="2"/>
        <v>21116</v>
      </c>
      <c r="L7" s="140">
        <f t="shared" si="2"/>
        <v>70902</v>
      </c>
      <c r="M7" s="140">
        <f t="shared" si="2"/>
        <v>57261</v>
      </c>
      <c r="N7" s="140">
        <f t="shared" si="2"/>
        <v>42301</v>
      </c>
      <c r="O7" s="140">
        <f t="shared" si="2"/>
        <v>36831</v>
      </c>
      <c r="P7" s="140">
        <f t="shared" si="2"/>
        <v>37585</v>
      </c>
      <c r="Q7" s="148">
        <f aca="true" t="shared" si="3" ref="Q7:Q70">SUM(J7:P7)</f>
        <v>265996</v>
      </c>
      <c r="R7" s="148">
        <f aca="true" t="shared" si="4" ref="R7:X7">SUM(,R31,R58,R63,R73)</f>
        <v>0</v>
      </c>
      <c r="S7" s="140">
        <f t="shared" si="4"/>
        <v>14161</v>
      </c>
      <c r="T7" s="140">
        <f t="shared" si="4"/>
        <v>34732</v>
      </c>
      <c r="U7" s="140">
        <f t="shared" si="4"/>
        <v>20692</v>
      </c>
      <c r="V7" s="140">
        <f t="shared" si="4"/>
        <v>13085</v>
      </c>
      <c r="W7" s="140">
        <f t="shared" si="4"/>
        <v>10455</v>
      </c>
      <c r="X7" s="140">
        <f t="shared" si="4"/>
        <v>10454</v>
      </c>
      <c r="Y7" s="148">
        <f aca="true" t="shared" si="5" ref="Y7:Y70">SUM(R7:X7)</f>
        <v>103579</v>
      </c>
      <c r="Z7" s="148">
        <f aca="true" t="shared" si="6" ref="Z7:AF7">SUM(,Z31,Z58,Z63,Z73)</f>
        <v>0</v>
      </c>
      <c r="AA7" s="140">
        <f t="shared" si="6"/>
        <v>16</v>
      </c>
      <c r="AB7" s="140">
        <f t="shared" si="6"/>
        <v>401</v>
      </c>
      <c r="AC7" s="140">
        <f t="shared" si="6"/>
        <v>1071</v>
      </c>
      <c r="AD7" s="140">
        <f t="shared" si="6"/>
        <v>1902</v>
      </c>
      <c r="AE7" s="140">
        <f t="shared" si="6"/>
        <v>3636</v>
      </c>
      <c r="AF7" s="140">
        <f t="shared" si="6"/>
        <v>6128</v>
      </c>
      <c r="AG7" s="148">
        <f aca="true" t="shared" si="7" ref="AG7:AG70">SUM(Z7:AF7)</f>
        <v>13154</v>
      </c>
      <c r="AH7" s="148">
        <f aca="true" t="shared" si="8" ref="AH7:AN7">SUM(,AH31,AH58,AH63,AH73)</f>
        <v>0</v>
      </c>
      <c r="AI7" s="140">
        <f t="shared" si="8"/>
        <v>555</v>
      </c>
      <c r="AJ7" s="140">
        <f t="shared" si="8"/>
        <v>3849</v>
      </c>
      <c r="AK7" s="140">
        <f t="shared" si="8"/>
        <v>4514</v>
      </c>
      <c r="AL7" s="140">
        <f t="shared" si="8"/>
        <v>4217</v>
      </c>
      <c r="AM7" s="140">
        <f t="shared" si="8"/>
        <v>4804</v>
      </c>
      <c r="AN7" s="140">
        <f t="shared" si="8"/>
        <v>6516</v>
      </c>
      <c r="AO7" s="148">
        <f aca="true" t="shared" si="9" ref="AO7:AO70">SUM(AH7:AN7)</f>
        <v>24455</v>
      </c>
      <c r="AP7" s="148">
        <f aca="true" t="shared" si="10" ref="AP7:AV7">SUM(,AP31,AP58,AP63,AP73)</f>
        <v>0</v>
      </c>
      <c r="AQ7" s="140">
        <f t="shared" si="10"/>
        <v>11</v>
      </c>
      <c r="AR7" s="140">
        <f t="shared" si="10"/>
        <v>112</v>
      </c>
      <c r="AS7" s="140">
        <f t="shared" si="10"/>
        <v>186</v>
      </c>
      <c r="AT7" s="140">
        <f t="shared" si="10"/>
        <v>211</v>
      </c>
      <c r="AU7" s="140">
        <f t="shared" si="10"/>
        <v>251</v>
      </c>
      <c r="AV7" s="140">
        <f t="shared" si="10"/>
        <v>385</v>
      </c>
      <c r="AW7" s="148">
        <f aca="true" t="shared" si="11" ref="AW7:AW70">SUM(AP7:AV7)</f>
        <v>1156</v>
      </c>
      <c r="AX7" s="148">
        <f aca="true" t="shared" si="12" ref="AX7:BD7">SUM(,AX31,AX58,AX63,AX73)</f>
        <v>0</v>
      </c>
      <c r="AY7" s="140">
        <f t="shared" si="12"/>
        <v>3207</v>
      </c>
      <c r="AZ7" s="140">
        <f t="shared" si="12"/>
        <v>14182</v>
      </c>
      <c r="BA7" s="140">
        <f t="shared" si="12"/>
        <v>12596</v>
      </c>
      <c r="BB7" s="140">
        <f t="shared" si="12"/>
        <v>8514</v>
      </c>
      <c r="BC7" s="140">
        <f t="shared" si="12"/>
        <v>5364</v>
      </c>
      <c r="BD7" s="140">
        <f t="shared" si="12"/>
        <v>3132</v>
      </c>
      <c r="BE7" s="148">
        <f aca="true" t="shared" si="13" ref="BE7:BE70">SUM(AX7:BD7)</f>
        <v>46995</v>
      </c>
      <c r="BF7" s="148">
        <f aca="true" t="shared" si="14" ref="BF7:BL7">SUM(,BF31,BF58,BF63,BF73)</f>
        <v>0</v>
      </c>
      <c r="BG7" s="140">
        <f t="shared" si="14"/>
        <v>463</v>
      </c>
      <c r="BH7" s="140">
        <f t="shared" si="14"/>
        <v>3216</v>
      </c>
      <c r="BI7" s="140">
        <f t="shared" si="14"/>
        <v>3704</v>
      </c>
      <c r="BJ7" s="140">
        <f t="shared" si="14"/>
        <v>2618</v>
      </c>
      <c r="BK7" s="140">
        <f t="shared" si="14"/>
        <v>1776</v>
      </c>
      <c r="BL7" s="140">
        <f t="shared" si="14"/>
        <v>883</v>
      </c>
      <c r="BM7" s="148">
        <f aca="true" t="shared" si="15" ref="BM7:BM70">SUM(BF7:BL7)</f>
        <v>12660</v>
      </c>
      <c r="BN7" s="148">
        <f aca="true" t="shared" si="16" ref="BN7:BT7">SUM(,BN31,BN58,BN63,BN73)</f>
        <v>0</v>
      </c>
      <c r="BO7" s="140">
        <f t="shared" si="16"/>
        <v>2703</v>
      </c>
      <c r="BP7" s="140">
        <f t="shared" si="16"/>
        <v>14410</v>
      </c>
      <c r="BQ7" s="140">
        <f t="shared" si="16"/>
        <v>14498</v>
      </c>
      <c r="BR7" s="140">
        <f t="shared" si="16"/>
        <v>11754</v>
      </c>
      <c r="BS7" s="140">
        <f t="shared" si="16"/>
        <v>10545</v>
      </c>
      <c r="BT7" s="140">
        <f t="shared" si="16"/>
        <v>10087</v>
      </c>
      <c r="BU7" s="155">
        <f aca="true" t="shared" si="17" ref="BU7:BU70">SUM(BN7:BT7)</f>
        <v>63997</v>
      </c>
      <c r="BV7" s="147">
        <f aca="true" t="shared" si="18" ref="BV7:CB7">SUM(,BV31,BV58,BV63,BV73)</f>
        <v>0</v>
      </c>
      <c r="BW7" s="148">
        <f t="shared" si="18"/>
        <v>104</v>
      </c>
      <c r="BX7" s="148">
        <f t="shared" si="18"/>
        <v>1447</v>
      </c>
      <c r="BY7" s="148">
        <f t="shared" si="18"/>
        <v>2460</v>
      </c>
      <c r="BZ7" s="148">
        <f t="shared" si="18"/>
        <v>3165</v>
      </c>
      <c r="CA7" s="148">
        <f t="shared" si="18"/>
        <v>2936</v>
      </c>
      <c r="CB7" s="148">
        <f t="shared" si="18"/>
        <v>2680</v>
      </c>
      <c r="CC7" s="148">
        <f aca="true" t="shared" si="19" ref="CC7:CC70">SUM(BV7:CB7)</f>
        <v>12792</v>
      </c>
      <c r="CD7" s="148">
        <f aca="true" t="shared" si="20" ref="CD7:CJ7">SUM(,CD31,CD58,CD63,CD73)</f>
        <v>0</v>
      </c>
      <c r="CE7" s="140">
        <f t="shared" si="20"/>
        <v>85</v>
      </c>
      <c r="CF7" s="140">
        <f t="shared" si="20"/>
        <v>1169</v>
      </c>
      <c r="CG7" s="140">
        <f t="shared" si="20"/>
        <v>2008</v>
      </c>
      <c r="CH7" s="140">
        <f t="shared" si="20"/>
        <v>2608</v>
      </c>
      <c r="CI7" s="140">
        <f t="shared" si="20"/>
        <v>2381</v>
      </c>
      <c r="CJ7" s="140">
        <f t="shared" si="20"/>
        <v>2230</v>
      </c>
      <c r="CK7" s="148">
        <f aca="true" t="shared" si="21" ref="CK7:CK70">SUM(CD7:CJ7)</f>
        <v>10481</v>
      </c>
      <c r="CL7" s="148">
        <f aca="true" t="shared" si="22" ref="CL7:CR7">SUM(,CL31,CL58,CL63,CL73)</f>
        <v>0</v>
      </c>
      <c r="CM7" s="140">
        <f t="shared" si="22"/>
        <v>18</v>
      </c>
      <c r="CN7" s="140">
        <f t="shared" si="22"/>
        <v>273</v>
      </c>
      <c r="CO7" s="140">
        <f t="shared" si="22"/>
        <v>443</v>
      </c>
      <c r="CP7" s="140">
        <f t="shared" si="22"/>
        <v>540</v>
      </c>
      <c r="CQ7" s="140">
        <f t="shared" si="22"/>
        <v>535</v>
      </c>
      <c r="CR7" s="140">
        <f t="shared" si="22"/>
        <v>396</v>
      </c>
      <c r="CS7" s="148">
        <f aca="true" t="shared" si="23" ref="CS7:CS70">SUM(CL7:CR7)</f>
        <v>2205</v>
      </c>
      <c r="CT7" s="148">
        <f aca="true" t="shared" si="24" ref="CT7:CZ7">SUM(,CT31,CT58,CT63,CT73)</f>
        <v>0</v>
      </c>
      <c r="CU7" s="140">
        <f t="shared" si="24"/>
        <v>1</v>
      </c>
      <c r="CV7" s="140">
        <f t="shared" si="24"/>
        <v>5</v>
      </c>
      <c r="CW7" s="140">
        <f t="shared" si="24"/>
        <v>9</v>
      </c>
      <c r="CX7" s="140">
        <f t="shared" si="24"/>
        <v>17</v>
      </c>
      <c r="CY7" s="140">
        <f t="shared" si="24"/>
        <v>20</v>
      </c>
      <c r="CZ7" s="140">
        <f t="shared" si="24"/>
        <v>54</v>
      </c>
      <c r="DA7" s="155">
        <f aca="true" t="shared" si="25" ref="DA7:DA70">SUM(CT7:CZ7)</f>
        <v>106</v>
      </c>
      <c r="DB7" s="147">
        <f aca="true" t="shared" si="26" ref="DB7:DH7">SUM(,DB31,DB58,DB63,DB73)</f>
        <v>0</v>
      </c>
      <c r="DC7" s="148">
        <f t="shared" si="26"/>
        <v>19109</v>
      </c>
      <c r="DD7" s="148">
        <f t="shared" si="26"/>
        <v>53898</v>
      </c>
      <c r="DE7" s="148">
        <f t="shared" si="26"/>
        <v>39321</v>
      </c>
      <c r="DF7" s="148">
        <f t="shared" si="26"/>
        <v>26444</v>
      </c>
      <c r="DG7" s="148">
        <f t="shared" si="26"/>
        <v>21145</v>
      </c>
      <c r="DH7" s="148">
        <f t="shared" si="26"/>
        <v>21034</v>
      </c>
      <c r="DI7" s="148">
        <f aca="true" t="shared" si="27" ref="DI7:DI70">SUM(DB7:DH7)</f>
        <v>180951</v>
      </c>
      <c r="DJ7" s="148">
        <f aca="true" t="shared" si="28" ref="DJ7:DP7">SUM(,DJ31,DJ58,DJ63,DJ73)</f>
        <v>0</v>
      </c>
      <c r="DK7" s="140">
        <f t="shared" si="28"/>
        <v>793</v>
      </c>
      <c r="DL7" s="140">
        <f t="shared" si="28"/>
        <v>4879</v>
      </c>
      <c r="DM7" s="140">
        <f t="shared" si="28"/>
        <v>5545</v>
      </c>
      <c r="DN7" s="140">
        <f t="shared" si="28"/>
        <v>5116</v>
      </c>
      <c r="DO7" s="140">
        <f t="shared" si="28"/>
        <v>5551</v>
      </c>
      <c r="DP7" s="140">
        <f t="shared" si="28"/>
        <v>7678</v>
      </c>
      <c r="DQ7" s="148">
        <f aca="true" t="shared" si="29" ref="DQ7:DQ70">SUM(DJ7:DP7)</f>
        <v>29562</v>
      </c>
      <c r="DR7" s="148">
        <f aca="true" t="shared" si="30" ref="DR7:DX7">SUM(,DR31,DR58,DR63,DR73)</f>
        <v>0</v>
      </c>
      <c r="DS7" s="148">
        <f t="shared" si="30"/>
        <v>0</v>
      </c>
      <c r="DT7" s="140">
        <f t="shared" si="30"/>
        <v>184</v>
      </c>
      <c r="DU7" s="140">
        <f t="shared" si="30"/>
        <v>278</v>
      </c>
      <c r="DV7" s="140">
        <f t="shared" si="30"/>
        <v>208</v>
      </c>
      <c r="DW7" s="140">
        <f t="shared" si="30"/>
        <v>64</v>
      </c>
      <c r="DX7" s="140">
        <f t="shared" si="30"/>
        <v>25</v>
      </c>
      <c r="DY7" s="148">
        <f aca="true" t="shared" si="31" ref="DY7:DY70">SUM(DR7:DX7)</f>
        <v>759</v>
      </c>
      <c r="DZ7" s="148">
        <f aca="true" t="shared" si="32" ref="DZ7:EF7">SUM(,DZ31,DZ58,DZ63,DZ73)</f>
        <v>0</v>
      </c>
      <c r="EA7" s="140">
        <f t="shared" si="32"/>
        <v>224</v>
      </c>
      <c r="EB7" s="140">
        <f t="shared" si="32"/>
        <v>892</v>
      </c>
      <c r="EC7" s="140">
        <f t="shared" si="32"/>
        <v>940</v>
      </c>
      <c r="ED7" s="140">
        <f t="shared" si="32"/>
        <v>781</v>
      </c>
      <c r="EE7" s="140">
        <f t="shared" si="32"/>
        <v>816</v>
      </c>
      <c r="EF7" s="140">
        <f t="shared" si="32"/>
        <v>684</v>
      </c>
      <c r="EG7" s="148">
        <f>SUM(DZ7:EF7)</f>
        <v>4337</v>
      </c>
      <c r="EH7" s="148">
        <f aca="true" t="shared" si="33" ref="EH7:EN7">SUM(,EH31,EH58,EH63,EH73)</f>
        <v>0</v>
      </c>
      <c r="EI7" s="140">
        <f t="shared" si="33"/>
        <v>18092</v>
      </c>
      <c r="EJ7" s="140">
        <f t="shared" si="33"/>
        <v>47943</v>
      </c>
      <c r="EK7" s="140">
        <f t="shared" si="33"/>
        <v>32558</v>
      </c>
      <c r="EL7" s="140">
        <f t="shared" si="33"/>
        <v>20339</v>
      </c>
      <c r="EM7" s="140">
        <f t="shared" si="33"/>
        <v>14714</v>
      </c>
      <c r="EN7" s="140">
        <f t="shared" si="33"/>
        <v>12647</v>
      </c>
      <c r="EO7" s="155">
        <f>SUM(EH7:EN7)</f>
        <v>146293</v>
      </c>
      <c r="EP7" s="147">
        <f aca="true" t="shared" si="34" ref="EP7:EV7">SUM(,EP31,EP58,EP63,EP73)</f>
        <v>0</v>
      </c>
      <c r="EQ7" s="148">
        <f t="shared" si="34"/>
        <v>236</v>
      </c>
      <c r="ER7" s="148">
        <f t="shared" si="34"/>
        <v>878</v>
      </c>
      <c r="ES7" s="148">
        <f t="shared" si="34"/>
        <v>776</v>
      </c>
      <c r="ET7" s="148">
        <f t="shared" si="34"/>
        <v>598</v>
      </c>
      <c r="EU7" s="148">
        <f t="shared" si="34"/>
        <v>414</v>
      </c>
      <c r="EV7" s="148">
        <f t="shared" si="34"/>
        <v>189</v>
      </c>
      <c r="EW7" s="155">
        <f>SUM(EP7:EV7)</f>
        <v>3091</v>
      </c>
      <c r="EX7" s="147">
        <f aca="true" t="shared" si="35" ref="EX7:FD7">SUM(,EX31,EX58,EX63,EX73)</f>
        <v>0</v>
      </c>
      <c r="EY7" s="148">
        <f t="shared" si="35"/>
        <v>363</v>
      </c>
      <c r="EZ7" s="148">
        <f t="shared" si="35"/>
        <v>839</v>
      </c>
      <c r="FA7" s="148">
        <f t="shared" si="35"/>
        <v>686</v>
      </c>
      <c r="FB7" s="148">
        <f t="shared" si="35"/>
        <v>450</v>
      </c>
      <c r="FC7" s="148">
        <f t="shared" si="35"/>
        <v>267</v>
      </c>
      <c r="FD7" s="148">
        <f t="shared" si="35"/>
        <v>120</v>
      </c>
      <c r="FE7" s="184">
        <f>SUM(EX7:FD7)</f>
        <v>2725</v>
      </c>
      <c r="FF7" s="147">
        <f aca="true" t="shared" si="36" ref="FF7:FL7">SUM(,FF31,FF58,FF63,FF73)</f>
        <v>27</v>
      </c>
      <c r="FG7" s="148">
        <f t="shared" si="36"/>
        <v>209</v>
      </c>
      <c r="FH7" s="148">
        <f t="shared" si="36"/>
        <v>4663</v>
      </c>
      <c r="FI7" s="148">
        <f t="shared" si="36"/>
        <v>8182</v>
      </c>
      <c r="FJ7" s="148">
        <f t="shared" si="36"/>
        <v>10234</v>
      </c>
      <c r="FK7" s="148">
        <f t="shared" si="36"/>
        <v>14839</v>
      </c>
      <c r="FL7" s="148">
        <f t="shared" si="36"/>
        <v>13515</v>
      </c>
      <c r="FM7" s="148">
        <f>SUM(FF7:FL7)</f>
        <v>51669</v>
      </c>
      <c r="FN7" s="148">
        <f aca="true" t="shared" si="37" ref="FN7:FT7">SUM(,FN31,FN58,FN63,FN73)</f>
        <v>27</v>
      </c>
      <c r="FO7" s="148">
        <f t="shared" si="37"/>
        <v>209</v>
      </c>
      <c r="FP7" s="148">
        <f t="shared" si="37"/>
        <v>3062</v>
      </c>
      <c r="FQ7" s="148">
        <f t="shared" si="37"/>
        <v>4775</v>
      </c>
      <c r="FR7" s="148">
        <f t="shared" si="37"/>
        <v>5951</v>
      </c>
      <c r="FS7" s="148">
        <f t="shared" si="37"/>
        <v>8963</v>
      </c>
      <c r="FT7" s="148">
        <f t="shared" si="37"/>
        <v>7868</v>
      </c>
      <c r="FU7" s="148">
        <f>SUM(FN7:FT7)</f>
        <v>30855</v>
      </c>
      <c r="FV7" s="148">
        <f aca="true" t="shared" si="38" ref="FV7:GB7">SUM(,FV31,FV58,FV63,FV73)</f>
        <v>0</v>
      </c>
      <c r="FW7" s="148">
        <f t="shared" si="38"/>
        <v>0</v>
      </c>
      <c r="FX7" s="148">
        <f t="shared" si="38"/>
        <v>1428</v>
      </c>
      <c r="FY7" s="148">
        <f t="shared" si="38"/>
        <v>3022</v>
      </c>
      <c r="FZ7" s="148">
        <f t="shared" si="38"/>
        <v>3560</v>
      </c>
      <c r="GA7" s="148">
        <f t="shared" si="38"/>
        <v>3682</v>
      </c>
      <c r="GB7" s="148">
        <f t="shared" si="38"/>
        <v>1815</v>
      </c>
      <c r="GC7" s="155">
        <f>SUM(FV7:GB7)</f>
        <v>13507</v>
      </c>
      <c r="GD7" s="147">
        <f aca="true" t="shared" si="39" ref="GD7:GJ7">SUM(,GD31,GD58,GD63,GD73)</f>
        <v>0</v>
      </c>
      <c r="GE7" s="148">
        <f t="shared" si="39"/>
        <v>0</v>
      </c>
      <c r="GF7" s="148">
        <f t="shared" si="39"/>
        <v>173</v>
      </c>
      <c r="GG7" s="148">
        <f t="shared" si="39"/>
        <v>385</v>
      </c>
      <c r="GH7" s="148">
        <f t="shared" si="39"/>
        <v>723</v>
      </c>
      <c r="GI7" s="148">
        <f t="shared" si="39"/>
        <v>2194</v>
      </c>
      <c r="GJ7" s="148">
        <f t="shared" si="39"/>
        <v>3832</v>
      </c>
      <c r="GK7" s="184">
        <f>SUM(GD7:GJ7)</f>
        <v>7307</v>
      </c>
      <c r="GL7" s="147">
        <f aca="true" t="shared" si="40" ref="GL7:GR7">SUM(,GL31,GL58,GL63,GL73)</f>
        <v>27</v>
      </c>
      <c r="GM7" s="148">
        <f t="shared" si="40"/>
        <v>41137</v>
      </c>
      <c r="GN7" s="148">
        <f t="shared" si="40"/>
        <v>132627</v>
      </c>
      <c r="GO7" s="148">
        <f t="shared" si="40"/>
        <v>108686</v>
      </c>
      <c r="GP7" s="148">
        <f t="shared" si="40"/>
        <v>83192</v>
      </c>
      <c r="GQ7" s="148">
        <f t="shared" si="40"/>
        <v>76432</v>
      </c>
      <c r="GR7" s="148">
        <f t="shared" si="40"/>
        <v>75123</v>
      </c>
      <c r="GS7" s="155">
        <f>SUM(GL7:GR7)</f>
        <v>517224</v>
      </c>
    </row>
    <row r="8" spans="1:201" s="153" customFormat="1" ht="18" customHeight="1">
      <c r="A8" s="158" t="s">
        <v>3</v>
      </c>
      <c r="B8" s="159"/>
      <c r="C8" s="50">
        <v>190</v>
      </c>
      <c r="D8" s="50">
        <v>497</v>
      </c>
      <c r="E8" s="50">
        <v>587</v>
      </c>
      <c r="F8" s="50">
        <v>426</v>
      </c>
      <c r="G8" s="50">
        <v>369</v>
      </c>
      <c r="H8" s="50">
        <v>471</v>
      </c>
      <c r="I8" s="160">
        <f t="shared" si="1"/>
        <v>2540</v>
      </c>
      <c r="J8" s="159"/>
      <c r="K8" s="50">
        <v>95</v>
      </c>
      <c r="L8" s="50">
        <v>278</v>
      </c>
      <c r="M8" s="50">
        <v>347</v>
      </c>
      <c r="N8" s="50">
        <v>262</v>
      </c>
      <c r="O8" s="50">
        <v>227</v>
      </c>
      <c r="P8" s="50">
        <v>300</v>
      </c>
      <c r="Q8" s="159">
        <f t="shared" si="3"/>
        <v>1509</v>
      </c>
      <c r="R8" s="159"/>
      <c r="S8" s="50">
        <v>62</v>
      </c>
      <c r="T8" s="50">
        <v>136</v>
      </c>
      <c r="U8" s="50">
        <v>116</v>
      </c>
      <c r="V8" s="50">
        <v>83</v>
      </c>
      <c r="W8" s="50">
        <v>64</v>
      </c>
      <c r="X8" s="50">
        <v>91</v>
      </c>
      <c r="Y8" s="159">
        <f t="shared" si="5"/>
        <v>552</v>
      </c>
      <c r="Z8" s="159"/>
      <c r="AA8" s="50">
        <v>0</v>
      </c>
      <c r="AB8" s="50">
        <v>1</v>
      </c>
      <c r="AC8" s="50">
        <v>7</v>
      </c>
      <c r="AD8" s="50">
        <v>12</v>
      </c>
      <c r="AE8" s="50">
        <v>18</v>
      </c>
      <c r="AF8" s="50">
        <v>50</v>
      </c>
      <c r="AG8" s="159">
        <f t="shared" si="7"/>
        <v>88</v>
      </c>
      <c r="AH8" s="159"/>
      <c r="AI8" s="50">
        <v>1</v>
      </c>
      <c r="AJ8" s="50">
        <v>22</v>
      </c>
      <c r="AK8" s="50">
        <v>42</v>
      </c>
      <c r="AL8" s="50">
        <v>35</v>
      </c>
      <c r="AM8" s="50">
        <v>34</v>
      </c>
      <c r="AN8" s="50">
        <v>55</v>
      </c>
      <c r="AO8" s="159">
        <f t="shared" si="9"/>
        <v>189</v>
      </c>
      <c r="AP8" s="159"/>
      <c r="AQ8" s="50">
        <v>1</v>
      </c>
      <c r="AR8" s="50">
        <v>1</v>
      </c>
      <c r="AS8" s="50">
        <v>4</v>
      </c>
      <c r="AT8" s="50">
        <v>0</v>
      </c>
      <c r="AU8" s="50">
        <v>3</v>
      </c>
      <c r="AV8" s="50">
        <v>5</v>
      </c>
      <c r="AW8" s="159">
        <f t="shared" si="11"/>
        <v>14</v>
      </c>
      <c r="AX8" s="159"/>
      <c r="AY8" s="50">
        <v>15</v>
      </c>
      <c r="AZ8" s="50">
        <v>64</v>
      </c>
      <c r="BA8" s="50">
        <v>106</v>
      </c>
      <c r="BB8" s="50">
        <v>71</v>
      </c>
      <c r="BC8" s="50">
        <v>53</v>
      </c>
      <c r="BD8" s="50">
        <v>30</v>
      </c>
      <c r="BE8" s="159">
        <f t="shared" si="13"/>
        <v>339</v>
      </c>
      <c r="BF8" s="159"/>
      <c r="BG8" s="50">
        <v>1</v>
      </c>
      <c r="BH8" s="50">
        <v>0</v>
      </c>
      <c r="BI8" s="50">
        <v>1</v>
      </c>
      <c r="BJ8" s="50">
        <v>3</v>
      </c>
      <c r="BK8" s="50">
        <v>0</v>
      </c>
      <c r="BL8" s="50">
        <v>1</v>
      </c>
      <c r="BM8" s="159">
        <f t="shared" si="15"/>
        <v>6</v>
      </c>
      <c r="BN8" s="159"/>
      <c r="BO8" s="50">
        <v>15</v>
      </c>
      <c r="BP8" s="50">
        <v>54</v>
      </c>
      <c r="BQ8" s="50">
        <v>71</v>
      </c>
      <c r="BR8" s="50">
        <v>58</v>
      </c>
      <c r="BS8" s="50">
        <v>55</v>
      </c>
      <c r="BT8" s="50">
        <v>68</v>
      </c>
      <c r="BU8" s="161">
        <f t="shared" si="17"/>
        <v>321</v>
      </c>
      <c r="BV8" s="159"/>
      <c r="BW8" s="50">
        <v>1</v>
      </c>
      <c r="BX8" s="50">
        <v>2</v>
      </c>
      <c r="BY8" s="50">
        <v>22</v>
      </c>
      <c r="BZ8" s="50">
        <v>20</v>
      </c>
      <c r="CA8" s="50">
        <v>12</v>
      </c>
      <c r="CB8" s="50">
        <v>18</v>
      </c>
      <c r="CC8" s="162">
        <f t="shared" si="19"/>
        <v>75</v>
      </c>
      <c r="CD8" s="162"/>
      <c r="CE8" s="50">
        <v>1</v>
      </c>
      <c r="CF8" s="50">
        <v>2</v>
      </c>
      <c r="CG8" s="50">
        <v>19</v>
      </c>
      <c r="CH8" s="50">
        <v>14</v>
      </c>
      <c r="CI8" s="50">
        <v>9</v>
      </c>
      <c r="CJ8" s="50">
        <v>14</v>
      </c>
      <c r="CK8" s="162">
        <f t="shared" si="21"/>
        <v>59</v>
      </c>
      <c r="CL8" s="162"/>
      <c r="CM8" s="50">
        <v>0</v>
      </c>
      <c r="CN8" s="50">
        <v>0</v>
      </c>
      <c r="CO8" s="50">
        <v>3</v>
      </c>
      <c r="CP8" s="50">
        <v>6</v>
      </c>
      <c r="CQ8" s="50">
        <v>3</v>
      </c>
      <c r="CR8" s="50">
        <v>4</v>
      </c>
      <c r="CS8" s="162">
        <f t="shared" si="23"/>
        <v>16</v>
      </c>
      <c r="CT8" s="162"/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160">
        <f t="shared" si="25"/>
        <v>0</v>
      </c>
      <c r="DB8" s="163"/>
      <c r="DC8" s="50">
        <v>91</v>
      </c>
      <c r="DD8" s="50">
        <v>213</v>
      </c>
      <c r="DE8" s="50">
        <v>211</v>
      </c>
      <c r="DF8" s="50">
        <v>139</v>
      </c>
      <c r="DG8" s="50">
        <v>125</v>
      </c>
      <c r="DH8" s="50">
        <v>153</v>
      </c>
      <c r="DI8" s="162">
        <f t="shared" si="27"/>
        <v>932</v>
      </c>
      <c r="DJ8" s="162"/>
      <c r="DK8" s="50">
        <v>6</v>
      </c>
      <c r="DL8" s="50">
        <v>18</v>
      </c>
      <c r="DM8" s="50">
        <v>30</v>
      </c>
      <c r="DN8" s="50">
        <v>24</v>
      </c>
      <c r="DO8" s="50">
        <v>33</v>
      </c>
      <c r="DP8" s="50">
        <v>55</v>
      </c>
      <c r="DQ8" s="162">
        <f t="shared" si="29"/>
        <v>166</v>
      </c>
      <c r="DR8" s="162"/>
      <c r="DS8" s="162"/>
      <c r="DT8" s="50">
        <v>0</v>
      </c>
      <c r="DU8" s="50">
        <v>0</v>
      </c>
      <c r="DV8" s="50">
        <v>2</v>
      </c>
      <c r="DW8" s="50">
        <v>0</v>
      </c>
      <c r="DX8" s="50">
        <v>1</v>
      </c>
      <c r="DY8" s="162">
        <f t="shared" si="31"/>
        <v>3</v>
      </c>
      <c r="DZ8" s="162"/>
      <c r="EA8" s="50">
        <v>0</v>
      </c>
      <c r="EB8" s="50">
        <v>4</v>
      </c>
      <c r="EC8" s="50">
        <v>4</v>
      </c>
      <c r="ED8" s="50">
        <v>2</v>
      </c>
      <c r="EE8" s="50">
        <v>6</v>
      </c>
      <c r="EF8" s="50">
        <v>5</v>
      </c>
      <c r="EG8" s="162">
        <f>SUM(DZ8:EF8)</f>
        <v>21</v>
      </c>
      <c r="EH8" s="162"/>
      <c r="EI8" s="50">
        <v>85</v>
      </c>
      <c r="EJ8" s="50">
        <v>191</v>
      </c>
      <c r="EK8" s="50">
        <v>177</v>
      </c>
      <c r="EL8" s="50">
        <v>111</v>
      </c>
      <c r="EM8" s="50">
        <v>86</v>
      </c>
      <c r="EN8" s="50">
        <v>92</v>
      </c>
      <c r="EO8" s="160">
        <f>SUM(EH8:EN8)</f>
        <v>742</v>
      </c>
      <c r="EP8" s="159"/>
      <c r="EQ8" s="50">
        <v>2</v>
      </c>
      <c r="ER8" s="50">
        <v>3</v>
      </c>
      <c r="ES8" s="50">
        <v>3</v>
      </c>
      <c r="ET8" s="50">
        <v>2</v>
      </c>
      <c r="EU8" s="50">
        <v>2</v>
      </c>
      <c r="EV8" s="50">
        <v>0</v>
      </c>
      <c r="EW8" s="160">
        <f>SUM(EP8:EV8)</f>
        <v>12</v>
      </c>
      <c r="EX8" s="159"/>
      <c r="EY8" s="50">
        <v>1</v>
      </c>
      <c r="EZ8" s="50">
        <v>1</v>
      </c>
      <c r="FA8" s="50">
        <v>4</v>
      </c>
      <c r="FB8" s="50">
        <v>3</v>
      </c>
      <c r="FC8" s="50">
        <v>3</v>
      </c>
      <c r="FD8" s="50">
        <v>0</v>
      </c>
      <c r="FE8" s="164">
        <f>SUM(EX8:FD8)</f>
        <v>12</v>
      </c>
      <c r="FF8" s="51">
        <v>0</v>
      </c>
      <c r="FG8" s="50">
        <v>0</v>
      </c>
      <c r="FH8" s="50">
        <v>8</v>
      </c>
      <c r="FI8" s="50">
        <v>40</v>
      </c>
      <c r="FJ8" s="50">
        <v>40</v>
      </c>
      <c r="FK8" s="50">
        <v>62</v>
      </c>
      <c r="FL8" s="50">
        <v>64</v>
      </c>
      <c r="FM8" s="162">
        <f>SUM(FF8:FL8)</f>
        <v>214</v>
      </c>
      <c r="FN8" s="50">
        <v>0</v>
      </c>
      <c r="FO8" s="50">
        <v>0</v>
      </c>
      <c r="FP8" s="50">
        <v>5</v>
      </c>
      <c r="FQ8" s="50">
        <v>22</v>
      </c>
      <c r="FR8" s="50">
        <v>20</v>
      </c>
      <c r="FS8" s="50">
        <v>43</v>
      </c>
      <c r="FT8" s="50">
        <v>34</v>
      </c>
      <c r="FU8" s="162">
        <f>SUM(FN8:FT8)</f>
        <v>124</v>
      </c>
      <c r="FV8" s="162"/>
      <c r="FW8" s="162"/>
      <c r="FX8" s="50">
        <v>3</v>
      </c>
      <c r="FY8" s="50">
        <v>16</v>
      </c>
      <c r="FZ8" s="50">
        <v>14</v>
      </c>
      <c r="GA8" s="50">
        <v>13</v>
      </c>
      <c r="GB8" s="50">
        <v>11</v>
      </c>
      <c r="GC8" s="160">
        <f>SUM(FV8:GB8)</f>
        <v>57</v>
      </c>
      <c r="GD8" s="51"/>
      <c r="GE8" s="50"/>
      <c r="GF8" s="50">
        <v>0</v>
      </c>
      <c r="GG8" s="50">
        <v>2</v>
      </c>
      <c r="GH8" s="50">
        <v>6</v>
      </c>
      <c r="GI8" s="50">
        <v>6</v>
      </c>
      <c r="GJ8" s="50">
        <v>19</v>
      </c>
      <c r="GK8" s="164">
        <f>SUM(GD8:GJ8)</f>
        <v>33</v>
      </c>
      <c r="GL8" s="51">
        <v>0</v>
      </c>
      <c r="GM8" s="50">
        <v>190</v>
      </c>
      <c r="GN8" s="50">
        <v>505</v>
      </c>
      <c r="GO8" s="50">
        <v>627</v>
      </c>
      <c r="GP8" s="50">
        <v>466</v>
      </c>
      <c r="GQ8" s="50">
        <v>431</v>
      </c>
      <c r="GR8" s="50">
        <v>535</v>
      </c>
      <c r="GS8" s="160">
        <f>SUM(GL8:GR8)</f>
        <v>2754</v>
      </c>
    </row>
    <row r="9" spans="1:213" s="153" customFormat="1" ht="18" customHeight="1">
      <c r="A9" s="165" t="s">
        <v>4</v>
      </c>
      <c r="B9" s="159"/>
      <c r="C9" s="50">
        <v>365</v>
      </c>
      <c r="D9" s="50">
        <v>1178</v>
      </c>
      <c r="E9" s="50">
        <v>914</v>
      </c>
      <c r="F9" s="50">
        <v>659</v>
      </c>
      <c r="G9" s="50">
        <v>547</v>
      </c>
      <c r="H9" s="50">
        <v>491</v>
      </c>
      <c r="I9" s="160">
        <f t="shared" si="1"/>
        <v>4154</v>
      </c>
      <c r="J9" s="159"/>
      <c r="K9" s="50">
        <v>194</v>
      </c>
      <c r="L9" s="50">
        <v>677</v>
      </c>
      <c r="M9" s="50">
        <v>538</v>
      </c>
      <c r="N9" s="50">
        <v>392</v>
      </c>
      <c r="O9" s="50">
        <v>332</v>
      </c>
      <c r="P9" s="50">
        <v>318</v>
      </c>
      <c r="Q9" s="159">
        <f t="shared" si="3"/>
        <v>2451</v>
      </c>
      <c r="R9" s="159"/>
      <c r="S9" s="50">
        <v>117</v>
      </c>
      <c r="T9" s="50">
        <v>311</v>
      </c>
      <c r="U9" s="50">
        <v>194</v>
      </c>
      <c r="V9" s="50">
        <v>110</v>
      </c>
      <c r="W9" s="50">
        <v>82</v>
      </c>
      <c r="X9" s="50">
        <v>101</v>
      </c>
      <c r="Y9" s="159">
        <f t="shared" si="5"/>
        <v>915</v>
      </c>
      <c r="Z9" s="159"/>
      <c r="AA9" s="50">
        <v>0</v>
      </c>
      <c r="AB9" s="50">
        <v>1</v>
      </c>
      <c r="AC9" s="50">
        <v>13</v>
      </c>
      <c r="AD9" s="50">
        <v>30</v>
      </c>
      <c r="AE9" s="50">
        <v>50</v>
      </c>
      <c r="AF9" s="50">
        <v>42</v>
      </c>
      <c r="AG9" s="159">
        <f t="shared" si="7"/>
        <v>136</v>
      </c>
      <c r="AH9" s="159"/>
      <c r="AI9" s="50">
        <v>11</v>
      </c>
      <c r="AJ9" s="50">
        <v>45</v>
      </c>
      <c r="AK9" s="50">
        <v>44</v>
      </c>
      <c r="AL9" s="50">
        <v>46</v>
      </c>
      <c r="AM9" s="50">
        <v>69</v>
      </c>
      <c r="AN9" s="50">
        <v>71</v>
      </c>
      <c r="AO9" s="159">
        <f t="shared" si="9"/>
        <v>286</v>
      </c>
      <c r="AP9" s="159"/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159">
        <f t="shared" si="11"/>
        <v>0</v>
      </c>
      <c r="AX9" s="159"/>
      <c r="AY9" s="50">
        <v>26</v>
      </c>
      <c r="AZ9" s="50">
        <v>151</v>
      </c>
      <c r="BA9" s="50">
        <v>128</v>
      </c>
      <c r="BB9" s="50">
        <v>89</v>
      </c>
      <c r="BC9" s="50">
        <v>37</v>
      </c>
      <c r="BD9" s="50">
        <v>19</v>
      </c>
      <c r="BE9" s="159">
        <f t="shared" si="13"/>
        <v>450</v>
      </c>
      <c r="BF9" s="159"/>
      <c r="BG9" s="50">
        <v>0</v>
      </c>
      <c r="BH9" s="50">
        <v>11</v>
      </c>
      <c r="BI9" s="50">
        <v>6</v>
      </c>
      <c r="BJ9" s="50">
        <v>3</v>
      </c>
      <c r="BK9" s="50">
        <v>2</v>
      </c>
      <c r="BL9" s="50">
        <v>1</v>
      </c>
      <c r="BM9" s="159">
        <f t="shared" si="15"/>
        <v>23</v>
      </c>
      <c r="BN9" s="159"/>
      <c r="BO9" s="50">
        <v>40</v>
      </c>
      <c r="BP9" s="50">
        <v>158</v>
      </c>
      <c r="BQ9" s="50">
        <v>153</v>
      </c>
      <c r="BR9" s="50">
        <v>114</v>
      </c>
      <c r="BS9" s="50">
        <v>92</v>
      </c>
      <c r="BT9" s="50">
        <v>84</v>
      </c>
      <c r="BU9" s="161">
        <f t="shared" si="17"/>
        <v>641</v>
      </c>
      <c r="BV9" s="159"/>
      <c r="BW9" s="50">
        <v>1</v>
      </c>
      <c r="BX9" s="50">
        <v>10</v>
      </c>
      <c r="BY9" s="50">
        <v>16</v>
      </c>
      <c r="BZ9" s="50">
        <v>24</v>
      </c>
      <c r="CA9" s="50">
        <v>23</v>
      </c>
      <c r="CB9" s="50">
        <v>20</v>
      </c>
      <c r="CC9" s="162">
        <f t="shared" si="19"/>
        <v>94</v>
      </c>
      <c r="CD9" s="162"/>
      <c r="CE9" s="50">
        <v>1</v>
      </c>
      <c r="CF9" s="50">
        <v>9</v>
      </c>
      <c r="CG9" s="50">
        <v>14</v>
      </c>
      <c r="CH9" s="50">
        <v>22</v>
      </c>
      <c r="CI9" s="50">
        <v>22</v>
      </c>
      <c r="CJ9" s="50">
        <v>17</v>
      </c>
      <c r="CK9" s="162">
        <f t="shared" si="21"/>
        <v>85</v>
      </c>
      <c r="CL9" s="162"/>
      <c r="CM9" s="50">
        <v>0</v>
      </c>
      <c r="CN9" s="50">
        <v>1</v>
      </c>
      <c r="CO9" s="50">
        <v>2</v>
      </c>
      <c r="CP9" s="50">
        <v>2</v>
      </c>
      <c r="CQ9" s="50">
        <v>1</v>
      </c>
      <c r="CR9" s="50">
        <v>3</v>
      </c>
      <c r="CS9" s="162">
        <f t="shared" si="23"/>
        <v>9</v>
      </c>
      <c r="CT9" s="162"/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160">
        <f t="shared" si="25"/>
        <v>0</v>
      </c>
      <c r="DB9" s="159"/>
      <c r="DC9" s="50">
        <v>166</v>
      </c>
      <c r="DD9" s="50">
        <v>484</v>
      </c>
      <c r="DE9" s="50">
        <v>350</v>
      </c>
      <c r="DF9" s="50">
        <v>233</v>
      </c>
      <c r="DG9" s="50">
        <v>190</v>
      </c>
      <c r="DH9" s="50">
        <v>153</v>
      </c>
      <c r="DI9" s="162">
        <f t="shared" si="27"/>
        <v>1576</v>
      </c>
      <c r="DJ9" s="162"/>
      <c r="DK9" s="50">
        <v>11</v>
      </c>
      <c r="DL9" s="50">
        <v>38</v>
      </c>
      <c r="DM9" s="50">
        <v>49</v>
      </c>
      <c r="DN9" s="50">
        <v>39</v>
      </c>
      <c r="DO9" s="50">
        <v>50</v>
      </c>
      <c r="DP9" s="50">
        <v>47</v>
      </c>
      <c r="DQ9" s="162">
        <f t="shared" si="29"/>
        <v>234</v>
      </c>
      <c r="DR9" s="162"/>
      <c r="DS9" s="162"/>
      <c r="DT9" s="50">
        <v>1</v>
      </c>
      <c r="DU9" s="50">
        <v>7</v>
      </c>
      <c r="DV9" s="50">
        <v>3</v>
      </c>
      <c r="DW9" s="50">
        <v>0</v>
      </c>
      <c r="DX9" s="50">
        <v>0</v>
      </c>
      <c r="DY9" s="162">
        <f t="shared" si="31"/>
        <v>11</v>
      </c>
      <c r="DZ9" s="162"/>
      <c r="EA9" s="50">
        <v>0</v>
      </c>
      <c r="EB9" s="50">
        <v>11</v>
      </c>
      <c r="EC9" s="50">
        <v>13</v>
      </c>
      <c r="ED9" s="50">
        <v>6</v>
      </c>
      <c r="EE9" s="50">
        <v>14</v>
      </c>
      <c r="EF9" s="50">
        <v>7</v>
      </c>
      <c r="EG9" s="162">
        <f>SUM(DZ9:EF9)</f>
        <v>51</v>
      </c>
      <c r="EH9" s="162"/>
      <c r="EI9" s="50">
        <v>155</v>
      </c>
      <c r="EJ9" s="50">
        <v>434</v>
      </c>
      <c r="EK9" s="50">
        <v>281</v>
      </c>
      <c r="EL9" s="50">
        <v>185</v>
      </c>
      <c r="EM9" s="50">
        <v>126</v>
      </c>
      <c r="EN9" s="50">
        <v>99</v>
      </c>
      <c r="EO9" s="160">
        <f>SUM(EH9:EN9)</f>
        <v>1280</v>
      </c>
      <c r="EP9" s="159"/>
      <c r="EQ9" s="50">
        <v>3</v>
      </c>
      <c r="ER9" s="50">
        <v>5</v>
      </c>
      <c r="ES9" s="50">
        <v>6</v>
      </c>
      <c r="ET9" s="50">
        <v>6</v>
      </c>
      <c r="EU9" s="50">
        <v>2</v>
      </c>
      <c r="EV9" s="50">
        <v>0</v>
      </c>
      <c r="EW9" s="160">
        <f>SUM(EP9:EV9)</f>
        <v>22</v>
      </c>
      <c r="EX9" s="159"/>
      <c r="EY9" s="50">
        <v>1</v>
      </c>
      <c r="EZ9" s="50">
        <v>2</v>
      </c>
      <c r="FA9" s="50">
        <v>4</v>
      </c>
      <c r="FB9" s="50">
        <v>4</v>
      </c>
      <c r="FC9" s="50">
        <v>0</v>
      </c>
      <c r="FD9" s="50">
        <v>0</v>
      </c>
      <c r="FE9" s="164">
        <f>SUM(EX9:FD9)</f>
        <v>11</v>
      </c>
      <c r="FF9" s="51">
        <v>0</v>
      </c>
      <c r="FG9" s="50">
        <v>0</v>
      </c>
      <c r="FH9" s="50">
        <v>26</v>
      </c>
      <c r="FI9" s="50">
        <v>46</v>
      </c>
      <c r="FJ9" s="50">
        <v>92</v>
      </c>
      <c r="FK9" s="50">
        <v>134</v>
      </c>
      <c r="FL9" s="50">
        <v>142</v>
      </c>
      <c r="FM9" s="162">
        <f>SUM(FF9:FL9)</f>
        <v>440</v>
      </c>
      <c r="FN9" s="50">
        <v>0</v>
      </c>
      <c r="FO9" s="50">
        <v>0</v>
      </c>
      <c r="FP9" s="50">
        <v>16</v>
      </c>
      <c r="FQ9" s="50">
        <v>22</v>
      </c>
      <c r="FR9" s="50">
        <v>58</v>
      </c>
      <c r="FS9" s="50">
        <v>84</v>
      </c>
      <c r="FT9" s="50">
        <v>93</v>
      </c>
      <c r="FU9" s="162">
        <f>SUM(FN9:FT9)</f>
        <v>273</v>
      </c>
      <c r="FV9" s="162"/>
      <c r="FW9" s="162"/>
      <c r="FX9" s="50">
        <v>10</v>
      </c>
      <c r="FY9" s="50">
        <v>23</v>
      </c>
      <c r="FZ9" s="50">
        <v>27</v>
      </c>
      <c r="GA9" s="50">
        <v>34</v>
      </c>
      <c r="GB9" s="50">
        <v>17</v>
      </c>
      <c r="GC9" s="160">
        <f>SUM(FV9:GB9)</f>
        <v>111</v>
      </c>
      <c r="GD9" s="51"/>
      <c r="GE9" s="50"/>
      <c r="GF9" s="50">
        <v>0</v>
      </c>
      <c r="GG9" s="50">
        <v>1</v>
      </c>
      <c r="GH9" s="50">
        <v>7</v>
      </c>
      <c r="GI9" s="50">
        <v>16</v>
      </c>
      <c r="GJ9" s="50">
        <v>32</v>
      </c>
      <c r="GK9" s="164">
        <f>SUM(GD9:GJ9)</f>
        <v>56</v>
      </c>
      <c r="GL9" s="51">
        <v>0</v>
      </c>
      <c r="GM9" s="50">
        <v>365</v>
      </c>
      <c r="GN9" s="50">
        <v>1204</v>
      </c>
      <c r="GO9" s="50">
        <v>960</v>
      </c>
      <c r="GP9" s="50">
        <v>751</v>
      </c>
      <c r="GQ9" s="50">
        <v>681</v>
      </c>
      <c r="GR9" s="50">
        <v>633</v>
      </c>
      <c r="GS9" s="160">
        <f>SUM(GL9:GR9)</f>
        <v>4594</v>
      </c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</row>
    <row r="10" spans="1:213" s="153" customFormat="1" ht="18" customHeight="1">
      <c r="A10" s="165" t="s">
        <v>5</v>
      </c>
      <c r="B10" s="159"/>
      <c r="C10" s="50">
        <v>786</v>
      </c>
      <c r="D10" s="50">
        <v>1928</v>
      </c>
      <c r="E10" s="50">
        <v>1371</v>
      </c>
      <c r="F10" s="50">
        <v>947</v>
      </c>
      <c r="G10" s="50">
        <v>1056</v>
      </c>
      <c r="H10" s="50">
        <v>1144</v>
      </c>
      <c r="I10" s="160">
        <f t="shared" si="1"/>
        <v>7232</v>
      </c>
      <c r="J10" s="159"/>
      <c r="K10" s="50">
        <v>399</v>
      </c>
      <c r="L10" s="50">
        <v>1047</v>
      </c>
      <c r="M10" s="50">
        <v>753</v>
      </c>
      <c r="N10" s="50">
        <v>535</v>
      </c>
      <c r="O10" s="50">
        <v>618</v>
      </c>
      <c r="P10" s="50">
        <v>669</v>
      </c>
      <c r="Q10" s="159">
        <f t="shared" si="3"/>
        <v>4021</v>
      </c>
      <c r="R10" s="159"/>
      <c r="S10" s="50">
        <v>274</v>
      </c>
      <c r="T10" s="50">
        <v>550</v>
      </c>
      <c r="U10" s="50">
        <v>306</v>
      </c>
      <c r="V10" s="50">
        <v>216</v>
      </c>
      <c r="W10" s="50">
        <v>207</v>
      </c>
      <c r="X10" s="50">
        <v>209</v>
      </c>
      <c r="Y10" s="159">
        <f t="shared" si="5"/>
        <v>1762</v>
      </c>
      <c r="Z10" s="159"/>
      <c r="AA10" s="50">
        <v>0</v>
      </c>
      <c r="AB10" s="50">
        <v>5</v>
      </c>
      <c r="AC10" s="50">
        <v>20</v>
      </c>
      <c r="AD10" s="50">
        <v>21</v>
      </c>
      <c r="AE10" s="50">
        <v>50</v>
      </c>
      <c r="AF10" s="50">
        <v>113</v>
      </c>
      <c r="AG10" s="159">
        <f t="shared" si="7"/>
        <v>209</v>
      </c>
      <c r="AH10" s="159"/>
      <c r="AI10" s="50">
        <v>10</v>
      </c>
      <c r="AJ10" s="50">
        <v>40</v>
      </c>
      <c r="AK10" s="50">
        <v>67</v>
      </c>
      <c r="AL10" s="50">
        <v>46</v>
      </c>
      <c r="AM10" s="50">
        <v>85</v>
      </c>
      <c r="AN10" s="50">
        <v>135</v>
      </c>
      <c r="AO10" s="159">
        <f t="shared" si="9"/>
        <v>383</v>
      </c>
      <c r="AP10" s="159"/>
      <c r="AQ10" s="50">
        <v>2</v>
      </c>
      <c r="AR10" s="50">
        <v>4</v>
      </c>
      <c r="AS10" s="50">
        <v>3</v>
      </c>
      <c r="AT10" s="50">
        <v>5</v>
      </c>
      <c r="AU10" s="50">
        <v>13</v>
      </c>
      <c r="AV10" s="50">
        <v>6</v>
      </c>
      <c r="AW10" s="159">
        <f t="shared" si="11"/>
        <v>33</v>
      </c>
      <c r="AX10" s="159"/>
      <c r="AY10" s="50">
        <v>52</v>
      </c>
      <c r="AZ10" s="50">
        <v>215</v>
      </c>
      <c r="BA10" s="50">
        <v>140</v>
      </c>
      <c r="BB10" s="50">
        <v>102</v>
      </c>
      <c r="BC10" s="50">
        <v>76</v>
      </c>
      <c r="BD10" s="50">
        <v>42</v>
      </c>
      <c r="BE10" s="159">
        <f t="shared" si="13"/>
        <v>627</v>
      </c>
      <c r="BF10" s="159"/>
      <c r="BG10" s="50">
        <v>3</v>
      </c>
      <c r="BH10" s="50">
        <v>27</v>
      </c>
      <c r="BI10" s="50">
        <v>25</v>
      </c>
      <c r="BJ10" s="50">
        <v>14</v>
      </c>
      <c r="BK10" s="50">
        <v>14</v>
      </c>
      <c r="BL10" s="50">
        <v>3</v>
      </c>
      <c r="BM10" s="159">
        <f t="shared" si="15"/>
        <v>86</v>
      </c>
      <c r="BN10" s="159"/>
      <c r="BO10" s="50">
        <v>58</v>
      </c>
      <c r="BP10" s="50">
        <v>206</v>
      </c>
      <c r="BQ10" s="50">
        <v>192</v>
      </c>
      <c r="BR10" s="50">
        <v>131</v>
      </c>
      <c r="BS10" s="50">
        <v>173</v>
      </c>
      <c r="BT10" s="50">
        <v>161</v>
      </c>
      <c r="BU10" s="161">
        <f t="shared" si="17"/>
        <v>921</v>
      </c>
      <c r="BV10" s="159"/>
      <c r="BW10" s="50">
        <v>5</v>
      </c>
      <c r="BX10" s="50">
        <v>33</v>
      </c>
      <c r="BY10" s="50">
        <v>43</v>
      </c>
      <c r="BZ10" s="50">
        <v>38</v>
      </c>
      <c r="CA10" s="50">
        <v>46</v>
      </c>
      <c r="CB10" s="50">
        <v>42</v>
      </c>
      <c r="CC10" s="162">
        <f t="shared" si="19"/>
        <v>207</v>
      </c>
      <c r="CD10" s="162"/>
      <c r="CE10" s="50">
        <v>4</v>
      </c>
      <c r="CF10" s="50">
        <v>23</v>
      </c>
      <c r="CG10" s="50">
        <v>35</v>
      </c>
      <c r="CH10" s="50">
        <v>30</v>
      </c>
      <c r="CI10" s="50">
        <v>33</v>
      </c>
      <c r="CJ10" s="50">
        <v>38</v>
      </c>
      <c r="CK10" s="162">
        <f t="shared" si="21"/>
        <v>163</v>
      </c>
      <c r="CL10" s="162"/>
      <c r="CM10" s="50">
        <v>1</v>
      </c>
      <c r="CN10" s="50">
        <v>10</v>
      </c>
      <c r="CO10" s="50">
        <v>8</v>
      </c>
      <c r="CP10" s="50">
        <v>8</v>
      </c>
      <c r="CQ10" s="50">
        <v>13</v>
      </c>
      <c r="CR10" s="50">
        <v>4</v>
      </c>
      <c r="CS10" s="162">
        <f t="shared" si="23"/>
        <v>44</v>
      </c>
      <c r="CT10" s="162"/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160">
        <f t="shared" si="25"/>
        <v>0</v>
      </c>
      <c r="DB10" s="159"/>
      <c r="DC10" s="50">
        <v>369</v>
      </c>
      <c r="DD10" s="50">
        <v>832</v>
      </c>
      <c r="DE10" s="50">
        <v>553</v>
      </c>
      <c r="DF10" s="50">
        <v>359</v>
      </c>
      <c r="DG10" s="50">
        <v>386</v>
      </c>
      <c r="DH10" s="50">
        <v>431</v>
      </c>
      <c r="DI10" s="162">
        <f t="shared" si="27"/>
        <v>2930</v>
      </c>
      <c r="DJ10" s="162"/>
      <c r="DK10" s="50">
        <v>31</v>
      </c>
      <c r="DL10" s="50">
        <v>133</v>
      </c>
      <c r="DM10" s="50">
        <v>112</v>
      </c>
      <c r="DN10" s="50">
        <v>91</v>
      </c>
      <c r="DO10" s="50">
        <v>132</v>
      </c>
      <c r="DP10" s="50">
        <v>204</v>
      </c>
      <c r="DQ10" s="162">
        <f t="shared" si="29"/>
        <v>703</v>
      </c>
      <c r="DR10" s="162"/>
      <c r="DS10" s="162"/>
      <c r="DT10" s="50">
        <v>2</v>
      </c>
      <c r="DU10" s="50">
        <v>7</v>
      </c>
      <c r="DV10" s="50">
        <v>0</v>
      </c>
      <c r="DW10" s="50">
        <v>2</v>
      </c>
      <c r="DX10" s="50">
        <v>2</v>
      </c>
      <c r="DY10" s="162">
        <f t="shared" si="31"/>
        <v>13</v>
      </c>
      <c r="DZ10" s="162"/>
      <c r="EA10" s="50">
        <v>5</v>
      </c>
      <c r="EB10" s="50">
        <v>10</v>
      </c>
      <c r="EC10" s="50">
        <v>28</v>
      </c>
      <c r="ED10" s="50">
        <v>25</v>
      </c>
      <c r="EE10" s="50">
        <v>18</v>
      </c>
      <c r="EF10" s="50">
        <v>16</v>
      </c>
      <c r="EG10" s="162">
        <f>SUM(DZ10:EF10)</f>
        <v>102</v>
      </c>
      <c r="EH10" s="162"/>
      <c r="EI10" s="50">
        <v>333</v>
      </c>
      <c r="EJ10" s="50">
        <v>687</v>
      </c>
      <c r="EK10" s="50">
        <v>406</v>
      </c>
      <c r="EL10" s="50">
        <v>243</v>
      </c>
      <c r="EM10" s="50">
        <v>234</v>
      </c>
      <c r="EN10" s="50">
        <v>209</v>
      </c>
      <c r="EO10" s="160">
        <f>SUM(EH10:EN10)</f>
        <v>2112</v>
      </c>
      <c r="EP10" s="159"/>
      <c r="EQ10" s="50">
        <v>6</v>
      </c>
      <c r="ER10" s="50">
        <v>10</v>
      </c>
      <c r="ES10" s="50">
        <v>10</v>
      </c>
      <c r="ET10" s="50">
        <v>10</v>
      </c>
      <c r="EU10" s="50">
        <v>3</v>
      </c>
      <c r="EV10" s="50">
        <v>1</v>
      </c>
      <c r="EW10" s="160">
        <f>SUM(EP10:EV10)</f>
        <v>40</v>
      </c>
      <c r="EX10" s="159"/>
      <c r="EY10" s="50">
        <v>7</v>
      </c>
      <c r="EZ10" s="50">
        <v>6</v>
      </c>
      <c r="FA10" s="50">
        <v>12</v>
      </c>
      <c r="FB10" s="50">
        <v>5</v>
      </c>
      <c r="FC10" s="50">
        <v>3</v>
      </c>
      <c r="FD10" s="50">
        <v>1</v>
      </c>
      <c r="FE10" s="164">
        <f>SUM(EX10:FD10)</f>
        <v>34</v>
      </c>
      <c r="FF10" s="51">
        <v>5</v>
      </c>
      <c r="FG10" s="50">
        <v>12</v>
      </c>
      <c r="FH10" s="50">
        <v>85</v>
      </c>
      <c r="FI10" s="50">
        <v>143</v>
      </c>
      <c r="FJ10" s="50">
        <v>130</v>
      </c>
      <c r="FK10" s="50">
        <v>272</v>
      </c>
      <c r="FL10" s="50">
        <v>179</v>
      </c>
      <c r="FM10" s="162">
        <f>SUM(FF10:FL10)</f>
        <v>826</v>
      </c>
      <c r="FN10" s="50">
        <v>5</v>
      </c>
      <c r="FO10" s="50">
        <v>12</v>
      </c>
      <c r="FP10" s="50">
        <v>61</v>
      </c>
      <c r="FQ10" s="50">
        <v>92</v>
      </c>
      <c r="FR10" s="50">
        <v>73</v>
      </c>
      <c r="FS10" s="50">
        <v>166</v>
      </c>
      <c r="FT10" s="50">
        <v>125</v>
      </c>
      <c r="FU10" s="162">
        <f>SUM(FN10:FT10)</f>
        <v>534</v>
      </c>
      <c r="FV10" s="162"/>
      <c r="FW10" s="162"/>
      <c r="FX10" s="50">
        <v>21</v>
      </c>
      <c r="FY10" s="50">
        <v>45</v>
      </c>
      <c r="FZ10" s="50">
        <v>47</v>
      </c>
      <c r="GA10" s="50">
        <v>61</v>
      </c>
      <c r="GB10" s="50">
        <v>23</v>
      </c>
      <c r="GC10" s="160">
        <f>SUM(FV10:GB10)</f>
        <v>197</v>
      </c>
      <c r="GD10" s="51"/>
      <c r="GE10" s="50"/>
      <c r="GF10" s="50">
        <v>3</v>
      </c>
      <c r="GG10" s="50">
        <v>6</v>
      </c>
      <c r="GH10" s="50">
        <v>10</v>
      </c>
      <c r="GI10" s="50">
        <v>45</v>
      </c>
      <c r="GJ10" s="50">
        <v>31</v>
      </c>
      <c r="GK10" s="164">
        <f>SUM(GD10:GJ10)</f>
        <v>95</v>
      </c>
      <c r="GL10" s="51">
        <v>5</v>
      </c>
      <c r="GM10" s="50">
        <v>798</v>
      </c>
      <c r="GN10" s="50">
        <v>2013</v>
      </c>
      <c r="GO10" s="50">
        <v>1514</v>
      </c>
      <c r="GP10" s="50">
        <v>1077</v>
      </c>
      <c r="GQ10" s="50">
        <v>1328</v>
      </c>
      <c r="GR10" s="50">
        <v>1323</v>
      </c>
      <c r="GS10" s="160">
        <f>SUM(GL10:GR10)</f>
        <v>8058</v>
      </c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</row>
    <row r="11" spans="1:213" s="153" customFormat="1" ht="18" customHeight="1">
      <c r="A11" s="165" t="s">
        <v>6</v>
      </c>
      <c r="B11" s="159"/>
      <c r="C11" s="50">
        <v>700</v>
      </c>
      <c r="D11" s="50">
        <v>3742</v>
      </c>
      <c r="E11" s="50">
        <v>2898</v>
      </c>
      <c r="F11" s="50">
        <v>2227</v>
      </c>
      <c r="G11" s="50">
        <v>1928</v>
      </c>
      <c r="H11" s="50">
        <v>1785</v>
      </c>
      <c r="I11" s="160">
        <f t="shared" si="1"/>
        <v>13280</v>
      </c>
      <c r="J11" s="159"/>
      <c r="K11" s="50">
        <v>353</v>
      </c>
      <c r="L11" s="50">
        <v>2066</v>
      </c>
      <c r="M11" s="50">
        <v>1656</v>
      </c>
      <c r="N11" s="50">
        <v>1310</v>
      </c>
      <c r="O11" s="50">
        <v>1173</v>
      </c>
      <c r="P11" s="50">
        <v>1120</v>
      </c>
      <c r="Q11" s="159">
        <f t="shared" si="3"/>
        <v>7678</v>
      </c>
      <c r="R11" s="159"/>
      <c r="S11" s="50">
        <v>279</v>
      </c>
      <c r="T11" s="50">
        <v>1181</v>
      </c>
      <c r="U11" s="50">
        <v>711</v>
      </c>
      <c r="V11" s="50">
        <v>447</v>
      </c>
      <c r="W11" s="50">
        <v>385</v>
      </c>
      <c r="X11" s="50">
        <v>356</v>
      </c>
      <c r="Y11" s="159">
        <f t="shared" si="5"/>
        <v>3359</v>
      </c>
      <c r="Z11" s="159"/>
      <c r="AA11" s="50">
        <v>0</v>
      </c>
      <c r="AB11" s="50">
        <v>15</v>
      </c>
      <c r="AC11" s="50">
        <v>32</v>
      </c>
      <c r="AD11" s="50">
        <v>63</v>
      </c>
      <c r="AE11" s="50">
        <v>119</v>
      </c>
      <c r="AF11" s="50">
        <v>188</v>
      </c>
      <c r="AG11" s="159">
        <f t="shared" si="7"/>
        <v>417</v>
      </c>
      <c r="AH11" s="159"/>
      <c r="AI11" s="50">
        <v>12</v>
      </c>
      <c r="AJ11" s="50">
        <v>172</v>
      </c>
      <c r="AK11" s="50">
        <v>189</v>
      </c>
      <c r="AL11" s="50">
        <v>173</v>
      </c>
      <c r="AM11" s="50">
        <v>167</v>
      </c>
      <c r="AN11" s="50">
        <v>213</v>
      </c>
      <c r="AO11" s="159">
        <f t="shared" si="9"/>
        <v>926</v>
      </c>
      <c r="AP11" s="159"/>
      <c r="AQ11" s="50">
        <v>1</v>
      </c>
      <c r="AR11" s="50">
        <v>4</v>
      </c>
      <c r="AS11" s="50">
        <v>7</v>
      </c>
      <c r="AT11" s="50">
        <v>11</v>
      </c>
      <c r="AU11" s="50">
        <v>16</v>
      </c>
      <c r="AV11" s="50">
        <v>30</v>
      </c>
      <c r="AW11" s="159">
        <f t="shared" si="11"/>
        <v>69</v>
      </c>
      <c r="AX11" s="159"/>
      <c r="AY11" s="50">
        <v>32</v>
      </c>
      <c r="AZ11" s="50">
        <v>360</v>
      </c>
      <c r="BA11" s="50">
        <v>341</v>
      </c>
      <c r="BB11" s="50">
        <v>277</v>
      </c>
      <c r="BC11" s="50">
        <v>175</v>
      </c>
      <c r="BD11" s="50">
        <v>82</v>
      </c>
      <c r="BE11" s="159">
        <f t="shared" si="13"/>
        <v>1267</v>
      </c>
      <c r="BF11" s="159"/>
      <c r="BG11" s="50">
        <v>2</v>
      </c>
      <c r="BH11" s="50">
        <v>33</v>
      </c>
      <c r="BI11" s="50">
        <v>39</v>
      </c>
      <c r="BJ11" s="50">
        <v>30</v>
      </c>
      <c r="BK11" s="50">
        <v>20</v>
      </c>
      <c r="BL11" s="50">
        <v>4</v>
      </c>
      <c r="BM11" s="159">
        <f t="shared" si="15"/>
        <v>128</v>
      </c>
      <c r="BN11" s="159"/>
      <c r="BO11" s="50">
        <v>27</v>
      </c>
      <c r="BP11" s="50">
        <v>301</v>
      </c>
      <c r="BQ11" s="50">
        <v>337</v>
      </c>
      <c r="BR11" s="50">
        <v>309</v>
      </c>
      <c r="BS11" s="50">
        <v>291</v>
      </c>
      <c r="BT11" s="50">
        <v>247</v>
      </c>
      <c r="BU11" s="161">
        <f t="shared" si="17"/>
        <v>1512</v>
      </c>
      <c r="BV11" s="159"/>
      <c r="BW11" s="50">
        <v>0</v>
      </c>
      <c r="BX11" s="50">
        <v>19</v>
      </c>
      <c r="BY11" s="50">
        <v>41</v>
      </c>
      <c r="BZ11" s="50">
        <v>66</v>
      </c>
      <c r="CA11" s="50">
        <v>62</v>
      </c>
      <c r="CB11" s="50">
        <v>39</v>
      </c>
      <c r="CC11" s="162">
        <f t="shared" si="19"/>
        <v>227</v>
      </c>
      <c r="CD11" s="162"/>
      <c r="CE11" s="50">
        <v>0</v>
      </c>
      <c r="CF11" s="50">
        <v>13</v>
      </c>
      <c r="CG11" s="50">
        <v>35</v>
      </c>
      <c r="CH11" s="50">
        <v>53</v>
      </c>
      <c r="CI11" s="50">
        <v>47</v>
      </c>
      <c r="CJ11" s="50">
        <v>32</v>
      </c>
      <c r="CK11" s="162">
        <f t="shared" si="21"/>
        <v>180</v>
      </c>
      <c r="CL11" s="162"/>
      <c r="CM11" s="50">
        <v>0</v>
      </c>
      <c r="CN11" s="50">
        <v>6</v>
      </c>
      <c r="CO11" s="50">
        <v>6</v>
      </c>
      <c r="CP11" s="50">
        <v>13</v>
      </c>
      <c r="CQ11" s="50">
        <v>15</v>
      </c>
      <c r="CR11" s="50">
        <v>5</v>
      </c>
      <c r="CS11" s="162">
        <f t="shared" si="23"/>
        <v>45</v>
      </c>
      <c r="CT11" s="162"/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2</v>
      </c>
      <c r="DA11" s="160">
        <f t="shared" si="25"/>
        <v>2</v>
      </c>
      <c r="DB11" s="159"/>
      <c r="DC11" s="50">
        <v>337</v>
      </c>
      <c r="DD11" s="50">
        <v>1610</v>
      </c>
      <c r="DE11" s="50">
        <v>1147</v>
      </c>
      <c r="DF11" s="50">
        <v>814</v>
      </c>
      <c r="DG11" s="50">
        <v>674</v>
      </c>
      <c r="DH11" s="50">
        <v>616</v>
      </c>
      <c r="DI11" s="162">
        <f t="shared" si="27"/>
        <v>5198</v>
      </c>
      <c r="DJ11" s="162"/>
      <c r="DK11" s="50">
        <v>21</v>
      </c>
      <c r="DL11" s="50">
        <v>180</v>
      </c>
      <c r="DM11" s="50">
        <v>170</v>
      </c>
      <c r="DN11" s="50">
        <v>181</v>
      </c>
      <c r="DO11" s="50">
        <v>194</v>
      </c>
      <c r="DP11" s="50">
        <v>232</v>
      </c>
      <c r="DQ11" s="162">
        <f t="shared" si="29"/>
        <v>978</v>
      </c>
      <c r="DR11" s="162"/>
      <c r="DS11" s="162"/>
      <c r="DT11" s="50">
        <v>6</v>
      </c>
      <c r="DU11" s="50">
        <v>6</v>
      </c>
      <c r="DV11" s="50">
        <v>11</v>
      </c>
      <c r="DW11" s="50">
        <v>2</v>
      </c>
      <c r="DX11" s="50">
        <v>1</v>
      </c>
      <c r="DY11" s="162">
        <f t="shared" si="31"/>
        <v>26</v>
      </c>
      <c r="DZ11" s="162"/>
      <c r="EA11" s="50">
        <v>2</v>
      </c>
      <c r="EB11" s="50">
        <v>16</v>
      </c>
      <c r="EC11" s="50">
        <v>23</v>
      </c>
      <c r="ED11" s="50">
        <v>21</v>
      </c>
      <c r="EE11" s="50">
        <v>24</v>
      </c>
      <c r="EF11" s="50">
        <v>18</v>
      </c>
      <c r="EG11" s="162">
        <f>SUM(DZ11:EF11)</f>
        <v>104</v>
      </c>
      <c r="EH11" s="162"/>
      <c r="EI11" s="50">
        <v>314</v>
      </c>
      <c r="EJ11" s="50">
        <v>1408</v>
      </c>
      <c r="EK11" s="50">
        <v>948</v>
      </c>
      <c r="EL11" s="50">
        <v>601</v>
      </c>
      <c r="EM11" s="50">
        <v>454</v>
      </c>
      <c r="EN11" s="50">
        <v>365</v>
      </c>
      <c r="EO11" s="160">
        <f>SUM(EH11:EN11)</f>
        <v>4090</v>
      </c>
      <c r="EP11" s="159"/>
      <c r="EQ11" s="50">
        <v>4</v>
      </c>
      <c r="ER11" s="50">
        <v>26</v>
      </c>
      <c r="ES11" s="50">
        <v>34</v>
      </c>
      <c r="ET11" s="50">
        <v>21</v>
      </c>
      <c r="EU11" s="50">
        <v>13</v>
      </c>
      <c r="EV11" s="50">
        <v>7</v>
      </c>
      <c r="EW11" s="160">
        <f>SUM(EP11:EV11)</f>
        <v>105</v>
      </c>
      <c r="EX11" s="159"/>
      <c r="EY11" s="50">
        <v>6</v>
      </c>
      <c r="EZ11" s="50">
        <v>21</v>
      </c>
      <c r="FA11" s="50">
        <v>20</v>
      </c>
      <c r="FB11" s="50">
        <v>16</v>
      </c>
      <c r="FC11" s="50">
        <v>6</v>
      </c>
      <c r="FD11" s="50">
        <v>3</v>
      </c>
      <c r="FE11" s="164">
        <f>SUM(EX11:FD11)</f>
        <v>72</v>
      </c>
      <c r="FF11" s="51">
        <v>1</v>
      </c>
      <c r="FG11" s="50">
        <v>4</v>
      </c>
      <c r="FH11" s="50">
        <v>94</v>
      </c>
      <c r="FI11" s="50">
        <v>216</v>
      </c>
      <c r="FJ11" s="50">
        <v>274</v>
      </c>
      <c r="FK11" s="50">
        <v>398</v>
      </c>
      <c r="FL11" s="50">
        <v>332</v>
      </c>
      <c r="FM11" s="162">
        <f>SUM(FF11:FL11)</f>
        <v>1319</v>
      </c>
      <c r="FN11" s="50">
        <v>1</v>
      </c>
      <c r="FO11" s="50">
        <v>4</v>
      </c>
      <c r="FP11" s="50">
        <v>67</v>
      </c>
      <c r="FQ11" s="50">
        <v>135</v>
      </c>
      <c r="FR11" s="50">
        <v>191</v>
      </c>
      <c r="FS11" s="50">
        <v>260</v>
      </c>
      <c r="FT11" s="50">
        <v>214</v>
      </c>
      <c r="FU11" s="162">
        <f>SUM(FN11:FT11)</f>
        <v>872</v>
      </c>
      <c r="FV11" s="162"/>
      <c r="FW11" s="162"/>
      <c r="FX11" s="50">
        <v>24</v>
      </c>
      <c r="FY11" s="50">
        <v>66</v>
      </c>
      <c r="FZ11" s="50">
        <v>67</v>
      </c>
      <c r="GA11" s="50">
        <v>69</v>
      </c>
      <c r="GB11" s="50">
        <v>32</v>
      </c>
      <c r="GC11" s="160">
        <f>SUM(FV11:GB11)</f>
        <v>258</v>
      </c>
      <c r="GD11" s="51"/>
      <c r="GE11" s="50"/>
      <c r="GF11" s="50">
        <v>3</v>
      </c>
      <c r="GG11" s="50">
        <v>15</v>
      </c>
      <c r="GH11" s="50">
        <v>16</v>
      </c>
      <c r="GI11" s="50">
        <v>69</v>
      </c>
      <c r="GJ11" s="50">
        <v>86</v>
      </c>
      <c r="GK11" s="164">
        <f>SUM(GD11:GJ11)</f>
        <v>189</v>
      </c>
      <c r="GL11" s="51">
        <v>1</v>
      </c>
      <c r="GM11" s="50">
        <v>704</v>
      </c>
      <c r="GN11" s="50">
        <v>3836</v>
      </c>
      <c r="GO11" s="50">
        <v>3114</v>
      </c>
      <c r="GP11" s="50">
        <v>2501</v>
      </c>
      <c r="GQ11" s="50">
        <v>2326</v>
      </c>
      <c r="GR11" s="50">
        <v>2117</v>
      </c>
      <c r="GS11" s="160">
        <f>SUM(GL11:GR11)</f>
        <v>14599</v>
      </c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</row>
    <row r="12" spans="1:213" s="153" customFormat="1" ht="18" customHeight="1">
      <c r="A12" s="165" t="s">
        <v>7</v>
      </c>
      <c r="B12" s="159"/>
      <c r="C12" s="50">
        <v>886</v>
      </c>
      <c r="D12" s="50">
        <v>2337</v>
      </c>
      <c r="E12" s="50">
        <v>1983</v>
      </c>
      <c r="F12" s="50">
        <v>1676</v>
      </c>
      <c r="G12" s="50">
        <v>1264</v>
      </c>
      <c r="H12" s="50">
        <v>1398</v>
      </c>
      <c r="I12" s="160">
        <f t="shared" si="1"/>
        <v>9544</v>
      </c>
      <c r="J12" s="159"/>
      <c r="K12" s="50">
        <v>465</v>
      </c>
      <c r="L12" s="50">
        <v>1320</v>
      </c>
      <c r="M12" s="50">
        <v>1154</v>
      </c>
      <c r="N12" s="50">
        <v>999</v>
      </c>
      <c r="O12" s="50">
        <v>797</v>
      </c>
      <c r="P12" s="50">
        <v>935</v>
      </c>
      <c r="Q12" s="159">
        <f t="shared" si="3"/>
        <v>5670</v>
      </c>
      <c r="R12" s="159"/>
      <c r="S12" s="50">
        <v>297</v>
      </c>
      <c r="T12" s="50">
        <v>622</v>
      </c>
      <c r="U12" s="50">
        <v>407</v>
      </c>
      <c r="V12" s="50">
        <v>334</v>
      </c>
      <c r="W12" s="50">
        <v>240</v>
      </c>
      <c r="X12" s="50">
        <v>222</v>
      </c>
      <c r="Y12" s="159">
        <f t="shared" si="5"/>
        <v>2122</v>
      </c>
      <c r="Z12" s="159"/>
      <c r="AA12" s="50">
        <v>0</v>
      </c>
      <c r="AB12" s="50">
        <v>7</v>
      </c>
      <c r="AC12" s="50">
        <v>23</v>
      </c>
      <c r="AD12" s="50">
        <v>62</v>
      </c>
      <c r="AE12" s="50">
        <v>100</v>
      </c>
      <c r="AF12" s="50">
        <v>278</v>
      </c>
      <c r="AG12" s="159">
        <f t="shared" si="7"/>
        <v>470</v>
      </c>
      <c r="AH12" s="159"/>
      <c r="AI12" s="50">
        <v>15</v>
      </c>
      <c r="AJ12" s="50">
        <v>114</v>
      </c>
      <c r="AK12" s="50">
        <v>132</v>
      </c>
      <c r="AL12" s="50">
        <v>120</v>
      </c>
      <c r="AM12" s="50">
        <v>121</v>
      </c>
      <c r="AN12" s="50">
        <v>156</v>
      </c>
      <c r="AO12" s="159">
        <f t="shared" si="9"/>
        <v>658</v>
      </c>
      <c r="AP12" s="159"/>
      <c r="AQ12" s="50">
        <v>0</v>
      </c>
      <c r="AR12" s="50">
        <v>1</v>
      </c>
      <c r="AS12" s="50">
        <v>2</v>
      </c>
      <c r="AT12" s="50">
        <v>6</v>
      </c>
      <c r="AU12" s="50">
        <v>3</v>
      </c>
      <c r="AV12" s="50">
        <v>8</v>
      </c>
      <c r="AW12" s="159">
        <f t="shared" si="11"/>
        <v>20</v>
      </c>
      <c r="AX12" s="159"/>
      <c r="AY12" s="50">
        <v>72</v>
      </c>
      <c r="AZ12" s="50">
        <v>239</v>
      </c>
      <c r="BA12" s="50">
        <v>236</v>
      </c>
      <c r="BB12" s="50">
        <v>175</v>
      </c>
      <c r="BC12" s="50">
        <v>87</v>
      </c>
      <c r="BD12" s="50">
        <v>51</v>
      </c>
      <c r="BE12" s="159">
        <f t="shared" si="13"/>
        <v>860</v>
      </c>
      <c r="BF12" s="159"/>
      <c r="BG12" s="50">
        <v>10</v>
      </c>
      <c r="BH12" s="50">
        <v>52</v>
      </c>
      <c r="BI12" s="50">
        <v>55</v>
      </c>
      <c r="BJ12" s="50">
        <v>45</v>
      </c>
      <c r="BK12" s="50">
        <v>31</v>
      </c>
      <c r="BL12" s="50">
        <v>12</v>
      </c>
      <c r="BM12" s="159">
        <f t="shared" si="15"/>
        <v>205</v>
      </c>
      <c r="BN12" s="159"/>
      <c r="BO12" s="50">
        <v>71</v>
      </c>
      <c r="BP12" s="50">
        <v>285</v>
      </c>
      <c r="BQ12" s="50">
        <v>299</v>
      </c>
      <c r="BR12" s="50">
        <v>257</v>
      </c>
      <c r="BS12" s="50">
        <v>215</v>
      </c>
      <c r="BT12" s="50">
        <v>208</v>
      </c>
      <c r="BU12" s="161">
        <f t="shared" si="17"/>
        <v>1335</v>
      </c>
      <c r="BV12" s="159"/>
      <c r="BW12" s="50">
        <v>0</v>
      </c>
      <c r="BX12" s="50">
        <v>15</v>
      </c>
      <c r="BY12" s="50">
        <v>54</v>
      </c>
      <c r="BZ12" s="50">
        <v>78</v>
      </c>
      <c r="CA12" s="50">
        <v>53</v>
      </c>
      <c r="CB12" s="50">
        <v>44</v>
      </c>
      <c r="CC12" s="162">
        <f t="shared" si="19"/>
        <v>244</v>
      </c>
      <c r="CD12" s="162"/>
      <c r="CE12" s="50">
        <v>0</v>
      </c>
      <c r="CF12" s="50">
        <v>11</v>
      </c>
      <c r="CG12" s="50">
        <v>40</v>
      </c>
      <c r="CH12" s="50">
        <v>64</v>
      </c>
      <c r="CI12" s="50">
        <v>35</v>
      </c>
      <c r="CJ12" s="50">
        <v>34</v>
      </c>
      <c r="CK12" s="162">
        <f t="shared" si="21"/>
        <v>184</v>
      </c>
      <c r="CL12" s="162"/>
      <c r="CM12" s="50">
        <v>0</v>
      </c>
      <c r="CN12" s="50">
        <v>4</v>
      </c>
      <c r="CO12" s="50">
        <v>14</v>
      </c>
      <c r="CP12" s="50">
        <v>14</v>
      </c>
      <c r="CQ12" s="50">
        <v>18</v>
      </c>
      <c r="CR12" s="50">
        <v>10</v>
      </c>
      <c r="CS12" s="162">
        <f t="shared" si="23"/>
        <v>60</v>
      </c>
      <c r="CT12" s="162"/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160">
        <f t="shared" si="25"/>
        <v>0</v>
      </c>
      <c r="DB12" s="159"/>
      <c r="DC12" s="50">
        <v>406</v>
      </c>
      <c r="DD12" s="50">
        <v>955</v>
      </c>
      <c r="DE12" s="50">
        <v>736</v>
      </c>
      <c r="DF12" s="50">
        <v>564</v>
      </c>
      <c r="DG12" s="50">
        <v>391</v>
      </c>
      <c r="DH12" s="50">
        <v>409</v>
      </c>
      <c r="DI12" s="162">
        <f t="shared" si="27"/>
        <v>3461</v>
      </c>
      <c r="DJ12" s="162"/>
      <c r="DK12" s="50">
        <v>12</v>
      </c>
      <c r="DL12" s="50">
        <v>99</v>
      </c>
      <c r="DM12" s="50">
        <v>99</v>
      </c>
      <c r="DN12" s="50">
        <v>102</v>
      </c>
      <c r="DO12" s="50">
        <v>104</v>
      </c>
      <c r="DP12" s="50">
        <v>137</v>
      </c>
      <c r="DQ12" s="162">
        <f t="shared" si="29"/>
        <v>553</v>
      </c>
      <c r="DR12" s="162"/>
      <c r="DS12" s="162"/>
      <c r="DT12" s="50">
        <v>4</v>
      </c>
      <c r="DU12" s="50">
        <v>6</v>
      </c>
      <c r="DV12" s="50">
        <v>5</v>
      </c>
      <c r="DW12" s="50">
        <v>2</v>
      </c>
      <c r="DX12" s="50">
        <v>1</v>
      </c>
      <c r="DY12" s="162">
        <f t="shared" si="31"/>
        <v>18</v>
      </c>
      <c r="DZ12" s="162"/>
      <c r="EA12" s="50">
        <v>5</v>
      </c>
      <c r="EB12" s="50">
        <v>13</v>
      </c>
      <c r="EC12" s="50">
        <v>9</v>
      </c>
      <c r="ED12" s="50">
        <v>17</v>
      </c>
      <c r="EE12" s="50">
        <v>13</v>
      </c>
      <c r="EF12" s="50">
        <v>21</v>
      </c>
      <c r="EG12" s="162">
        <f>SUM(DZ12:EF12)</f>
        <v>78</v>
      </c>
      <c r="EH12" s="162"/>
      <c r="EI12" s="50">
        <v>389</v>
      </c>
      <c r="EJ12" s="50">
        <v>839</v>
      </c>
      <c r="EK12" s="50">
        <v>622</v>
      </c>
      <c r="EL12" s="50">
        <v>440</v>
      </c>
      <c r="EM12" s="50">
        <v>272</v>
      </c>
      <c r="EN12" s="50">
        <v>250</v>
      </c>
      <c r="EO12" s="160">
        <f>SUM(EH12:EN12)</f>
        <v>2812</v>
      </c>
      <c r="EP12" s="159"/>
      <c r="EQ12" s="50">
        <v>2</v>
      </c>
      <c r="ER12" s="50">
        <v>27</v>
      </c>
      <c r="ES12" s="50">
        <v>20</v>
      </c>
      <c r="ET12" s="50">
        <v>25</v>
      </c>
      <c r="EU12" s="50">
        <v>14</v>
      </c>
      <c r="EV12" s="50">
        <v>6</v>
      </c>
      <c r="EW12" s="160">
        <f>SUM(EP12:EV12)</f>
        <v>94</v>
      </c>
      <c r="EX12" s="159"/>
      <c r="EY12" s="50">
        <v>13</v>
      </c>
      <c r="EZ12" s="50">
        <v>20</v>
      </c>
      <c r="FA12" s="50">
        <v>19</v>
      </c>
      <c r="FB12" s="50">
        <v>10</v>
      </c>
      <c r="FC12" s="50">
        <v>9</v>
      </c>
      <c r="FD12" s="50">
        <v>4</v>
      </c>
      <c r="FE12" s="164">
        <f>SUM(EX12:FD12)</f>
        <v>75</v>
      </c>
      <c r="FF12" s="51">
        <v>0</v>
      </c>
      <c r="FG12" s="50">
        <v>7</v>
      </c>
      <c r="FH12" s="50">
        <v>58</v>
      </c>
      <c r="FI12" s="50">
        <v>100</v>
      </c>
      <c r="FJ12" s="50">
        <v>168</v>
      </c>
      <c r="FK12" s="50">
        <v>276</v>
      </c>
      <c r="FL12" s="50">
        <v>335</v>
      </c>
      <c r="FM12" s="162">
        <f>SUM(FF12:FL12)</f>
        <v>944</v>
      </c>
      <c r="FN12" s="50">
        <v>0</v>
      </c>
      <c r="FO12" s="50">
        <v>7</v>
      </c>
      <c r="FP12" s="50">
        <v>32</v>
      </c>
      <c r="FQ12" s="50">
        <v>62</v>
      </c>
      <c r="FR12" s="50">
        <v>103</v>
      </c>
      <c r="FS12" s="50">
        <v>169</v>
      </c>
      <c r="FT12" s="50">
        <v>194</v>
      </c>
      <c r="FU12" s="162">
        <f>SUM(FN12:FT12)</f>
        <v>567</v>
      </c>
      <c r="FV12" s="162"/>
      <c r="FW12" s="162"/>
      <c r="FX12" s="50">
        <v>25</v>
      </c>
      <c r="FY12" s="50">
        <v>35</v>
      </c>
      <c r="FZ12" s="50">
        <v>47</v>
      </c>
      <c r="GA12" s="50">
        <v>59</v>
      </c>
      <c r="GB12" s="50">
        <v>33</v>
      </c>
      <c r="GC12" s="160">
        <f>SUM(FV12:GB12)</f>
        <v>199</v>
      </c>
      <c r="GD12" s="51"/>
      <c r="GE12" s="50"/>
      <c r="GF12" s="50">
        <v>1</v>
      </c>
      <c r="GG12" s="50">
        <v>3</v>
      </c>
      <c r="GH12" s="50">
        <v>18</v>
      </c>
      <c r="GI12" s="50">
        <v>48</v>
      </c>
      <c r="GJ12" s="50">
        <v>108</v>
      </c>
      <c r="GK12" s="164">
        <f>SUM(GD12:GJ12)</f>
        <v>178</v>
      </c>
      <c r="GL12" s="51">
        <v>0</v>
      </c>
      <c r="GM12" s="50">
        <v>893</v>
      </c>
      <c r="GN12" s="50">
        <v>2395</v>
      </c>
      <c r="GO12" s="50">
        <v>2083</v>
      </c>
      <c r="GP12" s="50">
        <v>1844</v>
      </c>
      <c r="GQ12" s="50">
        <v>1540</v>
      </c>
      <c r="GR12" s="50">
        <v>1733</v>
      </c>
      <c r="GS12" s="160">
        <f>SUM(GL12:GR12)</f>
        <v>10488</v>
      </c>
      <c r="GU12" s="166"/>
      <c r="GV12" s="166"/>
      <c r="GW12" s="166"/>
      <c r="GX12" s="93"/>
      <c r="GY12" s="93"/>
      <c r="GZ12" s="93"/>
      <c r="HA12" s="93"/>
      <c r="HB12" s="93"/>
      <c r="HC12" s="93"/>
      <c r="HD12" s="93"/>
      <c r="HE12" s="93"/>
    </row>
    <row r="13" spans="1:213" s="153" customFormat="1" ht="18" customHeight="1">
      <c r="A13" s="165" t="s">
        <v>8</v>
      </c>
      <c r="B13" s="159"/>
      <c r="C13" s="50">
        <v>798</v>
      </c>
      <c r="D13" s="50">
        <v>2496</v>
      </c>
      <c r="E13" s="50">
        <v>2276</v>
      </c>
      <c r="F13" s="50">
        <v>1508</v>
      </c>
      <c r="G13" s="50">
        <v>1331</v>
      </c>
      <c r="H13" s="50">
        <v>1136</v>
      </c>
      <c r="I13" s="160">
        <f t="shared" si="1"/>
        <v>9545</v>
      </c>
      <c r="J13" s="159"/>
      <c r="K13" s="50">
        <v>396</v>
      </c>
      <c r="L13" s="50">
        <v>1352</v>
      </c>
      <c r="M13" s="50">
        <v>1271</v>
      </c>
      <c r="N13" s="50">
        <v>855</v>
      </c>
      <c r="O13" s="50">
        <v>773</v>
      </c>
      <c r="P13" s="50">
        <v>663</v>
      </c>
      <c r="Q13" s="159">
        <f t="shared" si="3"/>
        <v>5310</v>
      </c>
      <c r="R13" s="159"/>
      <c r="S13" s="50">
        <v>205</v>
      </c>
      <c r="T13" s="50">
        <v>559</v>
      </c>
      <c r="U13" s="50">
        <v>425</v>
      </c>
      <c r="V13" s="50">
        <v>233</v>
      </c>
      <c r="W13" s="50">
        <v>217</v>
      </c>
      <c r="X13" s="50">
        <v>187</v>
      </c>
      <c r="Y13" s="159">
        <f t="shared" si="5"/>
        <v>1826</v>
      </c>
      <c r="Z13" s="159"/>
      <c r="AA13" s="50">
        <v>0</v>
      </c>
      <c r="AB13" s="50">
        <v>6</v>
      </c>
      <c r="AC13" s="50">
        <v>34</v>
      </c>
      <c r="AD13" s="50">
        <v>54</v>
      </c>
      <c r="AE13" s="50">
        <v>79</v>
      </c>
      <c r="AF13" s="50">
        <v>103</v>
      </c>
      <c r="AG13" s="159">
        <f t="shared" si="7"/>
        <v>276</v>
      </c>
      <c r="AH13" s="159"/>
      <c r="AI13" s="50">
        <v>16</v>
      </c>
      <c r="AJ13" s="50">
        <v>105</v>
      </c>
      <c r="AK13" s="50">
        <v>108</v>
      </c>
      <c r="AL13" s="50">
        <v>109</v>
      </c>
      <c r="AM13" s="50">
        <v>120</v>
      </c>
      <c r="AN13" s="50">
        <v>118</v>
      </c>
      <c r="AO13" s="159">
        <f t="shared" si="9"/>
        <v>576</v>
      </c>
      <c r="AP13" s="159"/>
      <c r="AQ13" s="50">
        <v>0</v>
      </c>
      <c r="AR13" s="50">
        <v>2</v>
      </c>
      <c r="AS13" s="50">
        <v>2</v>
      </c>
      <c r="AT13" s="50">
        <v>3</v>
      </c>
      <c r="AU13" s="50">
        <v>2</v>
      </c>
      <c r="AV13" s="50">
        <v>6</v>
      </c>
      <c r="AW13" s="159">
        <f t="shared" si="11"/>
        <v>15</v>
      </c>
      <c r="AX13" s="159"/>
      <c r="AY13" s="50">
        <v>78</v>
      </c>
      <c r="AZ13" s="50">
        <v>287</v>
      </c>
      <c r="BA13" s="50">
        <v>248</v>
      </c>
      <c r="BB13" s="50">
        <v>124</v>
      </c>
      <c r="BC13" s="50">
        <v>88</v>
      </c>
      <c r="BD13" s="50">
        <v>47</v>
      </c>
      <c r="BE13" s="159">
        <f t="shared" si="13"/>
        <v>872</v>
      </c>
      <c r="BF13" s="159"/>
      <c r="BG13" s="50">
        <v>34</v>
      </c>
      <c r="BH13" s="50">
        <v>92</v>
      </c>
      <c r="BI13" s="50">
        <v>151</v>
      </c>
      <c r="BJ13" s="50">
        <v>82</v>
      </c>
      <c r="BK13" s="50">
        <v>51</v>
      </c>
      <c r="BL13" s="50">
        <v>33</v>
      </c>
      <c r="BM13" s="159">
        <f t="shared" si="15"/>
        <v>443</v>
      </c>
      <c r="BN13" s="159"/>
      <c r="BO13" s="50">
        <v>63</v>
      </c>
      <c r="BP13" s="50">
        <v>301</v>
      </c>
      <c r="BQ13" s="50">
        <v>303</v>
      </c>
      <c r="BR13" s="50">
        <v>250</v>
      </c>
      <c r="BS13" s="50">
        <v>216</v>
      </c>
      <c r="BT13" s="50">
        <v>169</v>
      </c>
      <c r="BU13" s="161">
        <f t="shared" si="17"/>
        <v>1302</v>
      </c>
      <c r="BV13" s="159"/>
      <c r="BW13" s="50">
        <v>3</v>
      </c>
      <c r="BX13" s="50">
        <v>17</v>
      </c>
      <c r="BY13" s="50">
        <v>52</v>
      </c>
      <c r="BZ13" s="50">
        <v>53</v>
      </c>
      <c r="CA13" s="50">
        <v>46</v>
      </c>
      <c r="CB13" s="50">
        <v>51</v>
      </c>
      <c r="CC13" s="162">
        <f t="shared" si="19"/>
        <v>222</v>
      </c>
      <c r="CD13" s="162"/>
      <c r="CE13" s="50">
        <v>2</v>
      </c>
      <c r="CF13" s="50">
        <v>12</v>
      </c>
      <c r="CG13" s="50">
        <v>34</v>
      </c>
      <c r="CH13" s="50">
        <v>40</v>
      </c>
      <c r="CI13" s="50">
        <v>31</v>
      </c>
      <c r="CJ13" s="50">
        <v>36</v>
      </c>
      <c r="CK13" s="162">
        <f t="shared" si="21"/>
        <v>155</v>
      </c>
      <c r="CL13" s="162"/>
      <c r="CM13" s="50">
        <v>1</v>
      </c>
      <c r="CN13" s="50">
        <v>5</v>
      </c>
      <c r="CO13" s="50">
        <v>18</v>
      </c>
      <c r="CP13" s="50">
        <v>13</v>
      </c>
      <c r="CQ13" s="50">
        <v>15</v>
      </c>
      <c r="CR13" s="50">
        <v>14</v>
      </c>
      <c r="CS13" s="162">
        <f t="shared" si="23"/>
        <v>66</v>
      </c>
      <c r="CT13" s="162"/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1</v>
      </c>
      <c r="DA13" s="160">
        <f t="shared" si="25"/>
        <v>1</v>
      </c>
      <c r="DB13" s="159"/>
      <c r="DC13" s="50">
        <v>377</v>
      </c>
      <c r="DD13" s="50">
        <v>1091</v>
      </c>
      <c r="DE13" s="50">
        <v>908</v>
      </c>
      <c r="DF13" s="50">
        <v>575</v>
      </c>
      <c r="DG13" s="50">
        <v>497</v>
      </c>
      <c r="DH13" s="50">
        <v>420</v>
      </c>
      <c r="DI13" s="162">
        <f t="shared" si="27"/>
        <v>3868</v>
      </c>
      <c r="DJ13" s="162"/>
      <c r="DK13" s="50">
        <v>21</v>
      </c>
      <c r="DL13" s="50">
        <v>182</v>
      </c>
      <c r="DM13" s="50">
        <v>163</v>
      </c>
      <c r="DN13" s="50">
        <v>161</v>
      </c>
      <c r="DO13" s="50">
        <v>178</v>
      </c>
      <c r="DP13" s="50">
        <v>178</v>
      </c>
      <c r="DQ13" s="162">
        <f t="shared" si="29"/>
        <v>883</v>
      </c>
      <c r="DR13" s="162"/>
      <c r="DS13" s="162"/>
      <c r="DT13" s="50">
        <v>2</v>
      </c>
      <c r="DU13" s="50">
        <v>4</v>
      </c>
      <c r="DV13" s="50">
        <v>2</v>
      </c>
      <c r="DW13" s="50">
        <v>1</v>
      </c>
      <c r="DX13" s="50">
        <v>0</v>
      </c>
      <c r="DY13" s="162">
        <f t="shared" si="31"/>
        <v>9</v>
      </c>
      <c r="DZ13" s="162"/>
      <c r="EA13" s="50">
        <v>2</v>
      </c>
      <c r="EB13" s="50">
        <v>8</v>
      </c>
      <c r="EC13" s="50">
        <v>14</v>
      </c>
      <c r="ED13" s="50">
        <v>17</v>
      </c>
      <c r="EE13" s="50">
        <v>24</v>
      </c>
      <c r="EF13" s="50">
        <v>17</v>
      </c>
      <c r="EG13" s="162">
        <f>SUM(DZ13:EF13)</f>
        <v>82</v>
      </c>
      <c r="EH13" s="162"/>
      <c r="EI13" s="50">
        <v>354</v>
      </c>
      <c r="EJ13" s="50">
        <v>899</v>
      </c>
      <c r="EK13" s="50">
        <v>727</v>
      </c>
      <c r="EL13" s="50">
        <v>395</v>
      </c>
      <c r="EM13" s="50">
        <v>294</v>
      </c>
      <c r="EN13" s="50">
        <v>225</v>
      </c>
      <c r="EO13" s="160">
        <f>SUM(EH13:EN13)</f>
        <v>2894</v>
      </c>
      <c r="EP13" s="159"/>
      <c r="EQ13" s="50">
        <v>5</v>
      </c>
      <c r="ER13" s="50">
        <v>15</v>
      </c>
      <c r="ES13" s="50">
        <v>20</v>
      </c>
      <c r="ET13" s="50">
        <v>15</v>
      </c>
      <c r="EU13" s="50">
        <v>9</v>
      </c>
      <c r="EV13" s="50">
        <v>2</v>
      </c>
      <c r="EW13" s="160">
        <f>SUM(EP13:EV13)</f>
        <v>66</v>
      </c>
      <c r="EX13" s="159"/>
      <c r="EY13" s="50">
        <v>17</v>
      </c>
      <c r="EZ13" s="50">
        <v>21</v>
      </c>
      <c r="FA13" s="50">
        <v>25</v>
      </c>
      <c r="FB13" s="50">
        <v>10</v>
      </c>
      <c r="FC13" s="50">
        <v>6</v>
      </c>
      <c r="FD13" s="50">
        <v>0</v>
      </c>
      <c r="FE13" s="164">
        <f>SUM(EX13:FD13)</f>
        <v>79</v>
      </c>
      <c r="FF13" s="51">
        <v>0</v>
      </c>
      <c r="FG13" s="50">
        <v>10</v>
      </c>
      <c r="FH13" s="50">
        <v>81</v>
      </c>
      <c r="FI13" s="50">
        <v>154</v>
      </c>
      <c r="FJ13" s="50">
        <v>212</v>
      </c>
      <c r="FK13" s="50">
        <v>302</v>
      </c>
      <c r="FL13" s="50">
        <v>242</v>
      </c>
      <c r="FM13" s="162">
        <f>SUM(FF13:FL13)</f>
        <v>1001</v>
      </c>
      <c r="FN13" s="50">
        <v>0</v>
      </c>
      <c r="FO13" s="50">
        <v>10</v>
      </c>
      <c r="FP13" s="50">
        <v>45</v>
      </c>
      <c r="FQ13" s="50">
        <v>82</v>
      </c>
      <c r="FR13" s="50">
        <v>101</v>
      </c>
      <c r="FS13" s="50">
        <v>193</v>
      </c>
      <c r="FT13" s="50">
        <v>146</v>
      </c>
      <c r="FU13" s="162">
        <f>SUM(FN13:FT13)</f>
        <v>577</v>
      </c>
      <c r="FV13" s="162"/>
      <c r="FW13" s="162"/>
      <c r="FX13" s="50">
        <v>26</v>
      </c>
      <c r="FY13" s="50">
        <v>63</v>
      </c>
      <c r="FZ13" s="50">
        <v>92</v>
      </c>
      <c r="GA13" s="50">
        <v>72</v>
      </c>
      <c r="GB13" s="50">
        <v>28</v>
      </c>
      <c r="GC13" s="160">
        <f>SUM(FV13:GB13)</f>
        <v>281</v>
      </c>
      <c r="GD13" s="51"/>
      <c r="GE13" s="50"/>
      <c r="GF13" s="50">
        <v>10</v>
      </c>
      <c r="GG13" s="50">
        <v>9</v>
      </c>
      <c r="GH13" s="50">
        <v>19</v>
      </c>
      <c r="GI13" s="50">
        <v>37</v>
      </c>
      <c r="GJ13" s="50">
        <v>68</v>
      </c>
      <c r="GK13" s="164">
        <f>SUM(GD13:GJ13)</f>
        <v>143</v>
      </c>
      <c r="GL13" s="51">
        <v>0</v>
      </c>
      <c r="GM13" s="50">
        <v>808</v>
      </c>
      <c r="GN13" s="50">
        <v>2577</v>
      </c>
      <c r="GO13" s="50">
        <v>2430</v>
      </c>
      <c r="GP13" s="50">
        <v>1720</v>
      </c>
      <c r="GQ13" s="50">
        <v>1633</v>
      </c>
      <c r="GR13" s="50">
        <v>1378</v>
      </c>
      <c r="GS13" s="160">
        <f>SUM(GL13:GR13)</f>
        <v>10546</v>
      </c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</row>
    <row r="14" spans="1:213" s="153" customFormat="1" ht="18" customHeight="1">
      <c r="A14" s="165" t="s">
        <v>9</v>
      </c>
      <c r="B14" s="159"/>
      <c r="C14" s="50">
        <v>1481</v>
      </c>
      <c r="D14" s="50">
        <v>3186</v>
      </c>
      <c r="E14" s="50">
        <v>1799</v>
      </c>
      <c r="F14" s="50">
        <v>1368</v>
      </c>
      <c r="G14" s="50">
        <v>1145</v>
      </c>
      <c r="H14" s="50">
        <v>1004</v>
      </c>
      <c r="I14" s="160">
        <f t="shared" si="1"/>
        <v>9983</v>
      </c>
      <c r="J14" s="159"/>
      <c r="K14" s="50">
        <v>793</v>
      </c>
      <c r="L14" s="50">
        <v>1858</v>
      </c>
      <c r="M14" s="50">
        <v>1079</v>
      </c>
      <c r="N14" s="50">
        <v>875</v>
      </c>
      <c r="O14" s="50">
        <v>733</v>
      </c>
      <c r="P14" s="50">
        <v>654</v>
      </c>
      <c r="Q14" s="159">
        <f t="shared" si="3"/>
        <v>5992</v>
      </c>
      <c r="R14" s="159"/>
      <c r="S14" s="50">
        <v>477</v>
      </c>
      <c r="T14" s="50">
        <v>791</v>
      </c>
      <c r="U14" s="50">
        <v>337</v>
      </c>
      <c r="V14" s="50">
        <v>257</v>
      </c>
      <c r="W14" s="50">
        <v>195</v>
      </c>
      <c r="X14" s="50">
        <v>183</v>
      </c>
      <c r="Y14" s="159">
        <f t="shared" si="5"/>
        <v>2240</v>
      </c>
      <c r="Z14" s="159"/>
      <c r="AA14" s="50">
        <v>3</v>
      </c>
      <c r="AB14" s="50">
        <v>36</v>
      </c>
      <c r="AC14" s="50">
        <v>51</v>
      </c>
      <c r="AD14" s="50">
        <v>84</v>
      </c>
      <c r="AE14" s="50">
        <v>106</v>
      </c>
      <c r="AF14" s="50">
        <v>130</v>
      </c>
      <c r="AG14" s="159">
        <f t="shared" si="7"/>
        <v>410</v>
      </c>
      <c r="AH14" s="159"/>
      <c r="AI14" s="50">
        <v>14</v>
      </c>
      <c r="AJ14" s="50">
        <v>87</v>
      </c>
      <c r="AK14" s="50">
        <v>89</v>
      </c>
      <c r="AL14" s="50">
        <v>88</v>
      </c>
      <c r="AM14" s="50">
        <v>86</v>
      </c>
      <c r="AN14" s="50">
        <v>109</v>
      </c>
      <c r="AO14" s="159">
        <f t="shared" si="9"/>
        <v>473</v>
      </c>
      <c r="AP14" s="159"/>
      <c r="AQ14" s="50">
        <v>0</v>
      </c>
      <c r="AR14" s="50">
        <v>2</v>
      </c>
      <c r="AS14" s="50">
        <v>2</v>
      </c>
      <c r="AT14" s="50">
        <v>2</v>
      </c>
      <c r="AU14" s="50">
        <v>5</v>
      </c>
      <c r="AV14" s="50">
        <v>4</v>
      </c>
      <c r="AW14" s="159">
        <f t="shared" si="11"/>
        <v>15</v>
      </c>
      <c r="AX14" s="159"/>
      <c r="AY14" s="50">
        <v>130</v>
      </c>
      <c r="AZ14" s="50">
        <v>382</v>
      </c>
      <c r="BA14" s="50">
        <v>231</v>
      </c>
      <c r="BB14" s="50">
        <v>134</v>
      </c>
      <c r="BC14" s="50">
        <v>97</v>
      </c>
      <c r="BD14" s="50">
        <v>37</v>
      </c>
      <c r="BE14" s="159">
        <f t="shared" si="13"/>
        <v>1011</v>
      </c>
      <c r="BF14" s="159"/>
      <c r="BG14" s="50">
        <v>9</v>
      </c>
      <c r="BH14" s="50">
        <v>53</v>
      </c>
      <c r="BI14" s="50">
        <v>53</v>
      </c>
      <c r="BJ14" s="50">
        <v>31</v>
      </c>
      <c r="BK14" s="50">
        <v>15</v>
      </c>
      <c r="BL14" s="50">
        <v>6</v>
      </c>
      <c r="BM14" s="159">
        <f t="shared" si="15"/>
        <v>167</v>
      </c>
      <c r="BN14" s="159"/>
      <c r="BO14" s="50">
        <v>160</v>
      </c>
      <c r="BP14" s="50">
        <v>507</v>
      </c>
      <c r="BQ14" s="50">
        <v>316</v>
      </c>
      <c r="BR14" s="50">
        <v>279</v>
      </c>
      <c r="BS14" s="50">
        <v>229</v>
      </c>
      <c r="BT14" s="50">
        <v>185</v>
      </c>
      <c r="BU14" s="161">
        <f t="shared" si="17"/>
        <v>1676</v>
      </c>
      <c r="BV14" s="159"/>
      <c r="BW14" s="50">
        <v>5</v>
      </c>
      <c r="BX14" s="50">
        <v>31</v>
      </c>
      <c r="BY14" s="50">
        <v>52</v>
      </c>
      <c r="BZ14" s="50">
        <v>46</v>
      </c>
      <c r="CA14" s="50">
        <v>46</v>
      </c>
      <c r="CB14" s="50">
        <v>37</v>
      </c>
      <c r="CC14" s="162">
        <f t="shared" si="19"/>
        <v>217</v>
      </c>
      <c r="CD14" s="162"/>
      <c r="CE14" s="50">
        <v>5</v>
      </c>
      <c r="CF14" s="50">
        <v>29</v>
      </c>
      <c r="CG14" s="50">
        <v>44</v>
      </c>
      <c r="CH14" s="50">
        <v>35</v>
      </c>
      <c r="CI14" s="50">
        <v>43</v>
      </c>
      <c r="CJ14" s="50">
        <v>30</v>
      </c>
      <c r="CK14" s="162">
        <f t="shared" si="21"/>
        <v>186</v>
      </c>
      <c r="CL14" s="162"/>
      <c r="CM14" s="50">
        <v>0</v>
      </c>
      <c r="CN14" s="50">
        <v>2</v>
      </c>
      <c r="CO14" s="50">
        <v>8</v>
      </c>
      <c r="CP14" s="50">
        <v>11</v>
      </c>
      <c r="CQ14" s="50">
        <v>3</v>
      </c>
      <c r="CR14" s="50">
        <v>6</v>
      </c>
      <c r="CS14" s="162">
        <f t="shared" si="23"/>
        <v>30</v>
      </c>
      <c r="CT14" s="162"/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1</v>
      </c>
      <c r="DA14" s="160">
        <f t="shared" si="25"/>
        <v>1</v>
      </c>
      <c r="DB14" s="159"/>
      <c r="DC14" s="50">
        <v>655</v>
      </c>
      <c r="DD14" s="50">
        <v>1240</v>
      </c>
      <c r="DE14" s="50">
        <v>636</v>
      </c>
      <c r="DF14" s="50">
        <v>435</v>
      </c>
      <c r="DG14" s="50">
        <v>357</v>
      </c>
      <c r="DH14" s="50">
        <v>308</v>
      </c>
      <c r="DI14" s="162">
        <f t="shared" si="27"/>
        <v>3631</v>
      </c>
      <c r="DJ14" s="162"/>
      <c r="DK14" s="50">
        <v>12</v>
      </c>
      <c r="DL14" s="50">
        <v>67</v>
      </c>
      <c r="DM14" s="50">
        <v>50</v>
      </c>
      <c r="DN14" s="50">
        <v>60</v>
      </c>
      <c r="DO14" s="50">
        <v>79</v>
      </c>
      <c r="DP14" s="50">
        <v>85</v>
      </c>
      <c r="DQ14" s="162">
        <f t="shared" si="29"/>
        <v>353</v>
      </c>
      <c r="DR14" s="162"/>
      <c r="DS14" s="162"/>
      <c r="DT14" s="50">
        <v>7</v>
      </c>
      <c r="DU14" s="50">
        <v>5</v>
      </c>
      <c r="DV14" s="50">
        <v>3</v>
      </c>
      <c r="DW14" s="50">
        <v>1</v>
      </c>
      <c r="DX14" s="50">
        <v>1</v>
      </c>
      <c r="DY14" s="162">
        <f t="shared" si="31"/>
        <v>17</v>
      </c>
      <c r="DZ14" s="162"/>
      <c r="EA14" s="50">
        <v>4</v>
      </c>
      <c r="EB14" s="50">
        <v>12</v>
      </c>
      <c r="EC14" s="50">
        <v>11</v>
      </c>
      <c r="ED14" s="50">
        <v>7</v>
      </c>
      <c r="EE14" s="50">
        <v>9</v>
      </c>
      <c r="EF14" s="50">
        <v>8</v>
      </c>
      <c r="EG14" s="162">
        <f>SUM(DZ14:EF14)</f>
        <v>51</v>
      </c>
      <c r="EH14" s="162"/>
      <c r="EI14" s="50">
        <v>639</v>
      </c>
      <c r="EJ14" s="50">
        <v>1154</v>
      </c>
      <c r="EK14" s="50">
        <v>570</v>
      </c>
      <c r="EL14" s="50">
        <v>365</v>
      </c>
      <c r="EM14" s="50">
        <v>268</v>
      </c>
      <c r="EN14" s="50">
        <v>214</v>
      </c>
      <c r="EO14" s="160">
        <f>SUM(EH14:EN14)</f>
        <v>3210</v>
      </c>
      <c r="EP14" s="159"/>
      <c r="EQ14" s="50">
        <v>12</v>
      </c>
      <c r="ER14" s="50">
        <v>40</v>
      </c>
      <c r="ES14" s="50">
        <v>21</v>
      </c>
      <c r="ET14" s="50">
        <v>7</v>
      </c>
      <c r="EU14" s="50">
        <v>8</v>
      </c>
      <c r="EV14" s="50">
        <v>5</v>
      </c>
      <c r="EW14" s="160">
        <f>SUM(EP14:EV14)</f>
        <v>93</v>
      </c>
      <c r="EX14" s="159"/>
      <c r="EY14" s="50">
        <v>16</v>
      </c>
      <c r="EZ14" s="50">
        <v>17</v>
      </c>
      <c r="FA14" s="50">
        <v>11</v>
      </c>
      <c r="FB14" s="50">
        <v>5</v>
      </c>
      <c r="FC14" s="50">
        <v>1</v>
      </c>
      <c r="FD14" s="50">
        <v>0</v>
      </c>
      <c r="FE14" s="164">
        <f>SUM(EX14:FD14)</f>
        <v>50</v>
      </c>
      <c r="FF14" s="51">
        <v>1</v>
      </c>
      <c r="FG14" s="50">
        <v>14</v>
      </c>
      <c r="FH14" s="50">
        <v>162</v>
      </c>
      <c r="FI14" s="50">
        <v>207</v>
      </c>
      <c r="FJ14" s="50">
        <v>214</v>
      </c>
      <c r="FK14" s="50">
        <v>288</v>
      </c>
      <c r="FL14" s="50">
        <v>215</v>
      </c>
      <c r="FM14" s="162">
        <f>SUM(FF14:FL14)</f>
        <v>1101</v>
      </c>
      <c r="FN14" s="50">
        <v>1</v>
      </c>
      <c r="FO14" s="50">
        <v>14</v>
      </c>
      <c r="FP14" s="50">
        <v>97</v>
      </c>
      <c r="FQ14" s="50">
        <v>112</v>
      </c>
      <c r="FR14" s="50">
        <v>111</v>
      </c>
      <c r="FS14" s="50">
        <v>177</v>
      </c>
      <c r="FT14" s="50">
        <v>137</v>
      </c>
      <c r="FU14" s="162">
        <f>SUM(FN14:FT14)</f>
        <v>649</v>
      </c>
      <c r="FV14" s="162"/>
      <c r="FW14" s="162"/>
      <c r="FX14" s="50">
        <v>56</v>
      </c>
      <c r="FY14" s="50">
        <v>84</v>
      </c>
      <c r="FZ14" s="50">
        <v>91</v>
      </c>
      <c r="GA14" s="50">
        <v>78</v>
      </c>
      <c r="GB14" s="50">
        <v>39</v>
      </c>
      <c r="GC14" s="160">
        <f>SUM(FV14:GB14)</f>
        <v>348</v>
      </c>
      <c r="GD14" s="51"/>
      <c r="GE14" s="50"/>
      <c r="GF14" s="50">
        <v>9</v>
      </c>
      <c r="GG14" s="50">
        <v>11</v>
      </c>
      <c r="GH14" s="50">
        <v>12</v>
      </c>
      <c r="GI14" s="50">
        <v>33</v>
      </c>
      <c r="GJ14" s="50">
        <v>39</v>
      </c>
      <c r="GK14" s="164">
        <f>SUM(GD14:GJ14)</f>
        <v>104</v>
      </c>
      <c r="GL14" s="51">
        <v>1</v>
      </c>
      <c r="GM14" s="50">
        <v>1495</v>
      </c>
      <c r="GN14" s="50">
        <v>3348</v>
      </c>
      <c r="GO14" s="50">
        <v>2006</v>
      </c>
      <c r="GP14" s="50">
        <v>1582</v>
      </c>
      <c r="GQ14" s="50">
        <v>1433</v>
      </c>
      <c r="GR14" s="50">
        <v>1219</v>
      </c>
      <c r="GS14" s="160">
        <f>SUM(GL14:GR14)</f>
        <v>11084</v>
      </c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</row>
    <row r="15" spans="1:213" s="153" customFormat="1" ht="18" customHeight="1">
      <c r="A15" s="165" t="s">
        <v>10</v>
      </c>
      <c r="B15" s="159"/>
      <c r="C15" s="50">
        <v>1143</v>
      </c>
      <c r="D15" s="50">
        <v>3481</v>
      </c>
      <c r="E15" s="50">
        <v>2661</v>
      </c>
      <c r="F15" s="50">
        <v>2082</v>
      </c>
      <c r="G15" s="50">
        <v>1781</v>
      </c>
      <c r="H15" s="50">
        <v>1586</v>
      </c>
      <c r="I15" s="160">
        <f t="shared" si="1"/>
        <v>12734</v>
      </c>
      <c r="J15" s="159"/>
      <c r="K15" s="50">
        <v>603</v>
      </c>
      <c r="L15" s="50">
        <v>1932</v>
      </c>
      <c r="M15" s="50">
        <v>1523</v>
      </c>
      <c r="N15" s="50">
        <v>1194</v>
      </c>
      <c r="O15" s="50">
        <v>1059</v>
      </c>
      <c r="P15" s="50">
        <v>951</v>
      </c>
      <c r="Q15" s="159">
        <f t="shared" si="3"/>
        <v>7262</v>
      </c>
      <c r="R15" s="162"/>
      <c r="S15" s="50">
        <v>403</v>
      </c>
      <c r="T15" s="50">
        <v>1035</v>
      </c>
      <c r="U15" s="50">
        <v>581</v>
      </c>
      <c r="V15" s="50">
        <v>404</v>
      </c>
      <c r="W15" s="50">
        <v>305</v>
      </c>
      <c r="X15" s="50">
        <v>276</v>
      </c>
      <c r="Y15" s="159">
        <f t="shared" si="5"/>
        <v>3004</v>
      </c>
      <c r="Z15" s="162"/>
      <c r="AA15" s="50">
        <v>1</v>
      </c>
      <c r="AB15" s="50">
        <v>18</v>
      </c>
      <c r="AC15" s="50">
        <v>68</v>
      </c>
      <c r="AD15" s="50">
        <v>80</v>
      </c>
      <c r="AE15" s="50">
        <v>126</v>
      </c>
      <c r="AF15" s="50">
        <v>161</v>
      </c>
      <c r="AG15" s="159">
        <f t="shared" si="7"/>
        <v>454</v>
      </c>
      <c r="AH15" s="162"/>
      <c r="AI15" s="50">
        <v>15</v>
      </c>
      <c r="AJ15" s="50">
        <v>84</v>
      </c>
      <c r="AK15" s="50">
        <v>90</v>
      </c>
      <c r="AL15" s="50">
        <v>130</v>
      </c>
      <c r="AM15" s="50">
        <v>154</v>
      </c>
      <c r="AN15" s="50">
        <v>191</v>
      </c>
      <c r="AO15" s="159">
        <f t="shared" si="9"/>
        <v>664</v>
      </c>
      <c r="AP15" s="162"/>
      <c r="AQ15" s="50">
        <v>0</v>
      </c>
      <c r="AR15" s="50">
        <v>0</v>
      </c>
      <c r="AS15" s="50">
        <v>1</v>
      </c>
      <c r="AT15" s="50">
        <v>1</v>
      </c>
      <c r="AU15" s="50">
        <v>5</v>
      </c>
      <c r="AV15" s="50">
        <v>7</v>
      </c>
      <c r="AW15" s="159">
        <f t="shared" si="11"/>
        <v>14</v>
      </c>
      <c r="AX15" s="162"/>
      <c r="AY15" s="50">
        <v>112</v>
      </c>
      <c r="AZ15" s="50">
        <v>413</v>
      </c>
      <c r="BA15" s="50">
        <v>357</v>
      </c>
      <c r="BB15" s="50">
        <v>278</v>
      </c>
      <c r="BC15" s="50">
        <v>172</v>
      </c>
      <c r="BD15" s="50">
        <v>81</v>
      </c>
      <c r="BE15" s="159">
        <f t="shared" si="13"/>
        <v>1413</v>
      </c>
      <c r="BF15" s="162"/>
      <c r="BG15" s="50">
        <v>0</v>
      </c>
      <c r="BH15" s="50">
        <v>18</v>
      </c>
      <c r="BI15" s="50">
        <v>39</v>
      </c>
      <c r="BJ15" s="50">
        <v>26</v>
      </c>
      <c r="BK15" s="50">
        <v>21</v>
      </c>
      <c r="BL15" s="50">
        <v>5</v>
      </c>
      <c r="BM15" s="159">
        <f t="shared" si="15"/>
        <v>109</v>
      </c>
      <c r="BN15" s="162"/>
      <c r="BO15" s="50">
        <v>72</v>
      </c>
      <c r="BP15" s="50">
        <v>364</v>
      </c>
      <c r="BQ15" s="50">
        <v>387</v>
      </c>
      <c r="BR15" s="50">
        <v>275</v>
      </c>
      <c r="BS15" s="50">
        <v>276</v>
      </c>
      <c r="BT15" s="50">
        <v>230</v>
      </c>
      <c r="BU15" s="161">
        <f t="shared" si="17"/>
        <v>1604</v>
      </c>
      <c r="BV15" s="159"/>
      <c r="BW15" s="50">
        <v>0</v>
      </c>
      <c r="BX15" s="50">
        <v>27</v>
      </c>
      <c r="BY15" s="50">
        <v>59</v>
      </c>
      <c r="BZ15" s="50">
        <v>96</v>
      </c>
      <c r="CA15" s="50">
        <v>96</v>
      </c>
      <c r="CB15" s="50">
        <v>68</v>
      </c>
      <c r="CC15" s="162">
        <f t="shared" si="19"/>
        <v>346</v>
      </c>
      <c r="CD15" s="162"/>
      <c r="CE15" s="50">
        <v>0</v>
      </c>
      <c r="CF15" s="50">
        <v>19</v>
      </c>
      <c r="CG15" s="50">
        <v>44</v>
      </c>
      <c r="CH15" s="50">
        <v>84</v>
      </c>
      <c r="CI15" s="50">
        <v>82</v>
      </c>
      <c r="CJ15" s="50">
        <v>59</v>
      </c>
      <c r="CK15" s="162">
        <f t="shared" si="21"/>
        <v>288</v>
      </c>
      <c r="CL15" s="162"/>
      <c r="CM15" s="50">
        <v>0</v>
      </c>
      <c r="CN15" s="50">
        <v>8</v>
      </c>
      <c r="CO15" s="50">
        <v>15</v>
      </c>
      <c r="CP15" s="50">
        <v>12</v>
      </c>
      <c r="CQ15" s="50">
        <v>14</v>
      </c>
      <c r="CR15" s="50">
        <v>9</v>
      </c>
      <c r="CS15" s="162">
        <f t="shared" si="23"/>
        <v>58</v>
      </c>
      <c r="CT15" s="162"/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160">
        <f t="shared" si="25"/>
        <v>0</v>
      </c>
      <c r="DB15" s="159"/>
      <c r="DC15" s="50">
        <v>525</v>
      </c>
      <c r="DD15" s="50">
        <v>1476</v>
      </c>
      <c r="DE15" s="50">
        <v>1046</v>
      </c>
      <c r="DF15" s="50">
        <v>768</v>
      </c>
      <c r="DG15" s="50">
        <v>616</v>
      </c>
      <c r="DH15" s="50">
        <v>554</v>
      </c>
      <c r="DI15" s="162">
        <f t="shared" si="27"/>
        <v>4985</v>
      </c>
      <c r="DJ15" s="162"/>
      <c r="DK15" s="50">
        <v>15</v>
      </c>
      <c r="DL15" s="50">
        <v>108</v>
      </c>
      <c r="DM15" s="50">
        <v>138</v>
      </c>
      <c r="DN15" s="50">
        <v>140</v>
      </c>
      <c r="DO15" s="50">
        <v>154</v>
      </c>
      <c r="DP15" s="50">
        <v>189</v>
      </c>
      <c r="DQ15" s="162">
        <f t="shared" si="29"/>
        <v>744</v>
      </c>
      <c r="DR15" s="162"/>
      <c r="DS15" s="162"/>
      <c r="DT15" s="50">
        <v>1</v>
      </c>
      <c r="DU15" s="50">
        <v>7</v>
      </c>
      <c r="DV15" s="50">
        <v>5</v>
      </c>
      <c r="DW15" s="50">
        <v>3</v>
      </c>
      <c r="DX15" s="50">
        <v>2</v>
      </c>
      <c r="DY15" s="162">
        <f t="shared" si="31"/>
        <v>18</v>
      </c>
      <c r="DZ15" s="162"/>
      <c r="EA15" s="50">
        <v>0</v>
      </c>
      <c r="EB15" s="50">
        <v>10</v>
      </c>
      <c r="EC15" s="50">
        <v>15</v>
      </c>
      <c r="ED15" s="50">
        <v>18</v>
      </c>
      <c r="EE15" s="50">
        <v>24</v>
      </c>
      <c r="EF15" s="50">
        <v>10</v>
      </c>
      <c r="EG15" s="162">
        <f>SUM(DZ15:EF15)</f>
        <v>77</v>
      </c>
      <c r="EH15" s="162"/>
      <c r="EI15" s="50">
        <v>510</v>
      </c>
      <c r="EJ15" s="50">
        <v>1357</v>
      </c>
      <c r="EK15" s="50">
        <v>886</v>
      </c>
      <c r="EL15" s="50">
        <v>605</v>
      </c>
      <c r="EM15" s="50">
        <v>435</v>
      </c>
      <c r="EN15" s="50">
        <v>353</v>
      </c>
      <c r="EO15" s="160">
        <f>SUM(EH15:EN15)</f>
        <v>4146</v>
      </c>
      <c r="EP15" s="159"/>
      <c r="EQ15" s="50">
        <v>7</v>
      </c>
      <c r="ER15" s="50">
        <v>25</v>
      </c>
      <c r="ES15" s="50">
        <v>23</v>
      </c>
      <c r="ET15" s="50">
        <v>13</v>
      </c>
      <c r="EU15" s="50">
        <v>7</v>
      </c>
      <c r="EV15" s="50">
        <v>8</v>
      </c>
      <c r="EW15" s="160">
        <f>SUM(EP15:EV15)</f>
        <v>83</v>
      </c>
      <c r="EX15" s="159"/>
      <c r="EY15" s="50">
        <v>8</v>
      </c>
      <c r="EZ15" s="50">
        <v>21</v>
      </c>
      <c r="FA15" s="50">
        <v>10</v>
      </c>
      <c r="FB15" s="50">
        <v>11</v>
      </c>
      <c r="FC15" s="50">
        <v>3</v>
      </c>
      <c r="FD15" s="50">
        <v>5</v>
      </c>
      <c r="FE15" s="164">
        <f>SUM(EX15:FD15)</f>
        <v>58</v>
      </c>
      <c r="FF15" s="51">
        <v>0</v>
      </c>
      <c r="FG15" s="50">
        <v>4</v>
      </c>
      <c r="FH15" s="50">
        <v>102</v>
      </c>
      <c r="FI15" s="50">
        <v>219</v>
      </c>
      <c r="FJ15" s="50">
        <v>328</v>
      </c>
      <c r="FK15" s="50">
        <v>496</v>
      </c>
      <c r="FL15" s="50">
        <v>345</v>
      </c>
      <c r="FM15" s="162">
        <f>SUM(FF15:FL15)</f>
        <v>1494</v>
      </c>
      <c r="FN15" s="50">
        <v>0</v>
      </c>
      <c r="FO15" s="50">
        <v>4</v>
      </c>
      <c r="FP15" s="50">
        <v>59</v>
      </c>
      <c r="FQ15" s="50">
        <v>114</v>
      </c>
      <c r="FR15" s="50">
        <v>183</v>
      </c>
      <c r="FS15" s="50">
        <v>301</v>
      </c>
      <c r="FT15" s="50">
        <v>210</v>
      </c>
      <c r="FU15" s="162">
        <f>SUM(FN15:FT15)</f>
        <v>871</v>
      </c>
      <c r="FV15" s="162"/>
      <c r="FW15" s="162"/>
      <c r="FX15" s="50">
        <v>34</v>
      </c>
      <c r="FY15" s="50">
        <v>93</v>
      </c>
      <c r="FZ15" s="50">
        <v>125</v>
      </c>
      <c r="GA15" s="50">
        <v>132</v>
      </c>
      <c r="GB15" s="50">
        <v>55</v>
      </c>
      <c r="GC15" s="160">
        <f>SUM(FV15:GB15)</f>
        <v>439</v>
      </c>
      <c r="GD15" s="51"/>
      <c r="GE15" s="50"/>
      <c r="GF15" s="50">
        <v>9</v>
      </c>
      <c r="GG15" s="50">
        <v>12</v>
      </c>
      <c r="GH15" s="50">
        <v>20</v>
      </c>
      <c r="GI15" s="50">
        <v>63</v>
      </c>
      <c r="GJ15" s="50">
        <v>80</v>
      </c>
      <c r="GK15" s="164">
        <f>SUM(GD15:GJ15)</f>
        <v>184</v>
      </c>
      <c r="GL15" s="51">
        <v>0</v>
      </c>
      <c r="GM15" s="50">
        <v>1147</v>
      </c>
      <c r="GN15" s="50">
        <v>3583</v>
      </c>
      <c r="GO15" s="50">
        <v>2880</v>
      </c>
      <c r="GP15" s="50">
        <v>2410</v>
      </c>
      <c r="GQ15" s="50">
        <v>2277</v>
      </c>
      <c r="GR15" s="50">
        <v>1931</v>
      </c>
      <c r="GS15" s="160">
        <f>SUM(GL15:GR15)</f>
        <v>14228</v>
      </c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</row>
    <row r="16" spans="1:213" s="153" customFormat="1" ht="18" customHeight="1">
      <c r="A16" s="165" t="s">
        <v>11</v>
      </c>
      <c r="B16" s="159"/>
      <c r="C16" s="50">
        <v>2132</v>
      </c>
      <c r="D16" s="50">
        <v>4464</v>
      </c>
      <c r="E16" s="50">
        <v>2717</v>
      </c>
      <c r="F16" s="50">
        <v>2158</v>
      </c>
      <c r="G16" s="50">
        <v>1726</v>
      </c>
      <c r="H16" s="50">
        <v>1449</v>
      </c>
      <c r="I16" s="160">
        <f t="shared" si="1"/>
        <v>14646</v>
      </c>
      <c r="J16" s="159"/>
      <c r="K16" s="50">
        <v>1106</v>
      </c>
      <c r="L16" s="50">
        <v>2522</v>
      </c>
      <c r="M16" s="50">
        <v>1555</v>
      </c>
      <c r="N16" s="50">
        <v>1200</v>
      </c>
      <c r="O16" s="50">
        <v>1046</v>
      </c>
      <c r="P16" s="50">
        <v>900</v>
      </c>
      <c r="Q16" s="159">
        <f t="shared" si="3"/>
        <v>8329</v>
      </c>
      <c r="R16" s="162"/>
      <c r="S16" s="50">
        <v>729</v>
      </c>
      <c r="T16" s="50">
        <v>1099</v>
      </c>
      <c r="U16" s="50">
        <v>480</v>
      </c>
      <c r="V16" s="50">
        <v>329</v>
      </c>
      <c r="W16" s="50">
        <v>286</v>
      </c>
      <c r="X16" s="50">
        <v>222</v>
      </c>
      <c r="Y16" s="159">
        <f t="shared" si="5"/>
        <v>3145</v>
      </c>
      <c r="Z16" s="162"/>
      <c r="AA16" s="50">
        <v>0</v>
      </c>
      <c r="AB16" s="50">
        <v>10</v>
      </c>
      <c r="AC16" s="50">
        <v>23</v>
      </c>
      <c r="AD16" s="50">
        <v>45</v>
      </c>
      <c r="AE16" s="50">
        <v>115</v>
      </c>
      <c r="AF16" s="50">
        <v>156</v>
      </c>
      <c r="AG16" s="159">
        <f t="shared" si="7"/>
        <v>349</v>
      </c>
      <c r="AH16" s="162"/>
      <c r="AI16" s="50">
        <v>31</v>
      </c>
      <c r="AJ16" s="50">
        <v>153</v>
      </c>
      <c r="AK16" s="50">
        <v>124</v>
      </c>
      <c r="AL16" s="50">
        <v>119</v>
      </c>
      <c r="AM16" s="50">
        <v>134</v>
      </c>
      <c r="AN16" s="50">
        <v>173</v>
      </c>
      <c r="AO16" s="159">
        <f t="shared" si="9"/>
        <v>734</v>
      </c>
      <c r="AP16" s="162"/>
      <c r="AQ16" s="50">
        <v>0</v>
      </c>
      <c r="AR16" s="50">
        <v>6</v>
      </c>
      <c r="AS16" s="50">
        <v>3</v>
      </c>
      <c r="AT16" s="50">
        <v>10</v>
      </c>
      <c r="AU16" s="50">
        <v>6</v>
      </c>
      <c r="AV16" s="50">
        <v>10</v>
      </c>
      <c r="AW16" s="159">
        <f t="shared" si="11"/>
        <v>35</v>
      </c>
      <c r="AX16" s="162"/>
      <c r="AY16" s="50">
        <v>192</v>
      </c>
      <c r="AZ16" s="50">
        <v>583</v>
      </c>
      <c r="BA16" s="50">
        <v>406</v>
      </c>
      <c r="BB16" s="50">
        <v>227</v>
      </c>
      <c r="BC16" s="50">
        <v>128</v>
      </c>
      <c r="BD16" s="50">
        <v>40</v>
      </c>
      <c r="BE16" s="159">
        <f t="shared" si="13"/>
        <v>1576</v>
      </c>
      <c r="BF16" s="162"/>
      <c r="BG16" s="50">
        <v>9</v>
      </c>
      <c r="BH16" s="50">
        <v>56</v>
      </c>
      <c r="BI16" s="50">
        <v>61</v>
      </c>
      <c r="BJ16" s="50">
        <v>50</v>
      </c>
      <c r="BK16" s="50">
        <v>22</v>
      </c>
      <c r="BL16" s="50">
        <v>6</v>
      </c>
      <c r="BM16" s="159">
        <f t="shared" si="15"/>
        <v>204</v>
      </c>
      <c r="BN16" s="162"/>
      <c r="BO16" s="50">
        <v>145</v>
      </c>
      <c r="BP16" s="50">
        <v>615</v>
      </c>
      <c r="BQ16" s="50">
        <v>458</v>
      </c>
      <c r="BR16" s="50">
        <v>420</v>
      </c>
      <c r="BS16" s="50">
        <v>355</v>
      </c>
      <c r="BT16" s="50">
        <v>293</v>
      </c>
      <c r="BU16" s="161">
        <f t="shared" si="17"/>
        <v>2286</v>
      </c>
      <c r="BV16" s="159"/>
      <c r="BW16" s="50">
        <v>5</v>
      </c>
      <c r="BX16" s="50">
        <v>100</v>
      </c>
      <c r="BY16" s="50">
        <v>135</v>
      </c>
      <c r="BZ16" s="50">
        <v>204</v>
      </c>
      <c r="CA16" s="50">
        <v>107</v>
      </c>
      <c r="CB16" s="50">
        <v>62</v>
      </c>
      <c r="CC16" s="162">
        <f t="shared" si="19"/>
        <v>613</v>
      </c>
      <c r="CD16" s="162"/>
      <c r="CE16" s="50">
        <v>4</v>
      </c>
      <c r="CF16" s="50">
        <v>91</v>
      </c>
      <c r="CG16" s="50">
        <v>120</v>
      </c>
      <c r="CH16" s="50">
        <v>189</v>
      </c>
      <c r="CI16" s="50">
        <v>92</v>
      </c>
      <c r="CJ16" s="50">
        <v>55</v>
      </c>
      <c r="CK16" s="162">
        <f t="shared" si="21"/>
        <v>551</v>
      </c>
      <c r="CL16" s="162"/>
      <c r="CM16" s="50">
        <v>1</v>
      </c>
      <c r="CN16" s="50">
        <v>9</v>
      </c>
      <c r="CO16" s="50">
        <v>15</v>
      </c>
      <c r="CP16" s="50">
        <v>15</v>
      </c>
      <c r="CQ16" s="50">
        <v>15</v>
      </c>
      <c r="CR16" s="50">
        <v>6</v>
      </c>
      <c r="CS16" s="162">
        <f t="shared" si="23"/>
        <v>61</v>
      </c>
      <c r="CT16" s="162"/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1</v>
      </c>
      <c r="DA16" s="160">
        <f t="shared" si="25"/>
        <v>1</v>
      </c>
      <c r="DB16" s="159"/>
      <c r="DC16" s="50">
        <v>1011</v>
      </c>
      <c r="DD16" s="50">
        <v>1809</v>
      </c>
      <c r="DE16" s="50">
        <v>1017</v>
      </c>
      <c r="DF16" s="50">
        <v>747</v>
      </c>
      <c r="DG16" s="50">
        <v>566</v>
      </c>
      <c r="DH16" s="50">
        <v>485</v>
      </c>
      <c r="DI16" s="162">
        <f t="shared" si="27"/>
        <v>5635</v>
      </c>
      <c r="DJ16" s="162"/>
      <c r="DK16" s="50">
        <v>46</v>
      </c>
      <c r="DL16" s="50">
        <v>193</v>
      </c>
      <c r="DM16" s="50">
        <v>158</v>
      </c>
      <c r="DN16" s="50">
        <v>155</v>
      </c>
      <c r="DO16" s="50">
        <v>155</v>
      </c>
      <c r="DP16" s="50">
        <v>186</v>
      </c>
      <c r="DQ16" s="162">
        <f t="shared" si="29"/>
        <v>893</v>
      </c>
      <c r="DR16" s="162"/>
      <c r="DS16" s="162"/>
      <c r="DT16" s="50">
        <v>2</v>
      </c>
      <c r="DU16" s="50">
        <v>1</v>
      </c>
      <c r="DV16" s="50">
        <v>1</v>
      </c>
      <c r="DW16" s="50">
        <v>0</v>
      </c>
      <c r="DX16" s="50">
        <v>0</v>
      </c>
      <c r="DY16" s="162">
        <f t="shared" si="31"/>
        <v>4</v>
      </c>
      <c r="DZ16" s="162"/>
      <c r="EA16" s="50">
        <v>3</v>
      </c>
      <c r="EB16" s="50">
        <v>29</v>
      </c>
      <c r="EC16" s="50">
        <v>25</v>
      </c>
      <c r="ED16" s="50">
        <v>30</v>
      </c>
      <c r="EE16" s="50">
        <v>39</v>
      </c>
      <c r="EF16" s="50">
        <v>24</v>
      </c>
      <c r="EG16" s="162">
        <f>SUM(DZ16:EF16)</f>
        <v>150</v>
      </c>
      <c r="EH16" s="162"/>
      <c r="EI16" s="50">
        <v>962</v>
      </c>
      <c r="EJ16" s="50">
        <v>1585</v>
      </c>
      <c r="EK16" s="50">
        <v>833</v>
      </c>
      <c r="EL16" s="50">
        <v>561</v>
      </c>
      <c r="EM16" s="50">
        <v>372</v>
      </c>
      <c r="EN16" s="50">
        <v>275</v>
      </c>
      <c r="EO16" s="160">
        <f>SUM(EH16:EN16)</f>
        <v>4588</v>
      </c>
      <c r="EP16" s="159"/>
      <c r="EQ16" s="50">
        <v>10</v>
      </c>
      <c r="ER16" s="50">
        <v>33</v>
      </c>
      <c r="ES16" s="50">
        <v>10</v>
      </c>
      <c r="ET16" s="50">
        <v>7</v>
      </c>
      <c r="EU16" s="50">
        <v>7</v>
      </c>
      <c r="EV16" s="50">
        <v>2</v>
      </c>
      <c r="EW16" s="160">
        <f>SUM(EP16:EV16)</f>
        <v>69</v>
      </c>
      <c r="EX16" s="159"/>
      <c r="EY16" s="50">
        <v>0</v>
      </c>
      <c r="EZ16" s="50">
        <v>0</v>
      </c>
      <c r="FA16" s="50">
        <v>0</v>
      </c>
      <c r="FB16" s="50">
        <v>0</v>
      </c>
      <c r="FC16" s="50">
        <v>0</v>
      </c>
      <c r="FD16" s="50">
        <v>0</v>
      </c>
      <c r="FE16" s="164">
        <f>SUM(EX16:FD16)</f>
        <v>0</v>
      </c>
      <c r="FF16" s="51">
        <v>1</v>
      </c>
      <c r="FG16" s="50">
        <v>15</v>
      </c>
      <c r="FH16" s="50">
        <v>136</v>
      </c>
      <c r="FI16" s="50">
        <v>235</v>
      </c>
      <c r="FJ16" s="50">
        <v>320</v>
      </c>
      <c r="FK16" s="50">
        <v>490</v>
      </c>
      <c r="FL16" s="50">
        <v>338</v>
      </c>
      <c r="FM16" s="162">
        <f>SUM(FF16:FL16)</f>
        <v>1535</v>
      </c>
      <c r="FN16" s="50">
        <v>1</v>
      </c>
      <c r="FO16" s="50">
        <v>15</v>
      </c>
      <c r="FP16" s="50">
        <v>90</v>
      </c>
      <c r="FQ16" s="50">
        <v>127</v>
      </c>
      <c r="FR16" s="50">
        <v>194</v>
      </c>
      <c r="FS16" s="50">
        <v>302</v>
      </c>
      <c r="FT16" s="50">
        <v>204</v>
      </c>
      <c r="FU16" s="162">
        <f>SUM(FN16:FT16)</f>
        <v>933</v>
      </c>
      <c r="FV16" s="162"/>
      <c r="FW16" s="162"/>
      <c r="FX16" s="50">
        <v>44</v>
      </c>
      <c r="FY16" s="50">
        <v>100</v>
      </c>
      <c r="FZ16" s="50">
        <v>103</v>
      </c>
      <c r="GA16" s="50">
        <v>94</v>
      </c>
      <c r="GB16" s="50">
        <v>34</v>
      </c>
      <c r="GC16" s="160">
        <f>SUM(FV16:GB16)</f>
        <v>375</v>
      </c>
      <c r="GD16" s="51"/>
      <c r="GE16" s="50"/>
      <c r="GF16" s="50">
        <v>2</v>
      </c>
      <c r="GG16" s="50">
        <v>8</v>
      </c>
      <c r="GH16" s="50">
        <v>23</v>
      </c>
      <c r="GI16" s="50">
        <v>94</v>
      </c>
      <c r="GJ16" s="50">
        <v>100</v>
      </c>
      <c r="GK16" s="164">
        <f>SUM(GD16:GJ16)</f>
        <v>227</v>
      </c>
      <c r="GL16" s="51">
        <v>1</v>
      </c>
      <c r="GM16" s="50">
        <v>2147</v>
      </c>
      <c r="GN16" s="50">
        <v>4600</v>
      </c>
      <c r="GO16" s="50">
        <v>2952</v>
      </c>
      <c r="GP16" s="50">
        <v>2478</v>
      </c>
      <c r="GQ16" s="50">
        <v>2216</v>
      </c>
      <c r="GR16" s="50">
        <v>1787</v>
      </c>
      <c r="GS16" s="160">
        <f>SUM(GL16:GR16)</f>
        <v>16181</v>
      </c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</row>
    <row r="17" spans="1:213" s="153" customFormat="1" ht="18" customHeight="1">
      <c r="A17" s="165" t="s">
        <v>12</v>
      </c>
      <c r="B17" s="159"/>
      <c r="C17" s="50">
        <v>898</v>
      </c>
      <c r="D17" s="50">
        <v>3034</v>
      </c>
      <c r="E17" s="50">
        <v>2154</v>
      </c>
      <c r="F17" s="50">
        <v>1661</v>
      </c>
      <c r="G17" s="50">
        <v>1627</v>
      </c>
      <c r="H17" s="50">
        <v>1550</v>
      </c>
      <c r="I17" s="160">
        <f t="shared" si="1"/>
        <v>10924</v>
      </c>
      <c r="J17" s="159"/>
      <c r="K17" s="50">
        <v>448</v>
      </c>
      <c r="L17" s="50">
        <v>1636</v>
      </c>
      <c r="M17" s="50">
        <v>1210</v>
      </c>
      <c r="N17" s="50">
        <v>925</v>
      </c>
      <c r="O17" s="50">
        <v>958</v>
      </c>
      <c r="P17" s="50">
        <v>911</v>
      </c>
      <c r="Q17" s="159">
        <f t="shared" si="3"/>
        <v>6088</v>
      </c>
      <c r="R17" s="162"/>
      <c r="S17" s="50">
        <v>369</v>
      </c>
      <c r="T17" s="50">
        <v>939</v>
      </c>
      <c r="U17" s="50">
        <v>502</v>
      </c>
      <c r="V17" s="50">
        <v>330</v>
      </c>
      <c r="W17" s="50">
        <v>328</v>
      </c>
      <c r="X17" s="50">
        <v>279</v>
      </c>
      <c r="Y17" s="159">
        <f t="shared" si="5"/>
        <v>2747</v>
      </c>
      <c r="Z17" s="162"/>
      <c r="AA17" s="50">
        <v>0</v>
      </c>
      <c r="AB17" s="50">
        <v>12</v>
      </c>
      <c r="AC17" s="50">
        <v>27</v>
      </c>
      <c r="AD17" s="50">
        <v>47</v>
      </c>
      <c r="AE17" s="50">
        <v>103</v>
      </c>
      <c r="AF17" s="50">
        <v>165</v>
      </c>
      <c r="AG17" s="159">
        <f t="shared" si="7"/>
        <v>354</v>
      </c>
      <c r="AH17" s="162"/>
      <c r="AI17" s="50">
        <v>13</v>
      </c>
      <c r="AJ17" s="50">
        <v>114</v>
      </c>
      <c r="AK17" s="50">
        <v>105</v>
      </c>
      <c r="AL17" s="50">
        <v>115</v>
      </c>
      <c r="AM17" s="50">
        <v>127</v>
      </c>
      <c r="AN17" s="50">
        <v>162</v>
      </c>
      <c r="AO17" s="159">
        <f t="shared" si="9"/>
        <v>636</v>
      </c>
      <c r="AP17" s="162"/>
      <c r="AQ17" s="50">
        <v>0</v>
      </c>
      <c r="AR17" s="50">
        <v>3</v>
      </c>
      <c r="AS17" s="50">
        <v>6</v>
      </c>
      <c r="AT17" s="50">
        <v>4</v>
      </c>
      <c r="AU17" s="50">
        <v>6</v>
      </c>
      <c r="AV17" s="50">
        <v>8</v>
      </c>
      <c r="AW17" s="159">
        <f t="shared" si="11"/>
        <v>27</v>
      </c>
      <c r="AX17" s="162"/>
      <c r="AY17" s="50">
        <v>28</v>
      </c>
      <c r="AZ17" s="50">
        <v>259</v>
      </c>
      <c r="BA17" s="50">
        <v>242</v>
      </c>
      <c r="BB17" s="50">
        <v>176</v>
      </c>
      <c r="BC17" s="50">
        <v>134</v>
      </c>
      <c r="BD17" s="50">
        <v>66</v>
      </c>
      <c r="BE17" s="159">
        <f t="shared" si="13"/>
        <v>905</v>
      </c>
      <c r="BF17" s="162"/>
      <c r="BG17" s="50">
        <v>3</v>
      </c>
      <c r="BH17" s="50">
        <v>41</v>
      </c>
      <c r="BI17" s="50">
        <v>39</v>
      </c>
      <c r="BJ17" s="50">
        <v>26</v>
      </c>
      <c r="BK17" s="50">
        <v>19</v>
      </c>
      <c r="BL17" s="50">
        <v>7</v>
      </c>
      <c r="BM17" s="159">
        <f t="shared" si="15"/>
        <v>135</v>
      </c>
      <c r="BN17" s="162"/>
      <c r="BO17" s="50">
        <v>35</v>
      </c>
      <c r="BP17" s="50">
        <v>268</v>
      </c>
      <c r="BQ17" s="50">
        <v>289</v>
      </c>
      <c r="BR17" s="50">
        <v>227</v>
      </c>
      <c r="BS17" s="50">
        <v>241</v>
      </c>
      <c r="BT17" s="50">
        <v>224</v>
      </c>
      <c r="BU17" s="161">
        <f t="shared" si="17"/>
        <v>1284</v>
      </c>
      <c r="BV17" s="159"/>
      <c r="BW17" s="50">
        <v>3</v>
      </c>
      <c r="BX17" s="50">
        <v>31</v>
      </c>
      <c r="BY17" s="50">
        <v>57</v>
      </c>
      <c r="BZ17" s="50">
        <v>92</v>
      </c>
      <c r="CA17" s="50">
        <v>68</v>
      </c>
      <c r="CB17" s="50">
        <v>72</v>
      </c>
      <c r="CC17" s="162">
        <f t="shared" si="19"/>
        <v>323</v>
      </c>
      <c r="CD17" s="162"/>
      <c r="CE17" s="50">
        <v>3</v>
      </c>
      <c r="CF17" s="50">
        <v>30</v>
      </c>
      <c r="CG17" s="50">
        <v>53</v>
      </c>
      <c r="CH17" s="50">
        <v>87</v>
      </c>
      <c r="CI17" s="50">
        <v>67</v>
      </c>
      <c r="CJ17" s="50">
        <v>70</v>
      </c>
      <c r="CK17" s="162">
        <f t="shared" si="21"/>
        <v>310</v>
      </c>
      <c r="CL17" s="162"/>
      <c r="CM17" s="50">
        <v>0</v>
      </c>
      <c r="CN17" s="50">
        <v>1</v>
      </c>
      <c r="CO17" s="50">
        <v>3</v>
      </c>
      <c r="CP17" s="50">
        <v>5</v>
      </c>
      <c r="CQ17" s="50">
        <v>1</v>
      </c>
      <c r="CR17" s="50">
        <v>1</v>
      </c>
      <c r="CS17" s="162">
        <f t="shared" si="23"/>
        <v>11</v>
      </c>
      <c r="CT17" s="162"/>
      <c r="CU17" s="50">
        <v>0</v>
      </c>
      <c r="CV17" s="50">
        <v>0</v>
      </c>
      <c r="CW17" s="50">
        <v>1</v>
      </c>
      <c r="CX17" s="50">
        <v>0</v>
      </c>
      <c r="CY17" s="50">
        <v>0</v>
      </c>
      <c r="CZ17" s="50">
        <v>1</v>
      </c>
      <c r="DA17" s="160">
        <f t="shared" si="25"/>
        <v>2</v>
      </c>
      <c r="DB17" s="159"/>
      <c r="DC17" s="50">
        <v>433</v>
      </c>
      <c r="DD17" s="50">
        <v>1334</v>
      </c>
      <c r="DE17" s="50">
        <v>855</v>
      </c>
      <c r="DF17" s="50">
        <v>625</v>
      </c>
      <c r="DG17" s="50">
        <v>593</v>
      </c>
      <c r="DH17" s="50">
        <v>560</v>
      </c>
      <c r="DI17" s="162">
        <f t="shared" si="27"/>
        <v>4400</v>
      </c>
      <c r="DJ17" s="162"/>
      <c r="DK17" s="50">
        <v>27</v>
      </c>
      <c r="DL17" s="50">
        <v>178</v>
      </c>
      <c r="DM17" s="50">
        <v>146</v>
      </c>
      <c r="DN17" s="50">
        <v>144</v>
      </c>
      <c r="DO17" s="50">
        <v>193</v>
      </c>
      <c r="DP17" s="50">
        <v>221</v>
      </c>
      <c r="DQ17" s="162">
        <f t="shared" si="29"/>
        <v>909</v>
      </c>
      <c r="DR17" s="162"/>
      <c r="DS17" s="162"/>
      <c r="DT17" s="50">
        <v>1</v>
      </c>
      <c r="DU17" s="50">
        <v>2</v>
      </c>
      <c r="DV17" s="50">
        <v>1</v>
      </c>
      <c r="DW17" s="50">
        <v>1</v>
      </c>
      <c r="DX17" s="50">
        <v>0</v>
      </c>
      <c r="DY17" s="162">
        <f t="shared" si="31"/>
        <v>5</v>
      </c>
      <c r="DZ17" s="162"/>
      <c r="EA17" s="50">
        <v>2</v>
      </c>
      <c r="EB17" s="50">
        <v>22</v>
      </c>
      <c r="EC17" s="50">
        <v>35</v>
      </c>
      <c r="ED17" s="50">
        <v>37</v>
      </c>
      <c r="EE17" s="50">
        <v>18</v>
      </c>
      <c r="EF17" s="50">
        <v>22</v>
      </c>
      <c r="EG17" s="162">
        <f>SUM(DZ17:EF17)</f>
        <v>136</v>
      </c>
      <c r="EH17" s="162"/>
      <c r="EI17" s="50">
        <v>404</v>
      </c>
      <c r="EJ17" s="50">
        <v>1133</v>
      </c>
      <c r="EK17" s="50">
        <v>672</v>
      </c>
      <c r="EL17" s="50">
        <v>443</v>
      </c>
      <c r="EM17" s="50">
        <v>381</v>
      </c>
      <c r="EN17" s="50">
        <v>317</v>
      </c>
      <c r="EO17" s="160">
        <f>SUM(EH17:EN17)</f>
        <v>3350</v>
      </c>
      <c r="EP17" s="159"/>
      <c r="EQ17" s="50">
        <v>1</v>
      </c>
      <c r="ER17" s="50">
        <v>18</v>
      </c>
      <c r="ES17" s="50">
        <v>15</v>
      </c>
      <c r="ET17" s="50">
        <v>12</v>
      </c>
      <c r="EU17" s="50">
        <v>4</v>
      </c>
      <c r="EV17" s="50">
        <v>6</v>
      </c>
      <c r="EW17" s="160">
        <f>SUM(EP17:EV17)</f>
        <v>56</v>
      </c>
      <c r="EX17" s="159"/>
      <c r="EY17" s="50">
        <v>13</v>
      </c>
      <c r="EZ17" s="50">
        <v>15</v>
      </c>
      <c r="FA17" s="50">
        <v>17</v>
      </c>
      <c r="FB17" s="50">
        <v>7</v>
      </c>
      <c r="FC17" s="50">
        <v>4</v>
      </c>
      <c r="FD17" s="50">
        <v>1</v>
      </c>
      <c r="FE17" s="164">
        <f>SUM(EX17:FD17)</f>
        <v>57</v>
      </c>
      <c r="FF17" s="51">
        <v>1</v>
      </c>
      <c r="FG17" s="50">
        <v>1</v>
      </c>
      <c r="FH17" s="50">
        <v>133</v>
      </c>
      <c r="FI17" s="50">
        <v>195</v>
      </c>
      <c r="FJ17" s="50">
        <v>239</v>
      </c>
      <c r="FK17" s="50">
        <v>371</v>
      </c>
      <c r="FL17" s="50">
        <v>309</v>
      </c>
      <c r="FM17" s="162">
        <f>SUM(FF17:FL17)</f>
        <v>1249</v>
      </c>
      <c r="FN17" s="50">
        <v>1</v>
      </c>
      <c r="FO17" s="50">
        <v>1</v>
      </c>
      <c r="FP17" s="50">
        <v>110</v>
      </c>
      <c r="FQ17" s="50">
        <v>150</v>
      </c>
      <c r="FR17" s="50">
        <v>183</v>
      </c>
      <c r="FS17" s="50">
        <v>272</v>
      </c>
      <c r="FT17" s="50">
        <v>199</v>
      </c>
      <c r="FU17" s="162">
        <f>SUM(FN17:FT17)</f>
        <v>916</v>
      </c>
      <c r="FV17" s="162"/>
      <c r="FW17" s="162"/>
      <c r="FX17" s="50">
        <v>21</v>
      </c>
      <c r="FY17" s="50">
        <v>41</v>
      </c>
      <c r="FZ17" s="50">
        <v>45</v>
      </c>
      <c r="GA17" s="50">
        <v>47</v>
      </c>
      <c r="GB17" s="50">
        <v>28</v>
      </c>
      <c r="GC17" s="160">
        <f>SUM(FV17:GB17)</f>
        <v>182</v>
      </c>
      <c r="GD17" s="51"/>
      <c r="GE17" s="50"/>
      <c r="GF17" s="50">
        <v>2</v>
      </c>
      <c r="GG17" s="50">
        <v>4</v>
      </c>
      <c r="GH17" s="50">
        <v>11</v>
      </c>
      <c r="GI17" s="50">
        <v>52</v>
      </c>
      <c r="GJ17" s="50">
        <v>82</v>
      </c>
      <c r="GK17" s="164">
        <f>SUM(GD17:GJ17)</f>
        <v>151</v>
      </c>
      <c r="GL17" s="51">
        <v>1</v>
      </c>
      <c r="GM17" s="50">
        <v>899</v>
      </c>
      <c r="GN17" s="50">
        <v>3167</v>
      </c>
      <c r="GO17" s="50">
        <v>2349</v>
      </c>
      <c r="GP17" s="50">
        <v>1900</v>
      </c>
      <c r="GQ17" s="50">
        <v>1998</v>
      </c>
      <c r="GR17" s="50">
        <v>1859</v>
      </c>
      <c r="GS17" s="160">
        <f>SUM(GL17:GR17)</f>
        <v>12173</v>
      </c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</row>
    <row r="18" spans="1:213" s="153" customFormat="1" ht="18" customHeight="1">
      <c r="A18" s="165" t="s">
        <v>13</v>
      </c>
      <c r="B18" s="159"/>
      <c r="C18" s="50">
        <v>1427</v>
      </c>
      <c r="D18" s="50">
        <v>6175</v>
      </c>
      <c r="E18" s="50">
        <v>5929</v>
      </c>
      <c r="F18" s="50">
        <v>4311</v>
      </c>
      <c r="G18" s="50">
        <v>3624</v>
      </c>
      <c r="H18" s="50">
        <v>4143</v>
      </c>
      <c r="I18" s="160">
        <f t="shared" si="1"/>
        <v>25609</v>
      </c>
      <c r="J18" s="159"/>
      <c r="K18" s="50">
        <v>727</v>
      </c>
      <c r="L18" s="50">
        <v>3331</v>
      </c>
      <c r="M18" s="50">
        <v>3336</v>
      </c>
      <c r="N18" s="50">
        <v>2498</v>
      </c>
      <c r="O18" s="50">
        <v>2149</v>
      </c>
      <c r="P18" s="50">
        <v>2547</v>
      </c>
      <c r="Q18" s="159">
        <f t="shared" si="3"/>
        <v>14588</v>
      </c>
      <c r="R18" s="162"/>
      <c r="S18" s="50">
        <v>531</v>
      </c>
      <c r="T18" s="50">
        <v>1795</v>
      </c>
      <c r="U18" s="50">
        <v>1309</v>
      </c>
      <c r="V18" s="50">
        <v>865</v>
      </c>
      <c r="W18" s="50">
        <v>619</v>
      </c>
      <c r="X18" s="50">
        <v>693</v>
      </c>
      <c r="Y18" s="159">
        <f t="shared" si="5"/>
        <v>5812</v>
      </c>
      <c r="Z18" s="162"/>
      <c r="AA18" s="50">
        <v>0</v>
      </c>
      <c r="AB18" s="50">
        <v>11</v>
      </c>
      <c r="AC18" s="50">
        <v>69</v>
      </c>
      <c r="AD18" s="50">
        <v>120</v>
      </c>
      <c r="AE18" s="50">
        <v>268</v>
      </c>
      <c r="AF18" s="50">
        <v>457</v>
      </c>
      <c r="AG18" s="159">
        <f t="shared" si="7"/>
        <v>925</v>
      </c>
      <c r="AH18" s="162"/>
      <c r="AI18" s="50">
        <v>20</v>
      </c>
      <c r="AJ18" s="50">
        <v>111</v>
      </c>
      <c r="AK18" s="50">
        <v>203</v>
      </c>
      <c r="AL18" s="50">
        <v>216</v>
      </c>
      <c r="AM18" s="50">
        <v>261</v>
      </c>
      <c r="AN18" s="50">
        <v>448</v>
      </c>
      <c r="AO18" s="159">
        <f t="shared" si="9"/>
        <v>1259</v>
      </c>
      <c r="AP18" s="162"/>
      <c r="AQ18" s="50">
        <v>0</v>
      </c>
      <c r="AR18" s="50">
        <v>4</v>
      </c>
      <c r="AS18" s="50">
        <v>6</v>
      </c>
      <c r="AT18" s="50">
        <v>10</v>
      </c>
      <c r="AU18" s="50">
        <v>6</v>
      </c>
      <c r="AV18" s="50">
        <v>14</v>
      </c>
      <c r="AW18" s="159">
        <f t="shared" si="11"/>
        <v>40</v>
      </c>
      <c r="AX18" s="162"/>
      <c r="AY18" s="50">
        <v>76</v>
      </c>
      <c r="AZ18" s="50">
        <v>674</v>
      </c>
      <c r="BA18" s="50">
        <v>796</v>
      </c>
      <c r="BB18" s="50">
        <v>534</v>
      </c>
      <c r="BC18" s="50">
        <v>312</v>
      </c>
      <c r="BD18" s="50">
        <v>211</v>
      </c>
      <c r="BE18" s="159">
        <f t="shared" si="13"/>
        <v>2603</v>
      </c>
      <c r="BF18" s="162"/>
      <c r="BG18" s="50">
        <v>12</v>
      </c>
      <c r="BH18" s="50">
        <v>56</v>
      </c>
      <c r="BI18" s="50">
        <v>95</v>
      </c>
      <c r="BJ18" s="50">
        <v>55</v>
      </c>
      <c r="BK18" s="50">
        <v>34</v>
      </c>
      <c r="BL18" s="50">
        <v>34</v>
      </c>
      <c r="BM18" s="159">
        <f t="shared" si="15"/>
        <v>286</v>
      </c>
      <c r="BN18" s="162"/>
      <c r="BO18" s="50">
        <v>88</v>
      </c>
      <c r="BP18" s="50">
        <v>680</v>
      </c>
      <c r="BQ18" s="50">
        <v>858</v>
      </c>
      <c r="BR18" s="50">
        <v>698</v>
      </c>
      <c r="BS18" s="50">
        <v>649</v>
      </c>
      <c r="BT18" s="50">
        <v>690</v>
      </c>
      <c r="BU18" s="161">
        <f t="shared" si="17"/>
        <v>3663</v>
      </c>
      <c r="BV18" s="159"/>
      <c r="BW18" s="50">
        <v>2</v>
      </c>
      <c r="BX18" s="50">
        <v>55</v>
      </c>
      <c r="BY18" s="50">
        <v>107</v>
      </c>
      <c r="BZ18" s="50">
        <v>125</v>
      </c>
      <c r="CA18" s="50">
        <v>134</v>
      </c>
      <c r="CB18" s="50">
        <v>144</v>
      </c>
      <c r="CC18" s="162">
        <f t="shared" si="19"/>
        <v>567</v>
      </c>
      <c r="CD18" s="162"/>
      <c r="CE18" s="50">
        <v>2</v>
      </c>
      <c r="CF18" s="50">
        <v>50</v>
      </c>
      <c r="CG18" s="50">
        <v>98</v>
      </c>
      <c r="CH18" s="50">
        <v>113</v>
      </c>
      <c r="CI18" s="50">
        <v>122</v>
      </c>
      <c r="CJ18" s="50">
        <v>138</v>
      </c>
      <c r="CK18" s="162">
        <f t="shared" si="21"/>
        <v>523</v>
      </c>
      <c r="CL18" s="162"/>
      <c r="CM18" s="50">
        <v>0</v>
      </c>
      <c r="CN18" s="50">
        <v>3</v>
      </c>
      <c r="CO18" s="50">
        <v>9</v>
      </c>
      <c r="CP18" s="50">
        <v>9</v>
      </c>
      <c r="CQ18" s="50">
        <v>7</v>
      </c>
      <c r="CR18" s="50">
        <v>4</v>
      </c>
      <c r="CS18" s="162">
        <f t="shared" si="23"/>
        <v>32</v>
      </c>
      <c r="CT18" s="162"/>
      <c r="CU18" s="50">
        <v>0</v>
      </c>
      <c r="CV18" s="50">
        <v>2</v>
      </c>
      <c r="CW18" s="50">
        <v>0</v>
      </c>
      <c r="CX18" s="50">
        <v>3</v>
      </c>
      <c r="CY18" s="50">
        <v>5</v>
      </c>
      <c r="CZ18" s="50">
        <v>2</v>
      </c>
      <c r="DA18" s="160">
        <f t="shared" si="25"/>
        <v>12</v>
      </c>
      <c r="DB18" s="159"/>
      <c r="DC18" s="50">
        <v>670</v>
      </c>
      <c r="DD18" s="50">
        <v>2678</v>
      </c>
      <c r="DE18" s="50">
        <v>2403</v>
      </c>
      <c r="DF18" s="50">
        <v>1608</v>
      </c>
      <c r="DG18" s="50">
        <v>1296</v>
      </c>
      <c r="DH18" s="50">
        <v>1420</v>
      </c>
      <c r="DI18" s="162">
        <f t="shared" si="27"/>
        <v>10075</v>
      </c>
      <c r="DJ18" s="162"/>
      <c r="DK18" s="50">
        <v>19</v>
      </c>
      <c r="DL18" s="50">
        <v>205</v>
      </c>
      <c r="DM18" s="50">
        <v>327</v>
      </c>
      <c r="DN18" s="50">
        <v>302</v>
      </c>
      <c r="DO18" s="50">
        <v>355</v>
      </c>
      <c r="DP18" s="50">
        <v>528</v>
      </c>
      <c r="DQ18" s="162">
        <f t="shared" si="29"/>
        <v>1736</v>
      </c>
      <c r="DR18" s="162"/>
      <c r="DS18" s="162"/>
      <c r="DT18" s="50">
        <v>11</v>
      </c>
      <c r="DU18" s="50">
        <v>18</v>
      </c>
      <c r="DV18" s="50">
        <v>12</v>
      </c>
      <c r="DW18" s="50">
        <v>4</v>
      </c>
      <c r="DX18" s="50">
        <v>0</v>
      </c>
      <c r="DY18" s="162">
        <f t="shared" si="31"/>
        <v>45</v>
      </c>
      <c r="DZ18" s="162"/>
      <c r="EA18" s="50">
        <v>14</v>
      </c>
      <c r="EB18" s="50">
        <v>43</v>
      </c>
      <c r="EC18" s="50">
        <v>54</v>
      </c>
      <c r="ED18" s="50">
        <v>43</v>
      </c>
      <c r="EE18" s="50">
        <v>36</v>
      </c>
      <c r="EF18" s="50">
        <v>37</v>
      </c>
      <c r="EG18" s="162">
        <f>SUM(DZ18:EF18)</f>
        <v>227</v>
      </c>
      <c r="EH18" s="162"/>
      <c r="EI18" s="50">
        <v>637</v>
      </c>
      <c r="EJ18" s="50">
        <v>2419</v>
      </c>
      <c r="EK18" s="50">
        <v>2004</v>
      </c>
      <c r="EL18" s="50">
        <v>1251</v>
      </c>
      <c r="EM18" s="50">
        <v>901</v>
      </c>
      <c r="EN18" s="50">
        <v>855</v>
      </c>
      <c r="EO18" s="160">
        <f>SUM(EH18:EN18)</f>
        <v>8067</v>
      </c>
      <c r="EP18" s="159"/>
      <c r="EQ18" s="50">
        <v>12</v>
      </c>
      <c r="ER18" s="50">
        <v>58</v>
      </c>
      <c r="ES18" s="50">
        <v>50</v>
      </c>
      <c r="ET18" s="50">
        <v>58</v>
      </c>
      <c r="EU18" s="50">
        <v>32</v>
      </c>
      <c r="EV18" s="50">
        <v>24</v>
      </c>
      <c r="EW18" s="160">
        <f>SUM(EP18:EV18)</f>
        <v>234</v>
      </c>
      <c r="EX18" s="159"/>
      <c r="EY18" s="50">
        <v>16</v>
      </c>
      <c r="EZ18" s="50">
        <v>53</v>
      </c>
      <c r="FA18" s="50">
        <v>33</v>
      </c>
      <c r="FB18" s="50">
        <v>22</v>
      </c>
      <c r="FC18" s="50">
        <v>13</v>
      </c>
      <c r="FD18" s="50">
        <v>8</v>
      </c>
      <c r="FE18" s="164">
        <f>SUM(EX18:FD18)</f>
        <v>145</v>
      </c>
      <c r="FF18" s="51">
        <v>0</v>
      </c>
      <c r="FG18" s="50">
        <v>5</v>
      </c>
      <c r="FH18" s="50">
        <v>205</v>
      </c>
      <c r="FI18" s="50">
        <v>343</v>
      </c>
      <c r="FJ18" s="50">
        <v>468</v>
      </c>
      <c r="FK18" s="50">
        <v>705</v>
      </c>
      <c r="FL18" s="50">
        <v>844</v>
      </c>
      <c r="FM18" s="162">
        <f>SUM(FF18:FL18)</f>
        <v>2570</v>
      </c>
      <c r="FN18" s="50">
        <v>0</v>
      </c>
      <c r="FO18" s="50">
        <v>5</v>
      </c>
      <c r="FP18" s="50">
        <v>148</v>
      </c>
      <c r="FQ18" s="50">
        <v>219</v>
      </c>
      <c r="FR18" s="50">
        <v>291</v>
      </c>
      <c r="FS18" s="50">
        <v>455</v>
      </c>
      <c r="FT18" s="50">
        <v>472</v>
      </c>
      <c r="FU18" s="162">
        <f>SUM(FN18:FT18)</f>
        <v>1590</v>
      </c>
      <c r="FV18" s="162"/>
      <c r="FW18" s="162"/>
      <c r="FX18" s="50">
        <v>57</v>
      </c>
      <c r="FY18" s="50">
        <v>105</v>
      </c>
      <c r="FZ18" s="50">
        <v>143</v>
      </c>
      <c r="GA18" s="50">
        <v>124</v>
      </c>
      <c r="GB18" s="50">
        <v>78</v>
      </c>
      <c r="GC18" s="160">
        <f>SUM(FV18:GB18)</f>
        <v>507</v>
      </c>
      <c r="GD18" s="51"/>
      <c r="GE18" s="50"/>
      <c r="GF18" s="50">
        <v>0</v>
      </c>
      <c r="GG18" s="50">
        <v>19</v>
      </c>
      <c r="GH18" s="50">
        <v>34</v>
      </c>
      <c r="GI18" s="50">
        <v>126</v>
      </c>
      <c r="GJ18" s="50">
        <v>294</v>
      </c>
      <c r="GK18" s="164">
        <f>SUM(GD18:GJ18)</f>
        <v>473</v>
      </c>
      <c r="GL18" s="51">
        <v>0</v>
      </c>
      <c r="GM18" s="50">
        <v>1432</v>
      </c>
      <c r="GN18" s="50">
        <v>6380</v>
      </c>
      <c r="GO18" s="50">
        <v>6272</v>
      </c>
      <c r="GP18" s="50">
        <v>4779</v>
      </c>
      <c r="GQ18" s="50">
        <v>4329</v>
      </c>
      <c r="GR18" s="50">
        <v>4987</v>
      </c>
      <c r="GS18" s="160">
        <f>SUM(GL18:GR18)</f>
        <v>28179</v>
      </c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</row>
    <row r="19" spans="1:213" s="153" customFormat="1" ht="18" customHeight="1">
      <c r="A19" s="165" t="s">
        <v>14</v>
      </c>
      <c r="B19" s="159"/>
      <c r="C19" s="50">
        <v>3220</v>
      </c>
      <c r="D19" s="50">
        <v>7677</v>
      </c>
      <c r="E19" s="50">
        <v>7162</v>
      </c>
      <c r="F19" s="50">
        <v>5695</v>
      </c>
      <c r="G19" s="50">
        <v>5018</v>
      </c>
      <c r="H19" s="50">
        <v>4640</v>
      </c>
      <c r="I19" s="160">
        <f t="shared" si="1"/>
        <v>33412</v>
      </c>
      <c r="J19" s="159"/>
      <c r="K19" s="50">
        <v>1644</v>
      </c>
      <c r="L19" s="50">
        <v>4204</v>
      </c>
      <c r="M19" s="50">
        <v>4119</v>
      </c>
      <c r="N19" s="50">
        <v>3382</v>
      </c>
      <c r="O19" s="50">
        <v>3103</v>
      </c>
      <c r="P19" s="50">
        <v>2884</v>
      </c>
      <c r="Q19" s="159">
        <f t="shared" si="3"/>
        <v>19336</v>
      </c>
      <c r="R19" s="162"/>
      <c r="S19" s="50">
        <v>1184</v>
      </c>
      <c r="T19" s="50">
        <v>2211</v>
      </c>
      <c r="U19" s="50">
        <v>1586</v>
      </c>
      <c r="V19" s="50">
        <v>1092</v>
      </c>
      <c r="W19" s="50">
        <v>916</v>
      </c>
      <c r="X19" s="50">
        <v>817</v>
      </c>
      <c r="Y19" s="159">
        <f t="shared" si="5"/>
        <v>7806</v>
      </c>
      <c r="Z19" s="162"/>
      <c r="AA19" s="50">
        <v>0</v>
      </c>
      <c r="AB19" s="50">
        <v>18</v>
      </c>
      <c r="AC19" s="50">
        <v>106</v>
      </c>
      <c r="AD19" s="50">
        <v>188</v>
      </c>
      <c r="AE19" s="50">
        <v>371</v>
      </c>
      <c r="AF19" s="50">
        <v>518</v>
      </c>
      <c r="AG19" s="159">
        <f t="shared" si="7"/>
        <v>1201</v>
      </c>
      <c r="AH19" s="162"/>
      <c r="AI19" s="50">
        <v>32</v>
      </c>
      <c r="AJ19" s="50">
        <v>173</v>
      </c>
      <c r="AK19" s="50">
        <v>310</v>
      </c>
      <c r="AL19" s="50">
        <v>313</v>
      </c>
      <c r="AM19" s="50">
        <v>377</v>
      </c>
      <c r="AN19" s="50">
        <v>471</v>
      </c>
      <c r="AO19" s="159">
        <f t="shared" si="9"/>
        <v>1676</v>
      </c>
      <c r="AP19" s="162"/>
      <c r="AQ19" s="50">
        <v>1</v>
      </c>
      <c r="AR19" s="50">
        <v>11</v>
      </c>
      <c r="AS19" s="50">
        <v>21</v>
      </c>
      <c r="AT19" s="50">
        <v>28</v>
      </c>
      <c r="AU19" s="50">
        <v>47</v>
      </c>
      <c r="AV19" s="50">
        <v>51</v>
      </c>
      <c r="AW19" s="159">
        <f t="shared" si="11"/>
        <v>159</v>
      </c>
      <c r="AX19" s="162"/>
      <c r="AY19" s="50">
        <v>218</v>
      </c>
      <c r="AZ19" s="50">
        <v>788</v>
      </c>
      <c r="BA19" s="50">
        <v>827</v>
      </c>
      <c r="BB19" s="50">
        <v>610</v>
      </c>
      <c r="BC19" s="50">
        <v>380</v>
      </c>
      <c r="BD19" s="50">
        <v>195</v>
      </c>
      <c r="BE19" s="159">
        <f t="shared" si="13"/>
        <v>3018</v>
      </c>
      <c r="BF19" s="162"/>
      <c r="BG19" s="50">
        <v>17</v>
      </c>
      <c r="BH19" s="50">
        <v>124</v>
      </c>
      <c r="BI19" s="50">
        <v>198</v>
      </c>
      <c r="BJ19" s="50">
        <v>147</v>
      </c>
      <c r="BK19" s="50">
        <v>113</v>
      </c>
      <c r="BL19" s="50">
        <v>28</v>
      </c>
      <c r="BM19" s="159">
        <f t="shared" si="15"/>
        <v>627</v>
      </c>
      <c r="BN19" s="162"/>
      <c r="BO19" s="50">
        <v>192</v>
      </c>
      <c r="BP19" s="50">
        <v>879</v>
      </c>
      <c r="BQ19" s="50">
        <v>1071</v>
      </c>
      <c r="BR19" s="50">
        <v>1004</v>
      </c>
      <c r="BS19" s="50">
        <v>899</v>
      </c>
      <c r="BT19" s="50">
        <v>804</v>
      </c>
      <c r="BU19" s="161">
        <f t="shared" si="17"/>
        <v>4849</v>
      </c>
      <c r="BV19" s="159"/>
      <c r="BW19" s="50">
        <v>5</v>
      </c>
      <c r="BX19" s="50">
        <v>42</v>
      </c>
      <c r="BY19" s="50">
        <v>120</v>
      </c>
      <c r="BZ19" s="50">
        <v>183</v>
      </c>
      <c r="CA19" s="50">
        <v>166</v>
      </c>
      <c r="CB19" s="50">
        <v>147</v>
      </c>
      <c r="CC19" s="162">
        <f t="shared" si="19"/>
        <v>663</v>
      </c>
      <c r="CD19" s="162"/>
      <c r="CE19" s="50">
        <v>4</v>
      </c>
      <c r="CF19" s="50">
        <v>33</v>
      </c>
      <c r="CG19" s="50">
        <v>100</v>
      </c>
      <c r="CH19" s="50">
        <v>149</v>
      </c>
      <c r="CI19" s="50">
        <v>146</v>
      </c>
      <c r="CJ19" s="50">
        <v>127</v>
      </c>
      <c r="CK19" s="162">
        <f t="shared" si="21"/>
        <v>559</v>
      </c>
      <c r="CL19" s="162"/>
      <c r="CM19" s="50">
        <v>1</v>
      </c>
      <c r="CN19" s="50">
        <v>8</v>
      </c>
      <c r="CO19" s="50">
        <v>20</v>
      </c>
      <c r="CP19" s="50">
        <v>31</v>
      </c>
      <c r="CQ19" s="50">
        <v>20</v>
      </c>
      <c r="CR19" s="50">
        <v>16</v>
      </c>
      <c r="CS19" s="162">
        <f t="shared" si="23"/>
        <v>96</v>
      </c>
      <c r="CT19" s="162"/>
      <c r="CU19" s="50">
        <v>0</v>
      </c>
      <c r="CV19" s="50">
        <v>1</v>
      </c>
      <c r="CW19" s="50">
        <v>0</v>
      </c>
      <c r="CX19" s="50">
        <v>3</v>
      </c>
      <c r="CY19" s="50">
        <v>0</v>
      </c>
      <c r="CZ19" s="50">
        <v>4</v>
      </c>
      <c r="DA19" s="160">
        <f t="shared" si="25"/>
        <v>8</v>
      </c>
      <c r="DB19" s="159"/>
      <c r="DC19" s="50">
        <v>1507</v>
      </c>
      <c r="DD19" s="50">
        <v>3277</v>
      </c>
      <c r="DE19" s="50">
        <v>2779</v>
      </c>
      <c r="DF19" s="50">
        <v>2035</v>
      </c>
      <c r="DG19" s="50">
        <v>1690</v>
      </c>
      <c r="DH19" s="50">
        <v>1598</v>
      </c>
      <c r="DI19" s="162">
        <f t="shared" si="27"/>
        <v>12886</v>
      </c>
      <c r="DJ19" s="162"/>
      <c r="DK19" s="50">
        <v>57</v>
      </c>
      <c r="DL19" s="50">
        <v>287</v>
      </c>
      <c r="DM19" s="50">
        <v>409</v>
      </c>
      <c r="DN19" s="50">
        <v>414</v>
      </c>
      <c r="DO19" s="50">
        <v>468</v>
      </c>
      <c r="DP19" s="50">
        <v>642</v>
      </c>
      <c r="DQ19" s="162">
        <f t="shared" si="29"/>
        <v>2277</v>
      </c>
      <c r="DR19" s="162"/>
      <c r="DS19" s="162"/>
      <c r="DT19" s="50">
        <v>7</v>
      </c>
      <c r="DU19" s="50">
        <v>8</v>
      </c>
      <c r="DV19" s="50">
        <v>7</v>
      </c>
      <c r="DW19" s="50">
        <v>7</v>
      </c>
      <c r="DX19" s="50">
        <v>1</v>
      </c>
      <c r="DY19" s="162">
        <f t="shared" si="31"/>
        <v>30</v>
      </c>
      <c r="DZ19" s="162"/>
      <c r="EA19" s="50">
        <v>30</v>
      </c>
      <c r="EB19" s="50">
        <v>103</v>
      </c>
      <c r="EC19" s="50">
        <v>94</v>
      </c>
      <c r="ED19" s="50">
        <v>98</v>
      </c>
      <c r="EE19" s="50">
        <v>101</v>
      </c>
      <c r="EF19" s="50">
        <v>85</v>
      </c>
      <c r="EG19" s="162">
        <f>SUM(DZ19:EF19)</f>
        <v>511</v>
      </c>
      <c r="EH19" s="162"/>
      <c r="EI19" s="50">
        <v>1420</v>
      </c>
      <c r="EJ19" s="50">
        <v>2880</v>
      </c>
      <c r="EK19" s="50">
        <v>2268</v>
      </c>
      <c r="EL19" s="50">
        <v>1516</v>
      </c>
      <c r="EM19" s="50">
        <v>1114</v>
      </c>
      <c r="EN19" s="50">
        <v>870</v>
      </c>
      <c r="EO19" s="160">
        <f>SUM(EH19:EN19)</f>
        <v>10068</v>
      </c>
      <c r="EP19" s="159"/>
      <c r="EQ19" s="50">
        <v>29</v>
      </c>
      <c r="ER19" s="50">
        <v>80</v>
      </c>
      <c r="ES19" s="50">
        <v>71</v>
      </c>
      <c r="ET19" s="50">
        <v>50</v>
      </c>
      <c r="EU19" s="50">
        <v>34</v>
      </c>
      <c r="EV19" s="50">
        <v>9</v>
      </c>
      <c r="EW19" s="160">
        <f>SUM(EP19:EV19)</f>
        <v>273</v>
      </c>
      <c r="EX19" s="159"/>
      <c r="EY19" s="50">
        <v>35</v>
      </c>
      <c r="EZ19" s="50">
        <v>74</v>
      </c>
      <c r="FA19" s="50">
        <v>73</v>
      </c>
      <c r="FB19" s="50">
        <v>45</v>
      </c>
      <c r="FC19" s="50">
        <v>25</v>
      </c>
      <c r="FD19" s="50">
        <v>2</v>
      </c>
      <c r="FE19" s="164">
        <f>SUM(EX19:FD19)</f>
        <v>254</v>
      </c>
      <c r="FF19" s="51">
        <v>0</v>
      </c>
      <c r="FG19" s="50">
        <v>12</v>
      </c>
      <c r="FH19" s="50">
        <v>183</v>
      </c>
      <c r="FI19" s="50">
        <v>442</v>
      </c>
      <c r="FJ19" s="50">
        <v>561</v>
      </c>
      <c r="FK19" s="50">
        <v>818</v>
      </c>
      <c r="FL19" s="50">
        <v>907</v>
      </c>
      <c r="FM19" s="162">
        <f>SUM(FF19:FL19)</f>
        <v>2923</v>
      </c>
      <c r="FN19" s="50">
        <v>0</v>
      </c>
      <c r="FO19" s="50">
        <v>12</v>
      </c>
      <c r="FP19" s="50">
        <v>114</v>
      </c>
      <c r="FQ19" s="50">
        <v>234</v>
      </c>
      <c r="FR19" s="50">
        <v>299</v>
      </c>
      <c r="FS19" s="50">
        <v>451</v>
      </c>
      <c r="FT19" s="50">
        <v>485</v>
      </c>
      <c r="FU19" s="162">
        <f>SUM(FN19:FT19)</f>
        <v>1595</v>
      </c>
      <c r="FV19" s="162"/>
      <c r="FW19" s="162"/>
      <c r="FX19" s="50">
        <v>61</v>
      </c>
      <c r="FY19" s="50">
        <v>180</v>
      </c>
      <c r="FZ19" s="50">
        <v>216</v>
      </c>
      <c r="GA19" s="50">
        <v>218</v>
      </c>
      <c r="GB19" s="50">
        <v>121</v>
      </c>
      <c r="GC19" s="160">
        <f>SUM(FV19:GB19)</f>
        <v>796</v>
      </c>
      <c r="GD19" s="51"/>
      <c r="GE19" s="50"/>
      <c r="GF19" s="50">
        <v>8</v>
      </c>
      <c r="GG19" s="50">
        <v>28</v>
      </c>
      <c r="GH19" s="50">
        <v>46</v>
      </c>
      <c r="GI19" s="50">
        <v>149</v>
      </c>
      <c r="GJ19" s="50">
        <v>301</v>
      </c>
      <c r="GK19" s="164">
        <f>SUM(GD19:GJ19)</f>
        <v>532</v>
      </c>
      <c r="GL19" s="51">
        <v>0</v>
      </c>
      <c r="GM19" s="50">
        <v>3232</v>
      </c>
      <c r="GN19" s="50">
        <v>7860</v>
      </c>
      <c r="GO19" s="50">
        <v>7604</v>
      </c>
      <c r="GP19" s="50">
        <v>6256</v>
      </c>
      <c r="GQ19" s="50">
        <v>5836</v>
      </c>
      <c r="GR19" s="50">
        <v>5547</v>
      </c>
      <c r="GS19" s="160">
        <f>SUM(GL19:GR19)</f>
        <v>36335</v>
      </c>
      <c r="GU19" s="166"/>
      <c r="GV19" s="93"/>
      <c r="GW19" s="93"/>
      <c r="GX19" s="93"/>
      <c r="GY19" s="93"/>
      <c r="GZ19" s="93"/>
      <c r="HA19" s="93"/>
      <c r="HB19" s="93"/>
      <c r="HC19" s="166"/>
      <c r="HD19" s="166"/>
      <c r="HE19" s="166"/>
    </row>
    <row r="20" spans="1:210" s="153" customFormat="1" ht="18" customHeight="1">
      <c r="A20" s="165" t="s">
        <v>15</v>
      </c>
      <c r="B20" s="159"/>
      <c r="C20" s="50">
        <v>876</v>
      </c>
      <c r="D20" s="50">
        <v>2579</v>
      </c>
      <c r="E20" s="50">
        <v>1828</v>
      </c>
      <c r="F20" s="50">
        <v>1358</v>
      </c>
      <c r="G20" s="50">
        <v>1156</v>
      </c>
      <c r="H20" s="50">
        <v>1454</v>
      </c>
      <c r="I20" s="160">
        <f t="shared" si="1"/>
        <v>9251</v>
      </c>
      <c r="J20" s="159"/>
      <c r="K20" s="50">
        <v>481</v>
      </c>
      <c r="L20" s="50">
        <v>1501</v>
      </c>
      <c r="M20" s="50">
        <v>1086</v>
      </c>
      <c r="N20" s="50">
        <v>817</v>
      </c>
      <c r="O20" s="50">
        <v>709</v>
      </c>
      <c r="P20" s="50">
        <v>869</v>
      </c>
      <c r="Q20" s="159">
        <f t="shared" si="3"/>
        <v>5463</v>
      </c>
      <c r="R20" s="162"/>
      <c r="S20" s="50">
        <v>344</v>
      </c>
      <c r="T20" s="50">
        <v>800</v>
      </c>
      <c r="U20" s="50">
        <v>434</v>
      </c>
      <c r="V20" s="50">
        <v>295</v>
      </c>
      <c r="W20" s="50">
        <v>221</v>
      </c>
      <c r="X20" s="50">
        <v>284</v>
      </c>
      <c r="Y20" s="159">
        <f t="shared" si="5"/>
        <v>2378</v>
      </c>
      <c r="Z20" s="162"/>
      <c r="AA20" s="50">
        <v>1</v>
      </c>
      <c r="AB20" s="50">
        <v>14</v>
      </c>
      <c r="AC20" s="50">
        <v>20</v>
      </c>
      <c r="AD20" s="50">
        <v>31</v>
      </c>
      <c r="AE20" s="50">
        <v>65</v>
      </c>
      <c r="AF20" s="50">
        <v>117</v>
      </c>
      <c r="AG20" s="159">
        <f t="shared" si="7"/>
        <v>248</v>
      </c>
      <c r="AH20" s="162"/>
      <c r="AI20" s="50">
        <v>11</v>
      </c>
      <c r="AJ20" s="50">
        <v>84</v>
      </c>
      <c r="AK20" s="50">
        <v>112</v>
      </c>
      <c r="AL20" s="50">
        <v>73</v>
      </c>
      <c r="AM20" s="50">
        <v>99</v>
      </c>
      <c r="AN20" s="50">
        <v>129</v>
      </c>
      <c r="AO20" s="159">
        <f t="shared" si="9"/>
        <v>508</v>
      </c>
      <c r="AP20" s="162"/>
      <c r="AQ20" s="50">
        <v>1</v>
      </c>
      <c r="AR20" s="50">
        <v>14</v>
      </c>
      <c r="AS20" s="50">
        <v>14</v>
      </c>
      <c r="AT20" s="50">
        <v>17</v>
      </c>
      <c r="AU20" s="50">
        <v>15</v>
      </c>
      <c r="AV20" s="50">
        <v>22</v>
      </c>
      <c r="AW20" s="159">
        <f t="shared" si="11"/>
        <v>83</v>
      </c>
      <c r="AX20" s="162"/>
      <c r="AY20" s="50">
        <v>87</v>
      </c>
      <c r="AZ20" s="50">
        <v>271</v>
      </c>
      <c r="BA20" s="50">
        <v>219</v>
      </c>
      <c r="BB20" s="50">
        <v>148</v>
      </c>
      <c r="BC20" s="50">
        <v>83</v>
      </c>
      <c r="BD20" s="50">
        <v>53</v>
      </c>
      <c r="BE20" s="159">
        <f t="shared" si="13"/>
        <v>861</v>
      </c>
      <c r="BF20" s="162"/>
      <c r="BG20" s="50">
        <v>2</v>
      </c>
      <c r="BH20" s="50">
        <v>18</v>
      </c>
      <c r="BI20" s="50">
        <v>21</v>
      </c>
      <c r="BJ20" s="50">
        <v>17</v>
      </c>
      <c r="BK20" s="50">
        <v>9</v>
      </c>
      <c r="BL20" s="50">
        <v>12</v>
      </c>
      <c r="BM20" s="159">
        <f t="shared" si="15"/>
        <v>79</v>
      </c>
      <c r="BN20" s="162"/>
      <c r="BO20" s="50">
        <v>35</v>
      </c>
      <c r="BP20" s="50">
        <v>300</v>
      </c>
      <c r="BQ20" s="50">
        <v>266</v>
      </c>
      <c r="BR20" s="50">
        <v>236</v>
      </c>
      <c r="BS20" s="50">
        <v>217</v>
      </c>
      <c r="BT20" s="50">
        <v>252</v>
      </c>
      <c r="BU20" s="161">
        <f t="shared" si="17"/>
        <v>1306</v>
      </c>
      <c r="BV20" s="159"/>
      <c r="BW20" s="50">
        <v>1</v>
      </c>
      <c r="BX20" s="50">
        <v>28</v>
      </c>
      <c r="BY20" s="50">
        <v>46</v>
      </c>
      <c r="BZ20" s="50">
        <v>67</v>
      </c>
      <c r="CA20" s="50">
        <v>53</v>
      </c>
      <c r="CB20" s="50">
        <v>64</v>
      </c>
      <c r="CC20" s="162">
        <f t="shared" si="19"/>
        <v>259</v>
      </c>
      <c r="CD20" s="162"/>
      <c r="CE20" s="50">
        <v>1</v>
      </c>
      <c r="CF20" s="50">
        <v>28</v>
      </c>
      <c r="CG20" s="50">
        <v>44</v>
      </c>
      <c r="CH20" s="50">
        <v>65</v>
      </c>
      <c r="CI20" s="50">
        <v>52</v>
      </c>
      <c r="CJ20" s="50">
        <v>61</v>
      </c>
      <c r="CK20" s="162">
        <f t="shared" si="21"/>
        <v>251</v>
      </c>
      <c r="CL20" s="162"/>
      <c r="CM20" s="50">
        <v>0</v>
      </c>
      <c r="CN20" s="50">
        <v>0</v>
      </c>
      <c r="CO20" s="50">
        <v>2</v>
      </c>
      <c r="CP20" s="50">
        <v>2</v>
      </c>
      <c r="CQ20" s="50">
        <v>1</v>
      </c>
      <c r="CR20" s="50">
        <v>1</v>
      </c>
      <c r="CS20" s="162">
        <f t="shared" si="23"/>
        <v>6</v>
      </c>
      <c r="CT20" s="162"/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2</v>
      </c>
      <c r="DA20" s="160">
        <f t="shared" si="25"/>
        <v>2</v>
      </c>
      <c r="DB20" s="159"/>
      <c r="DC20" s="50">
        <v>377</v>
      </c>
      <c r="DD20" s="50">
        <v>1008</v>
      </c>
      <c r="DE20" s="50">
        <v>670</v>
      </c>
      <c r="DF20" s="50">
        <v>457</v>
      </c>
      <c r="DG20" s="50">
        <v>376</v>
      </c>
      <c r="DH20" s="50">
        <v>510</v>
      </c>
      <c r="DI20" s="162">
        <f t="shared" si="27"/>
        <v>3398</v>
      </c>
      <c r="DJ20" s="162"/>
      <c r="DK20" s="50">
        <v>21</v>
      </c>
      <c r="DL20" s="50">
        <v>102</v>
      </c>
      <c r="DM20" s="50">
        <v>121</v>
      </c>
      <c r="DN20" s="50">
        <v>130</v>
      </c>
      <c r="DO20" s="50">
        <v>135</v>
      </c>
      <c r="DP20" s="50">
        <v>228</v>
      </c>
      <c r="DQ20" s="162">
        <f t="shared" si="29"/>
        <v>737</v>
      </c>
      <c r="DR20" s="162"/>
      <c r="DS20" s="162"/>
      <c r="DT20" s="50">
        <v>4</v>
      </c>
      <c r="DU20" s="50">
        <v>3</v>
      </c>
      <c r="DV20" s="50">
        <v>5</v>
      </c>
      <c r="DW20" s="50">
        <v>3</v>
      </c>
      <c r="DX20" s="50">
        <v>0</v>
      </c>
      <c r="DY20" s="162">
        <f t="shared" si="31"/>
        <v>15</v>
      </c>
      <c r="DZ20" s="162"/>
      <c r="EA20" s="50">
        <v>3</v>
      </c>
      <c r="EB20" s="50">
        <v>17</v>
      </c>
      <c r="EC20" s="50">
        <v>30</v>
      </c>
      <c r="ED20" s="50">
        <v>23</v>
      </c>
      <c r="EE20" s="50">
        <v>20</v>
      </c>
      <c r="EF20" s="50">
        <v>17</v>
      </c>
      <c r="EG20" s="162">
        <f>SUM(DZ20:EF20)</f>
        <v>110</v>
      </c>
      <c r="EH20" s="162"/>
      <c r="EI20" s="50">
        <v>353</v>
      </c>
      <c r="EJ20" s="50">
        <v>885</v>
      </c>
      <c r="EK20" s="50">
        <v>516</v>
      </c>
      <c r="EL20" s="50">
        <v>299</v>
      </c>
      <c r="EM20" s="50">
        <v>218</v>
      </c>
      <c r="EN20" s="50">
        <v>265</v>
      </c>
      <c r="EO20" s="160">
        <f>SUM(EH20:EN20)</f>
        <v>2536</v>
      </c>
      <c r="EP20" s="159"/>
      <c r="EQ20" s="50">
        <v>7</v>
      </c>
      <c r="ER20" s="50">
        <v>21</v>
      </c>
      <c r="ES20" s="50">
        <v>16</v>
      </c>
      <c r="ET20" s="50">
        <v>14</v>
      </c>
      <c r="EU20" s="50">
        <v>15</v>
      </c>
      <c r="EV20" s="50">
        <v>6</v>
      </c>
      <c r="EW20" s="160">
        <f>SUM(EP20:EV20)</f>
        <v>79</v>
      </c>
      <c r="EX20" s="159"/>
      <c r="EY20" s="50">
        <v>10</v>
      </c>
      <c r="EZ20" s="50">
        <v>21</v>
      </c>
      <c r="FA20" s="50">
        <v>10</v>
      </c>
      <c r="FB20" s="50">
        <v>3</v>
      </c>
      <c r="FC20" s="50">
        <v>3</v>
      </c>
      <c r="FD20" s="50">
        <v>5</v>
      </c>
      <c r="FE20" s="164">
        <f>SUM(EX20:FD20)</f>
        <v>52</v>
      </c>
      <c r="FF20" s="51">
        <v>1</v>
      </c>
      <c r="FG20" s="50">
        <v>5</v>
      </c>
      <c r="FH20" s="50">
        <v>54</v>
      </c>
      <c r="FI20" s="50">
        <v>102</v>
      </c>
      <c r="FJ20" s="50">
        <v>172</v>
      </c>
      <c r="FK20" s="50">
        <v>273</v>
      </c>
      <c r="FL20" s="50">
        <v>237</v>
      </c>
      <c r="FM20" s="162">
        <f>SUM(FF20:FL20)</f>
        <v>844</v>
      </c>
      <c r="FN20" s="50">
        <v>1</v>
      </c>
      <c r="FO20" s="50">
        <v>5</v>
      </c>
      <c r="FP20" s="50">
        <v>36</v>
      </c>
      <c r="FQ20" s="50">
        <v>69</v>
      </c>
      <c r="FR20" s="50">
        <v>110</v>
      </c>
      <c r="FS20" s="50">
        <v>202</v>
      </c>
      <c r="FT20" s="50">
        <v>163</v>
      </c>
      <c r="FU20" s="162">
        <f>SUM(FN20:FT20)</f>
        <v>586</v>
      </c>
      <c r="FV20" s="162"/>
      <c r="FW20" s="162"/>
      <c r="FX20" s="50">
        <v>16</v>
      </c>
      <c r="FY20" s="50">
        <v>27</v>
      </c>
      <c r="FZ20" s="50">
        <v>48</v>
      </c>
      <c r="GA20" s="50">
        <v>44</v>
      </c>
      <c r="GB20" s="50">
        <v>21</v>
      </c>
      <c r="GC20" s="160">
        <f>SUM(FV20:GB20)</f>
        <v>156</v>
      </c>
      <c r="GD20" s="51"/>
      <c r="GE20" s="50"/>
      <c r="GF20" s="50">
        <v>2</v>
      </c>
      <c r="GG20" s="50">
        <v>6</v>
      </c>
      <c r="GH20" s="50">
        <v>14</v>
      </c>
      <c r="GI20" s="50">
        <v>27</v>
      </c>
      <c r="GJ20" s="50">
        <v>53</v>
      </c>
      <c r="GK20" s="164">
        <f>SUM(GD20:GJ20)</f>
        <v>102</v>
      </c>
      <c r="GL20" s="51">
        <v>1</v>
      </c>
      <c r="GM20" s="50">
        <v>881</v>
      </c>
      <c r="GN20" s="50">
        <v>2633</v>
      </c>
      <c r="GO20" s="50">
        <v>1930</v>
      </c>
      <c r="GP20" s="50">
        <v>1530</v>
      </c>
      <c r="GQ20" s="50">
        <v>1429</v>
      </c>
      <c r="GR20" s="50">
        <v>1691</v>
      </c>
      <c r="GS20" s="160">
        <f>SUM(GL20:GR20)</f>
        <v>10095</v>
      </c>
      <c r="GU20" s="91"/>
      <c r="GV20" s="91"/>
      <c r="GW20" s="91"/>
      <c r="GX20" s="91"/>
      <c r="GY20" s="91"/>
      <c r="GZ20" s="91"/>
      <c r="HA20" s="91"/>
      <c r="HB20" s="91"/>
    </row>
    <row r="21" spans="1:210" s="153" customFormat="1" ht="18" customHeight="1">
      <c r="A21" s="165" t="s">
        <v>16</v>
      </c>
      <c r="B21" s="159"/>
      <c r="C21" s="50">
        <v>1008</v>
      </c>
      <c r="D21" s="50">
        <v>3685</v>
      </c>
      <c r="E21" s="50">
        <v>3082</v>
      </c>
      <c r="F21" s="50">
        <v>2216</v>
      </c>
      <c r="G21" s="50">
        <v>1897</v>
      </c>
      <c r="H21" s="50">
        <v>2103</v>
      </c>
      <c r="I21" s="160">
        <f t="shared" si="1"/>
        <v>13991</v>
      </c>
      <c r="J21" s="159"/>
      <c r="K21" s="50">
        <v>516</v>
      </c>
      <c r="L21" s="50">
        <v>2054</v>
      </c>
      <c r="M21" s="50">
        <v>1787</v>
      </c>
      <c r="N21" s="50">
        <v>1304</v>
      </c>
      <c r="O21" s="50">
        <v>1144</v>
      </c>
      <c r="P21" s="50">
        <v>1324</v>
      </c>
      <c r="Q21" s="159">
        <f t="shared" si="3"/>
        <v>8129</v>
      </c>
      <c r="R21" s="162"/>
      <c r="S21" s="50">
        <v>381</v>
      </c>
      <c r="T21" s="50">
        <v>1061</v>
      </c>
      <c r="U21" s="50">
        <v>700</v>
      </c>
      <c r="V21" s="50">
        <v>404</v>
      </c>
      <c r="W21" s="50">
        <v>340</v>
      </c>
      <c r="X21" s="50">
        <v>377</v>
      </c>
      <c r="Y21" s="159">
        <f t="shared" si="5"/>
        <v>3263</v>
      </c>
      <c r="Z21" s="162"/>
      <c r="AA21" s="50">
        <v>0</v>
      </c>
      <c r="AB21" s="50">
        <v>15</v>
      </c>
      <c r="AC21" s="50">
        <v>16</v>
      </c>
      <c r="AD21" s="50">
        <v>53</v>
      </c>
      <c r="AE21" s="50">
        <v>113</v>
      </c>
      <c r="AF21" s="50">
        <v>185</v>
      </c>
      <c r="AG21" s="159">
        <f t="shared" si="7"/>
        <v>382</v>
      </c>
      <c r="AH21" s="162"/>
      <c r="AI21" s="50">
        <v>11</v>
      </c>
      <c r="AJ21" s="50">
        <v>112</v>
      </c>
      <c r="AK21" s="50">
        <v>136</v>
      </c>
      <c r="AL21" s="50">
        <v>114</v>
      </c>
      <c r="AM21" s="50">
        <v>128</v>
      </c>
      <c r="AN21" s="50">
        <v>210</v>
      </c>
      <c r="AO21" s="159">
        <f t="shared" si="9"/>
        <v>711</v>
      </c>
      <c r="AP21" s="162"/>
      <c r="AQ21" s="50">
        <v>0</v>
      </c>
      <c r="AR21" s="50">
        <v>3</v>
      </c>
      <c r="AS21" s="50">
        <v>8</v>
      </c>
      <c r="AT21" s="50">
        <v>11</v>
      </c>
      <c r="AU21" s="50">
        <v>7</v>
      </c>
      <c r="AV21" s="50">
        <v>15</v>
      </c>
      <c r="AW21" s="159">
        <f t="shared" si="11"/>
        <v>44</v>
      </c>
      <c r="AX21" s="162"/>
      <c r="AY21" s="50">
        <v>36</v>
      </c>
      <c r="AZ21" s="50">
        <v>341</v>
      </c>
      <c r="BA21" s="50">
        <v>389</v>
      </c>
      <c r="BB21" s="50">
        <v>285</v>
      </c>
      <c r="BC21" s="50">
        <v>158</v>
      </c>
      <c r="BD21" s="50">
        <v>116</v>
      </c>
      <c r="BE21" s="159">
        <f t="shared" si="13"/>
        <v>1325</v>
      </c>
      <c r="BF21" s="162"/>
      <c r="BG21" s="50">
        <v>3</v>
      </c>
      <c r="BH21" s="50">
        <v>31</v>
      </c>
      <c r="BI21" s="50">
        <v>37</v>
      </c>
      <c r="BJ21" s="50">
        <v>24</v>
      </c>
      <c r="BK21" s="50">
        <v>19</v>
      </c>
      <c r="BL21" s="50">
        <v>9</v>
      </c>
      <c r="BM21" s="159">
        <f t="shared" si="15"/>
        <v>123</v>
      </c>
      <c r="BN21" s="162"/>
      <c r="BO21" s="50">
        <v>85</v>
      </c>
      <c r="BP21" s="50">
        <v>491</v>
      </c>
      <c r="BQ21" s="50">
        <v>501</v>
      </c>
      <c r="BR21" s="50">
        <v>413</v>
      </c>
      <c r="BS21" s="50">
        <v>379</v>
      </c>
      <c r="BT21" s="50">
        <v>412</v>
      </c>
      <c r="BU21" s="161">
        <f t="shared" si="17"/>
        <v>2281</v>
      </c>
      <c r="BV21" s="159"/>
      <c r="BW21" s="50">
        <v>1</v>
      </c>
      <c r="BX21" s="50">
        <v>29</v>
      </c>
      <c r="BY21" s="50">
        <v>50</v>
      </c>
      <c r="BZ21" s="50">
        <v>77</v>
      </c>
      <c r="CA21" s="50">
        <v>78</v>
      </c>
      <c r="CB21" s="50">
        <v>70</v>
      </c>
      <c r="CC21" s="162">
        <f t="shared" si="19"/>
        <v>305</v>
      </c>
      <c r="CD21" s="162"/>
      <c r="CE21" s="50">
        <v>1</v>
      </c>
      <c r="CF21" s="50">
        <v>20</v>
      </c>
      <c r="CG21" s="50">
        <v>45</v>
      </c>
      <c r="CH21" s="50">
        <v>57</v>
      </c>
      <c r="CI21" s="50">
        <v>65</v>
      </c>
      <c r="CJ21" s="50">
        <v>59</v>
      </c>
      <c r="CK21" s="162">
        <f t="shared" si="21"/>
        <v>247</v>
      </c>
      <c r="CL21" s="162"/>
      <c r="CM21" s="50">
        <v>0</v>
      </c>
      <c r="CN21" s="50">
        <v>9</v>
      </c>
      <c r="CO21" s="50">
        <v>5</v>
      </c>
      <c r="CP21" s="50">
        <v>20</v>
      </c>
      <c r="CQ21" s="50">
        <v>13</v>
      </c>
      <c r="CR21" s="50">
        <v>10</v>
      </c>
      <c r="CS21" s="162">
        <f t="shared" si="23"/>
        <v>57</v>
      </c>
      <c r="CT21" s="162"/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1</v>
      </c>
      <c r="DA21" s="160">
        <f t="shared" si="25"/>
        <v>1</v>
      </c>
      <c r="DB21" s="159"/>
      <c r="DC21" s="50">
        <v>478</v>
      </c>
      <c r="DD21" s="50">
        <v>1548</v>
      </c>
      <c r="DE21" s="50">
        <v>1208</v>
      </c>
      <c r="DF21" s="50">
        <v>800</v>
      </c>
      <c r="DG21" s="50">
        <v>649</v>
      </c>
      <c r="DH21" s="50">
        <v>697</v>
      </c>
      <c r="DI21" s="162">
        <f t="shared" si="27"/>
        <v>5380</v>
      </c>
      <c r="DJ21" s="162"/>
      <c r="DK21" s="50">
        <v>35</v>
      </c>
      <c r="DL21" s="50">
        <v>184</v>
      </c>
      <c r="DM21" s="50">
        <v>222</v>
      </c>
      <c r="DN21" s="50">
        <v>173</v>
      </c>
      <c r="DO21" s="50">
        <v>160</v>
      </c>
      <c r="DP21" s="50">
        <v>256</v>
      </c>
      <c r="DQ21" s="162">
        <f t="shared" si="29"/>
        <v>1030</v>
      </c>
      <c r="DR21" s="162"/>
      <c r="DS21" s="162"/>
      <c r="DT21" s="50">
        <v>3</v>
      </c>
      <c r="DU21" s="50">
        <v>5</v>
      </c>
      <c r="DV21" s="50">
        <v>2</v>
      </c>
      <c r="DW21" s="50">
        <v>4</v>
      </c>
      <c r="DX21" s="50">
        <v>0</v>
      </c>
      <c r="DY21" s="162">
        <f t="shared" si="31"/>
        <v>14</v>
      </c>
      <c r="DZ21" s="162"/>
      <c r="EA21" s="50">
        <v>2</v>
      </c>
      <c r="EB21" s="50">
        <v>30</v>
      </c>
      <c r="EC21" s="50">
        <v>26</v>
      </c>
      <c r="ED21" s="50">
        <v>23</v>
      </c>
      <c r="EE21" s="50">
        <v>32</v>
      </c>
      <c r="EF21" s="50">
        <v>21</v>
      </c>
      <c r="EG21" s="162">
        <f>SUM(DZ21:EF21)</f>
        <v>134</v>
      </c>
      <c r="EH21" s="162"/>
      <c r="EI21" s="50">
        <v>441</v>
      </c>
      <c r="EJ21" s="50">
        <v>1331</v>
      </c>
      <c r="EK21" s="50">
        <v>955</v>
      </c>
      <c r="EL21" s="50">
        <v>602</v>
      </c>
      <c r="EM21" s="50">
        <v>453</v>
      </c>
      <c r="EN21" s="50">
        <v>420</v>
      </c>
      <c r="EO21" s="160">
        <f>SUM(EH21:EN21)</f>
        <v>4202</v>
      </c>
      <c r="EP21" s="159"/>
      <c r="EQ21" s="50">
        <v>5</v>
      </c>
      <c r="ER21" s="50">
        <v>23</v>
      </c>
      <c r="ES21" s="50">
        <v>21</v>
      </c>
      <c r="ET21" s="50">
        <v>19</v>
      </c>
      <c r="EU21" s="50">
        <v>18</v>
      </c>
      <c r="EV21" s="50">
        <v>5</v>
      </c>
      <c r="EW21" s="160">
        <f>SUM(EP21:EV21)</f>
        <v>91</v>
      </c>
      <c r="EX21" s="159"/>
      <c r="EY21" s="50">
        <v>8</v>
      </c>
      <c r="EZ21" s="50">
        <v>31</v>
      </c>
      <c r="FA21" s="50">
        <v>16</v>
      </c>
      <c r="FB21" s="50">
        <v>16</v>
      </c>
      <c r="FC21" s="50">
        <v>8</v>
      </c>
      <c r="FD21" s="50">
        <v>7</v>
      </c>
      <c r="FE21" s="164">
        <f>SUM(EX21:FD21)</f>
        <v>86</v>
      </c>
      <c r="FF21" s="51">
        <v>0</v>
      </c>
      <c r="FG21" s="50">
        <v>3</v>
      </c>
      <c r="FH21" s="50">
        <v>140</v>
      </c>
      <c r="FI21" s="50">
        <v>181</v>
      </c>
      <c r="FJ21" s="50">
        <v>278</v>
      </c>
      <c r="FK21" s="50">
        <v>439</v>
      </c>
      <c r="FL21" s="50">
        <v>300</v>
      </c>
      <c r="FM21" s="162">
        <f>SUM(FF21:FL21)</f>
        <v>1341</v>
      </c>
      <c r="FN21" s="50">
        <v>0</v>
      </c>
      <c r="FO21" s="50">
        <v>3</v>
      </c>
      <c r="FP21" s="50">
        <v>92</v>
      </c>
      <c r="FQ21" s="50">
        <v>91</v>
      </c>
      <c r="FR21" s="50">
        <v>153</v>
      </c>
      <c r="FS21" s="50">
        <v>277</v>
      </c>
      <c r="FT21" s="50">
        <v>180</v>
      </c>
      <c r="FU21" s="162">
        <f>SUM(FN21:FT21)</f>
        <v>796</v>
      </c>
      <c r="FV21" s="162"/>
      <c r="FW21" s="162"/>
      <c r="FX21" s="50">
        <v>41</v>
      </c>
      <c r="FY21" s="50">
        <v>84</v>
      </c>
      <c r="FZ21" s="50">
        <v>104</v>
      </c>
      <c r="GA21" s="50">
        <v>88</v>
      </c>
      <c r="GB21" s="50">
        <v>39</v>
      </c>
      <c r="GC21" s="160">
        <f>SUM(FV21:GB21)</f>
        <v>356</v>
      </c>
      <c r="GD21" s="51"/>
      <c r="GE21" s="50"/>
      <c r="GF21" s="50">
        <v>7</v>
      </c>
      <c r="GG21" s="50">
        <v>6</v>
      </c>
      <c r="GH21" s="50">
        <v>21</v>
      </c>
      <c r="GI21" s="50">
        <v>74</v>
      </c>
      <c r="GJ21" s="50">
        <v>81</v>
      </c>
      <c r="GK21" s="164">
        <f>SUM(GD21:GJ21)</f>
        <v>189</v>
      </c>
      <c r="GL21" s="51">
        <v>0</v>
      </c>
      <c r="GM21" s="50">
        <v>1011</v>
      </c>
      <c r="GN21" s="50">
        <v>3825</v>
      </c>
      <c r="GO21" s="50">
        <v>3263</v>
      </c>
      <c r="GP21" s="50">
        <v>2494</v>
      </c>
      <c r="GQ21" s="50">
        <v>2336</v>
      </c>
      <c r="GR21" s="50">
        <v>2403</v>
      </c>
      <c r="GS21" s="160">
        <f>SUM(GL21:GR21)</f>
        <v>15332</v>
      </c>
      <c r="GU21" s="91"/>
      <c r="GV21" s="91"/>
      <c r="GW21" s="91"/>
      <c r="GX21" s="91"/>
      <c r="GY21" s="91"/>
      <c r="GZ21" s="91"/>
      <c r="HA21" s="91"/>
      <c r="HB21" s="91"/>
    </row>
    <row r="22" spans="1:201" s="153" customFormat="1" ht="18" customHeight="1">
      <c r="A22" s="165" t="s">
        <v>17</v>
      </c>
      <c r="B22" s="159"/>
      <c r="C22" s="50">
        <v>2557</v>
      </c>
      <c r="D22" s="50">
        <v>6707</v>
      </c>
      <c r="E22" s="50">
        <v>4618</v>
      </c>
      <c r="F22" s="50">
        <v>3085</v>
      </c>
      <c r="G22" s="50">
        <v>2783</v>
      </c>
      <c r="H22" s="50">
        <v>2586</v>
      </c>
      <c r="I22" s="160">
        <f t="shared" si="1"/>
        <v>22336</v>
      </c>
      <c r="J22" s="159"/>
      <c r="K22" s="50">
        <v>1325</v>
      </c>
      <c r="L22" s="50">
        <v>3689</v>
      </c>
      <c r="M22" s="50">
        <v>2626</v>
      </c>
      <c r="N22" s="50">
        <v>1787</v>
      </c>
      <c r="O22" s="50">
        <v>1699</v>
      </c>
      <c r="P22" s="50">
        <v>1597</v>
      </c>
      <c r="Q22" s="159">
        <f t="shared" si="3"/>
        <v>12723</v>
      </c>
      <c r="R22" s="162"/>
      <c r="S22" s="50">
        <v>941</v>
      </c>
      <c r="T22" s="50">
        <v>1826</v>
      </c>
      <c r="U22" s="50">
        <v>998</v>
      </c>
      <c r="V22" s="50">
        <v>593</v>
      </c>
      <c r="W22" s="50">
        <v>509</v>
      </c>
      <c r="X22" s="50">
        <v>485</v>
      </c>
      <c r="Y22" s="159">
        <f t="shared" si="5"/>
        <v>5352</v>
      </c>
      <c r="Z22" s="162"/>
      <c r="AA22" s="50">
        <v>2</v>
      </c>
      <c r="AB22" s="50">
        <v>41</v>
      </c>
      <c r="AC22" s="50">
        <v>73</v>
      </c>
      <c r="AD22" s="50">
        <v>120</v>
      </c>
      <c r="AE22" s="50">
        <v>213</v>
      </c>
      <c r="AF22" s="50">
        <v>284</v>
      </c>
      <c r="AG22" s="159">
        <f t="shared" si="7"/>
        <v>733</v>
      </c>
      <c r="AH22" s="162"/>
      <c r="AI22" s="50">
        <v>25</v>
      </c>
      <c r="AJ22" s="50">
        <v>173</v>
      </c>
      <c r="AK22" s="50">
        <v>165</v>
      </c>
      <c r="AL22" s="50">
        <v>138</v>
      </c>
      <c r="AM22" s="50">
        <v>220</v>
      </c>
      <c r="AN22" s="50">
        <v>272</v>
      </c>
      <c r="AO22" s="159">
        <f t="shared" si="9"/>
        <v>993</v>
      </c>
      <c r="AP22" s="162"/>
      <c r="AQ22" s="50">
        <v>3</v>
      </c>
      <c r="AR22" s="50">
        <v>9</v>
      </c>
      <c r="AS22" s="50">
        <v>11</v>
      </c>
      <c r="AT22" s="50">
        <v>14</v>
      </c>
      <c r="AU22" s="50">
        <v>10</v>
      </c>
      <c r="AV22" s="50">
        <v>12</v>
      </c>
      <c r="AW22" s="159">
        <f t="shared" si="11"/>
        <v>59</v>
      </c>
      <c r="AX22" s="162"/>
      <c r="AY22" s="50">
        <v>158</v>
      </c>
      <c r="AZ22" s="50">
        <v>754</v>
      </c>
      <c r="BA22" s="50">
        <v>602</v>
      </c>
      <c r="BB22" s="50">
        <v>319</v>
      </c>
      <c r="BC22" s="50">
        <v>213</v>
      </c>
      <c r="BD22" s="50">
        <v>105</v>
      </c>
      <c r="BE22" s="159">
        <f t="shared" si="13"/>
        <v>2151</v>
      </c>
      <c r="BF22" s="162"/>
      <c r="BG22" s="50">
        <v>10</v>
      </c>
      <c r="BH22" s="50">
        <v>87</v>
      </c>
      <c r="BI22" s="50">
        <v>110</v>
      </c>
      <c r="BJ22" s="50">
        <v>87</v>
      </c>
      <c r="BK22" s="50">
        <v>63</v>
      </c>
      <c r="BL22" s="50">
        <v>15</v>
      </c>
      <c r="BM22" s="159">
        <f t="shared" si="15"/>
        <v>372</v>
      </c>
      <c r="BN22" s="162"/>
      <c r="BO22" s="50">
        <v>186</v>
      </c>
      <c r="BP22" s="50">
        <v>799</v>
      </c>
      <c r="BQ22" s="50">
        <v>667</v>
      </c>
      <c r="BR22" s="50">
        <v>516</v>
      </c>
      <c r="BS22" s="50">
        <v>471</v>
      </c>
      <c r="BT22" s="50">
        <v>424</v>
      </c>
      <c r="BU22" s="161">
        <f t="shared" si="17"/>
        <v>3063</v>
      </c>
      <c r="BV22" s="159"/>
      <c r="BW22" s="50">
        <v>5</v>
      </c>
      <c r="BX22" s="50">
        <v>74</v>
      </c>
      <c r="BY22" s="50">
        <v>121</v>
      </c>
      <c r="BZ22" s="50">
        <v>123</v>
      </c>
      <c r="CA22" s="50">
        <v>104</v>
      </c>
      <c r="CB22" s="50">
        <v>101</v>
      </c>
      <c r="CC22" s="162">
        <f t="shared" si="19"/>
        <v>528</v>
      </c>
      <c r="CD22" s="162"/>
      <c r="CE22" s="50">
        <v>5</v>
      </c>
      <c r="CF22" s="50">
        <v>62</v>
      </c>
      <c r="CG22" s="50">
        <v>97</v>
      </c>
      <c r="CH22" s="50">
        <v>100</v>
      </c>
      <c r="CI22" s="50">
        <v>78</v>
      </c>
      <c r="CJ22" s="50">
        <v>78</v>
      </c>
      <c r="CK22" s="162">
        <f t="shared" si="21"/>
        <v>420</v>
      </c>
      <c r="CL22" s="162"/>
      <c r="CM22" s="50">
        <v>0</v>
      </c>
      <c r="CN22" s="50">
        <v>12</v>
      </c>
      <c r="CO22" s="50">
        <v>21</v>
      </c>
      <c r="CP22" s="50">
        <v>20</v>
      </c>
      <c r="CQ22" s="50">
        <v>23</v>
      </c>
      <c r="CR22" s="50">
        <v>22</v>
      </c>
      <c r="CS22" s="162">
        <f t="shared" si="23"/>
        <v>98</v>
      </c>
      <c r="CT22" s="162"/>
      <c r="CU22" s="50">
        <v>0</v>
      </c>
      <c r="CV22" s="50">
        <v>0</v>
      </c>
      <c r="CW22" s="50">
        <v>3</v>
      </c>
      <c r="CX22" s="50">
        <v>3</v>
      </c>
      <c r="CY22" s="50">
        <v>3</v>
      </c>
      <c r="CZ22" s="50">
        <v>1</v>
      </c>
      <c r="DA22" s="160">
        <f t="shared" si="25"/>
        <v>10</v>
      </c>
      <c r="DB22" s="159"/>
      <c r="DC22" s="50">
        <v>1190</v>
      </c>
      <c r="DD22" s="50">
        <v>2835</v>
      </c>
      <c r="DE22" s="50">
        <v>1793</v>
      </c>
      <c r="DF22" s="50">
        <v>1133</v>
      </c>
      <c r="DG22" s="50">
        <v>950</v>
      </c>
      <c r="DH22" s="50">
        <v>873</v>
      </c>
      <c r="DI22" s="162">
        <f t="shared" si="27"/>
        <v>8774</v>
      </c>
      <c r="DJ22" s="162"/>
      <c r="DK22" s="50">
        <v>37</v>
      </c>
      <c r="DL22" s="50">
        <v>261</v>
      </c>
      <c r="DM22" s="50">
        <v>249</v>
      </c>
      <c r="DN22" s="50">
        <v>240</v>
      </c>
      <c r="DO22" s="50">
        <v>242</v>
      </c>
      <c r="DP22" s="50">
        <v>307</v>
      </c>
      <c r="DQ22" s="162">
        <f t="shared" si="29"/>
        <v>1336</v>
      </c>
      <c r="DR22" s="162"/>
      <c r="DS22" s="162"/>
      <c r="DT22" s="50">
        <v>14</v>
      </c>
      <c r="DU22" s="50">
        <v>16</v>
      </c>
      <c r="DV22" s="50">
        <v>7</v>
      </c>
      <c r="DW22" s="50">
        <v>1</v>
      </c>
      <c r="DX22" s="50">
        <v>1</v>
      </c>
      <c r="DY22" s="162">
        <f t="shared" si="31"/>
        <v>39</v>
      </c>
      <c r="DZ22" s="162"/>
      <c r="EA22" s="50">
        <v>11</v>
      </c>
      <c r="EB22" s="50">
        <v>70</v>
      </c>
      <c r="EC22" s="50">
        <v>68</v>
      </c>
      <c r="ED22" s="50">
        <v>55</v>
      </c>
      <c r="EE22" s="50">
        <v>54</v>
      </c>
      <c r="EF22" s="50">
        <v>33</v>
      </c>
      <c r="EG22" s="162">
        <f>SUM(DZ22:EF22)</f>
        <v>291</v>
      </c>
      <c r="EH22" s="162"/>
      <c r="EI22" s="50">
        <v>1142</v>
      </c>
      <c r="EJ22" s="50">
        <v>2490</v>
      </c>
      <c r="EK22" s="50">
        <v>1460</v>
      </c>
      <c r="EL22" s="50">
        <v>831</v>
      </c>
      <c r="EM22" s="50">
        <v>653</v>
      </c>
      <c r="EN22" s="50">
        <v>532</v>
      </c>
      <c r="EO22" s="160">
        <f>SUM(EH22:EN22)</f>
        <v>7108</v>
      </c>
      <c r="EP22" s="159"/>
      <c r="EQ22" s="50">
        <v>13</v>
      </c>
      <c r="ER22" s="50">
        <v>54</v>
      </c>
      <c r="ES22" s="50">
        <v>39</v>
      </c>
      <c r="ET22" s="50">
        <v>24</v>
      </c>
      <c r="EU22" s="50">
        <v>15</v>
      </c>
      <c r="EV22" s="50">
        <v>7</v>
      </c>
      <c r="EW22" s="160">
        <f>SUM(EP22:EV22)</f>
        <v>152</v>
      </c>
      <c r="EX22" s="159"/>
      <c r="EY22" s="50">
        <v>24</v>
      </c>
      <c r="EZ22" s="50">
        <v>55</v>
      </c>
      <c r="FA22" s="50">
        <v>39</v>
      </c>
      <c r="FB22" s="50">
        <v>18</v>
      </c>
      <c r="FC22" s="50">
        <v>15</v>
      </c>
      <c r="FD22" s="50">
        <v>8</v>
      </c>
      <c r="FE22" s="164">
        <f>SUM(EX22:FD22)</f>
        <v>159</v>
      </c>
      <c r="FF22" s="51">
        <v>1</v>
      </c>
      <c r="FG22" s="50">
        <v>14</v>
      </c>
      <c r="FH22" s="50">
        <v>196</v>
      </c>
      <c r="FI22" s="50">
        <v>350</v>
      </c>
      <c r="FJ22" s="50">
        <v>466</v>
      </c>
      <c r="FK22" s="50">
        <v>701</v>
      </c>
      <c r="FL22" s="50">
        <v>525</v>
      </c>
      <c r="FM22" s="162">
        <f>SUM(FF22:FL22)</f>
        <v>2253</v>
      </c>
      <c r="FN22" s="50">
        <v>1</v>
      </c>
      <c r="FO22" s="50">
        <v>14</v>
      </c>
      <c r="FP22" s="50">
        <v>132</v>
      </c>
      <c r="FQ22" s="50">
        <v>208</v>
      </c>
      <c r="FR22" s="50">
        <v>295</v>
      </c>
      <c r="FS22" s="50">
        <v>473</v>
      </c>
      <c r="FT22" s="50">
        <v>327</v>
      </c>
      <c r="FU22" s="162">
        <f>SUM(FN22:FT22)</f>
        <v>1450</v>
      </c>
      <c r="FV22" s="162"/>
      <c r="FW22" s="162"/>
      <c r="FX22" s="50">
        <v>59</v>
      </c>
      <c r="FY22" s="50">
        <v>126</v>
      </c>
      <c r="FZ22" s="50">
        <v>138</v>
      </c>
      <c r="GA22" s="50">
        <v>143</v>
      </c>
      <c r="GB22" s="50">
        <v>62</v>
      </c>
      <c r="GC22" s="160">
        <f>SUM(FV22:GB22)</f>
        <v>528</v>
      </c>
      <c r="GD22" s="51"/>
      <c r="GE22" s="50"/>
      <c r="GF22" s="50">
        <v>5</v>
      </c>
      <c r="GG22" s="50">
        <v>16</v>
      </c>
      <c r="GH22" s="50">
        <v>33</v>
      </c>
      <c r="GI22" s="50">
        <v>85</v>
      </c>
      <c r="GJ22" s="50">
        <v>136</v>
      </c>
      <c r="GK22" s="164">
        <f>SUM(GD22:GJ22)</f>
        <v>275</v>
      </c>
      <c r="GL22" s="51">
        <v>1</v>
      </c>
      <c r="GM22" s="50">
        <v>2571</v>
      </c>
      <c r="GN22" s="50">
        <v>6903</v>
      </c>
      <c r="GO22" s="50">
        <v>4968</v>
      </c>
      <c r="GP22" s="50">
        <v>3551</v>
      </c>
      <c r="GQ22" s="50">
        <v>3484</v>
      </c>
      <c r="GR22" s="50">
        <v>3111</v>
      </c>
      <c r="GS22" s="160">
        <f>SUM(GL22:GR22)</f>
        <v>24589</v>
      </c>
    </row>
    <row r="23" spans="1:201" s="153" customFormat="1" ht="18" customHeight="1">
      <c r="A23" s="165" t="s">
        <v>18</v>
      </c>
      <c r="B23" s="159"/>
      <c r="C23" s="50">
        <v>1299</v>
      </c>
      <c r="D23" s="50">
        <v>3180</v>
      </c>
      <c r="E23" s="50">
        <v>2465</v>
      </c>
      <c r="F23" s="50">
        <v>1943</v>
      </c>
      <c r="G23" s="50">
        <v>1529</v>
      </c>
      <c r="H23" s="50">
        <v>1377</v>
      </c>
      <c r="I23" s="160">
        <f t="shared" si="1"/>
        <v>11793</v>
      </c>
      <c r="J23" s="159"/>
      <c r="K23" s="50">
        <v>670</v>
      </c>
      <c r="L23" s="50">
        <v>1794</v>
      </c>
      <c r="M23" s="50">
        <v>1458</v>
      </c>
      <c r="N23" s="50">
        <v>1168</v>
      </c>
      <c r="O23" s="50">
        <v>954</v>
      </c>
      <c r="P23" s="50">
        <v>881</v>
      </c>
      <c r="Q23" s="159">
        <f t="shared" si="3"/>
        <v>6925</v>
      </c>
      <c r="R23" s="162"/>
      <c r="S23" s="50">
        <v>472</v>
      </c>
      <c r="T23" s="50">
        <v>867</v>
      </c>
      <c r="U23" s="50">
        <v>537</v>
      </c>
      <c r="V23" s="50">
        <v>351</v>
      </c>
      <c r="W23" s="50">
        <v>274</v>
      </c>
      <c r="X23" s="50">
        <v>237</v>
      </c>
      <c r="Y23" s="159">
        <f t="shared" si="5"/>
        <v>2738</v>
      </c>
      <c r="Z23" s="162"/>
      <c r="AA23" s="50">
        <v>0</v>
      </c>
      <c r="AB23" s="50">
        <v>8</v>
      </c>
      <c r="AC23" s="50">
        <v>25</v>
      </c>
      <c r="AD23" s="50">
        <v>61</v>
      </c>
      <c r="AE23" s="50">
        <v>108</v>
      </c>
      <c r="AF23" s="50">
        <v>147</v>
      </c>
      <c r="AG23" s="159">
        <f t="shared" si="7"/>
        <v>349</v>
      </c>
      <c r="AH23" s="162"/>
      <c r="AI23" s="50">
        <v>14</v>
      </c>
      <c r="AJ23" s="50">
        <v>82</v>
      </c>
      <c r="AK23" s="50">
        <v>101</v>
      </c>
      <c r="AL23" s="50">
        <v>108</v>
      </c>
      <c r="AM23" s="50">
        <v>105</v>
      </c>
      <c r="AN23" s="50">
        <v>148</v>
      </c>
      <c r="AO23" s="159">
        <f t="shared" si="9"/>
        <v>558</v>
      </c>
      <c r="AP23" s="162"/>
      <c r="AQ23" s="50">
        <v>0</v>
      </c>
      <c r="AR23" s="50">
        <v>2</v>
      </c>
      <c r="AS23" s="50">
        <v>-1</v>
      </c>
      <c r="AT23" s="50">
        <v>1</v>
      </c>
      <c r="AU23" s="50">
        <v>6</v>
      </c>
      <c r="AV23" s="50">
        <v>3</v>
      </c>
      <c r="AW23" s="159">
        <f t="shared" si="11"/>
        <v>11</v>
      </c>
      <c r="AX23" s="162"/>
      <c r="AY23" s="50">
        <v>54</v>
      </c>
      <c r="AZ23" s="50">
        <v>300</v>
      </c>
      <c r="BA23" s="50">
        <v>307</v>
      </c>
      <c r="BB23" s="50">
        <v>233</v>
      </c>
      <c r="BC23" s="50">
        <v>146</v>
      </c>
      <c r="BD23" s="50">
        <v>51</v>
      </c>
      <c r="BE23" s="159">
        <f t="shared" si="13"/>
        <v>1091</v>
      </c>
      <c r="BF23" s="162"/>
      <c r="BG23" s="50">
        <v>11</v>
      </c>
      <c r="BH23" s="50">
        <v>35</v>
      </c>
      <c r="BI23" s="50">
        <v>36</v>
      </c>
      <c r="BJ23" s="50">
        <v>26</v>
      </c>
      <c r="BK23" s="50">
        <v>11</v>
      </c>
      <c r="BL23" s="50">
        <v>4</v>
      </c>
      <c r="BM23" s="159">
        <f t="shared" si="15"/>
        <v>123</v>
      </c>
      <c r="BN23" s="162"/>
      <c r="BO23" s="50">
        <v>119</v>
      </c>
      <c r="BP23" s="50">
        <v>500</v>
      </c>
      <c r="BQ23" s="50">
        <v>453</v>
      </c>
      <c r="BR23" s="50">
        <v>388</v>
      </c>
      <c r="BS23" s="50">
        <v>304</v>
      </c>
      <c r="BT23" s="50">
        <v>291</v>
      </c>
      <c r="BU23" s="161">
        <f t="shared" si="17"/>
        <v>2055</v>
      </c>
      <c r="BV23" s="159"/>
      <c r="BW23" s="50">
        <v>3</v>
      </c>
      <c r="BX23" s="50">
        <v>27</v>
      </c>
      <c r="BY23" s="50">
        <v>45</v>
      </c>
      <c r="BZ23" s="50">
        <v>71</v>
      </c>
      <c r="CA23" s="50">
        <v>61</v>
      </c>
      <c r="CB23" s="50">
        <v>47</v>
      </c>
      <c r="CC23" s="162">
        <f t="shared" si="19"/>
        <v>254</v>
      </c>
      <c r="CD23" s="162"/>
      <c r="CE23" s="50">
        <v>3</v>
      </c>
      <c r="CF23" s="50">
        <v>26</v>
      </c>
      <c r="CG23" s="50">
        <v>41</v>
      </c>
      <c r="CH23" s="50">
        <v>62</v>
      </c>
      <c r="CI23" s="50">
        <v>55</v>
      </c>
      <c r="CJ23" s="50">
        <v>42</v>
      </c>
      <c r="CK23" s="162">
        <f t="shared" si="21"/>
        <v>229</v>
      </c>
      <c r="CL23" s="162"/>
      <c r="CM23" s="50">
        <v>0</v>
      </c>
      <c r="CN23" s="50">
        <v>1</v>
      </c>
      <c r="CO23" s="50">
        <v>4</v>
      </c>
      <c r="CP23" s="50">
        <v>9</v>
      </c>
      <c r="CQ23" s="50">
        <v>6</v>
      </c>
      <c r="CR23" s="50">
        <v>4</v>
      </c>
      <c r="CS23" s="162">
        <f t="shared" si="23"/>
        <v>24</v>
      </c>
      <c r="CT23" s="162"/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1</v>
      </c>
      <c r="DA23" s="160">
        <f t="shared" si="25"/>
        <v>1</v>
      </c>
      <c r="DB23" s="159"/>
      <c r="DC23" s="50">
        <v>612</v>
      </c>
      <c r="DD23" s="50">
        <v>1315</v>
      </c>
      <c r="DE23" s="50">
        <v>929</v>
      </c>
      <c r="DF23" s="50">
        <v>673</v>
      </c>
      <c r="DG23" s="50">
        <v>495</v>
      </c>
      <c r="DH23" s="50">
        <v>442</v>
      </c>
      <c r="DI23" s="162">
        <f t="shared" si="27"/>
        <v>4466</v>
      </c>
      <c r="DJ23" s="162"/>
      <c r="DK23" s="50">
        <v>18</v>
      </c>
      <c r="DL23" s="50">
        <v>99</v>
      </c>
      <c r="DM23" s="50">
        <v>120</v>
      </c>
      <c r="DN23" s="50">
        <v>122</v>
      </c>
      <c r="DO23" s="50">
        <v>119</v>
      </c>
      <c r="DP23" s="50">
        <v>167</v>
      </c>
      <c r="DQ23" s="162">
        <f t="shared" si="29"/>
        <v>645</v>
      </c>
      <c r="DR23" s="162"/>
      <c r="DS23" s="162"/>
      <c r="DT23" s="50">
        <v>2</v>
      </c>
      <c r="DU23" s="50">
        <v>9</v>
      </c>
      <c r="DV23" s="50">
        <v>3</v>
      </c>
      <c r="DW23" s="50">
        <v>2</v>
      </c>
      <c r="DX23" s="50">
        <v>1</v>
      </c>
      <c r="DY23" s="162">
        <f t="shared" si="31"/>
        <v>17</v>
      </c>
      <c r="DZ23" s="162"/>
      <c r="EA23" s="50">
        <v>2</v>
      </c>
      <c r="EB23" s="50">
        <v>22</v>
      </c>
      <c r="EC23" s="50">
        <v>20</v>
      </c>
      <c r="ED23" s="50">
        <v>17</v>
      </c>
      <c r="EE23" s="50">
        <v>16</v>
      </c>
      <c r="EF23" s="50">
        <v>16</v>
      </c>
      <c r="EG23" s="162">
        <f>SUM(DZ23:EF23)</f>
        <v>93</v>
      </c>
      <c r="EH23" s="162"/>
      <c r="EI23" s="50">
        <v>592</v>
      </c>
      <c r="EJ23" s="50">
        <v>1192</v>
      </c>
      <c r="EK23" s="50">
        <v>780</v>
      </c>
      <c r="EL23" s="50">
        <v>531</v>
      </c>
      <c r="EM23" s="50">
        <v>358</v>
      </c>
      <c r="EN23" s="50">
        <v>258</v>
      </c>
      <c r="EO23" s="160">
        <f>SUM(EH23:EN23)</f>
        <v>3711</v>
      </c>
      <c r="EP23" s="159"/>
      <c r="EQ23" s="50">
        <v>5</v>
      </c>
      <c r="ER23" s="50">
        <v>28</v>
      </c>
      <c r="ES23" s="50">
        <v>14</v>
      </c>
      <c r="ET23" s="50">
        <v>20</v>
      </c>
      <c r="EU23" s="50">
        <v>15</v>
      </c>
      <c r="EV23" s="50">
        <v>4</v>
      </c>
      <c r="EW23" s="160">
        <f>SUM(EP23:EV23)</f>
        <v>86</v>
      </c>
      <c r="EX23" s="159"/>
      <c r="EY23" s="50">
        <v>9</v>
      </c>
      <c r="EZ23" s="50">
        <v>16</v>
      </c>
      <c r="FA23" s="50">
        <v>19</v>
      </c>
      <c r="FB23" s="50">
        <v>11</v>
      </c>
      <c r="FC23" s="50">
        <v>4</v>
      </c>
      <c r="FD23" s="50">
        <v>3</v>
      </c>
      <c r="FE23" s="164">
        <f>SUM(EX23:FD23)</f>
        <v>62</v>
      </c>
      <c r="FF23" s="51">
        <v>1</v>
      </c>
      <c r="FG23" s="50">
        <v>3</v>
      </c>
      <c r="FH23" s="50">
        <v>103</v>
      </c>
      <c r="FI23" s="50">
        <v>218</v>
      </c>
      <c r="FJ23" s="50">
        <v>237</v>
      </c>
      <c r="FK23" s="50">
        <v>291</v>
      </c>
      <c r="FL23" s="50">
        <v>292</v>
      </c>
      <c r="FM23" s="162">
        <f>SUM(FF23:FL23)</f>
        <v>1145</v>
      </c>
      <c r="FN23" s="50">
        <v>1</v>
      </c>
      <c r="FO23" s="50">
        <v>3</v>
      </c>
      <c r="FP23" s="50">
        <v>64</v>
      </c>
      <c r="FQ23" s="50">
        <v>137</v>
      </c>
      <c r="FR23" s="50">
        <v>145</v>
      </c>
      <c r="FS23" s="50">
        <v>186</v>
      </c>
      <c r="FT23" s="50">
        <v>173</v>
      </c>
      <c r="FU23" s="162">
        <f>SUM(FN23:FT23)</f>
        <v>709</v>
      </c>
      <c r="FV23" s="162"/>
      <c r="FW23" s="162"/>
      <c r="FX23" s="50">
        <v>38</v>
      </c>
      <c r="FY23" s="50">
        <v>75</v>
      </c>
      <c r="FZ23" s="50">
        <v>78</v>
      </c>
      <c r="GA23" s="50">
        <v>60</v>
      </c>
      <c r="GB23" s="50">
        <v>29</v>
      </c>
      <c r="GC23" s="160">
        <f>SUM(FV23:GB23)</f>
        <v>280</v>
      </c>
      <c r="GD23" s="51"/>
      <c r="GE23" s="50"/>
      <c r="GF23" s="50">
        <v>1</v>
      </c>
      <c r="GG23" s="50">
        <v>6</v>
      </c>
      <c r="GH23" s="50">
        <v>14</v>
      </c>
      <c r="GI23" s="50">
        <v>45</v>
      </c>
      <c r="GJ23" s="50">
        <v>90</v>
      </c>
      <c r="GK23" s="164">
        <f>SUM(GD23:GJ23)</f>
        <v>156</v>
      </c>
      <c r="GL23" s="51">
        <v>1</v>
      </c>
      <c r="GM23" s="50">
        <v>1302</v>
      </c>
      <c r="GN23" s="50">
        <v>3283</v>
      </c>
      <c r="GO23" s="50">
        <v>2683</v>
      </c>
      <c r="GP23" s="50">
        <v>2180</v>
      </c>
      <c r="GQ23" s="50">
        <v>1820</v>
      </c>
      <c r="GR23" s="50">
        <v>1669</v>
      </c>
      <c r="GS23" s="160">
        <f>SUM(GL23:GR23)</f>
        <v>12938</v>
      </c>
    </row>
    <row r="24" spans="1:201" s="153" customFormat="1" ht="18" customHeight="1">
      <c r="A24" s="165" t="s">
        <v>19</v>
      </c>
      <c r="B24" s="159"/>
      <c r="C24" s="50">
        <v>1196</v>
      </c>
      <c r="D24" s="50">
        <v>3939</v>
      </c>
      <c r="E24" s="50">
        <v>4076</v>
      </c>
      <c r="F24" s="50">
        <v>3178</v>
      </c>
      <c r="G24" s="50">
        <v>2092</v>
      </c>
      <c r="H24" s="50">
        <v>2372</v>
      </c>
      <c r="I24" s="160">
        <f t="shared" si="1"/>
        <v>16853</v>
      </c>
      <c r="J24" s="159"/>
      <c r="K24" s="50">
        <v>612</v>
      </c>
      <c r="L24" s="50">
        <v>2193</v>
      </c>
      <c r="M24" s="50">
        <v>2323</v>
      </c>
      <c r="N24" s="50">
        <v>1840</v>
      </c>
      <c r="O24" s="50">
        <v>1184</v>
      </c>
      <c r="P24" s="50">
        <v>1429</v>
      </c>
      <c r="Q24" s="159">
        <f t="shared" si="3"/>
        <v>9581</v>
      </c>
      <c r="R24" s="162"/>
      <c r="S24" s="50">
        <v>425</v>
      </c>
      <c r="T24" s="50">
        <v>1132</v>
      </c>
      <c r="U24" s="50">
        <v>894</v>
      </c>
      <c r="V24" s="50">
        <v>543</v>
      </c>
      <c r="W24" s="50">
        <v>290</v>
      </c>
      <c r="X24" s="50">
        <v>329</v>
      </c>
      <c r="Y24" s="159">
        <f t="shared" si="5"/>
        <v>3613</v>
      </c>
      <c r="Z24" s="162"/>
      <c r="AA24" s="50">
        <v>0</v>
      </c>
      <c r="AB24" s="50">
        <v>11</v>
      </c>
      <c r="AC24" s="50">
        <v>23</v>
      </c>
      <c r="AD24" s="50">
        <v>49</v>
      </c>
      <c r="AE24" s="50">
        <v>92</v>
      </c>
      <c r="AF24" s="50">
        <v>211</v>
      </c>
      <c r="AG24" s="159">
        <f t="shared" si="7"/>
        <v>386</v>
      </c>
      <c r="AH24" s="162"/>
      <c r="AI24" s="50">
        <v>20</v>
      </c>
      <c r="AJ24" s="50">
        <v>136</v>
      </c>
      <c r="AK24" s="50">
        <v>200</v>
      </c>
      <c r="AL24" s="50">
        <v>205</v>
      </c>
      <c r="AM24" s="50">
        <v>169</v>
      </c>
      <c r="AN24" s="50">
        <v>265</v>
      </c>
      <c r="AO24" s="159">
        <f t="shared" si="9"/>
        <v>995</v>
      </c>
      <c r="AP24" s="162"/>
      <c r="AQ24" s="50">
        <v>0</v>
      </c>
      <c r="AR24" s="50">
        <v>0</v>
      </c>
      <c r="AS24" s="50">
        <v>3</v>
      </c>
      <c r="AT24" s="50">
        <v>1</v>
      </c>
      <c r="AU24" s="50">
        <v>1</v>
      </c>
      <c r="AV24" s="50">
        <v>5</v>
      </c>
      <c r="AW24" s="159">
        <f t="shared" si="11"/>
        <v>10</v>
      </c>
      <c r="AX24" s="162"/>
      <c r="AY24" s="50">
        <v>80</v>
      </c>
      <c r="AZ24" s="50">
        <v>393</v>
      </c>
      <c r="BA24" s="50">
        <v>488</v>
      </c>
      <c r="BB24" s="50">
        <v>415</v>
      </c>
      <c r="BC24" s="50">
        <v>216</v>
      </c>
      <c r="BD24" s="50">
        <v>153</v>
      </c>
      <c r="BE24" s="159">
        <f t="shared" si="13"/>
        <v>1745</v>
      </c>
      <c r="BF24" s="162"/>
      <c r="BG24" s="50">
        <v>4</v>
      </c>
      <c r="BH24" s="50">
        <v>50</v>
      </c>
      <c r="BI24" s="50">
        <v>69</v>
      </c>
      <c r="BJ24" s="50">
        <v>61</v>
      </c>
      <c r="BK24" s="50">
        <v>48</v>
      </c>
      <c r="BL24" s="50">
        <v>21</v>
      </c>
      <c r="BM24" s="159">
        <f t="shared" si="15"/>
        <v>253</v>
      </c>
      <c r="BN24" s="162"/>
      <c r="BO24" s="50">
        <v>83</v>
      </c>
      <c r="BP24" s="50">
        <v>471</v>
      </c>
      <c r="BQ24" s="50">
        <v>646</v>
      </c>
      <c r="BR24" s="50">
        <v>566</v>
      </c>
      <c r="BS24" s="50">
        <v>368</v>
      </c>
      <c r="BT24" s="50">
        <v>445</v>
      </c>
      <c r="BU24" s="161">
        <f t="shared" si="17"/>
        <v>2579</v>
      </c>
      <c r="BV24" s="159"/>
      <c r="BW24" s="50">
        <v>1</v>
      </c>
      <c r="BX24" s="50">
        <v>39</v>
      </c>
      <c r="BY24" s="50">
        <v>78</v>
      </c>
      <c r="BZ24" s="50">
        <v>118</v>
      </c>
      <c r="CA24" s="50">
        <v>104</v>
      </c>
      <c r="CB24" s="50">
        <v>120</v>
      </c>
      <c r="CC24" s="162">
        <f t="shared" si="19"/>
        <v>460</v>
      </c>
      <c r="CD24" s="162"/>
      <c r="CE24" s="50">
        <v>1</v>
      </c>
      <c r="CF24" s="50">
        <v>34</v>
      </c>
      <c r="CG24" s="50">
        <v>71</v>
      </c>
      <c r="CH24" s="50">
        <v>106</v>
      </c>
      <c r="CI24" s="50">
        <v>96</v>
      </c>
      <c r="CJ24" s="50">
        <v>114</v>
      </c>
      <c r="CK24" s="162">
        <f t="shared" si="21"/>
        <v>422</v>
      </c>
      <c r="CL24" s="162"/>
      <c r="CM24" s="50">
        <v>0</v>
      </c>
      <c r="CN24" s="50">
        <v>5</v>
      </c>
      <c r="CO24" s="50">
        <v>6</v>
      </c>
      <c r="CP24" s="50">
        <v>12</v>
      </c>
      <c r="CQ24" s="50">
        <v>8</v>
      </c>
      <c r="CR24" s="50">
        <v>6</v>
      </c>
      <c r="CS24" s="162">
        <f t="shared" si="23"/>
        <v>37</v>
      </c>
      <c r="CT24" s="162"/>
      <c r="CU24" s="50">
        <v>0</v>
      </c>
      <c r="CV24" s="50">
        <v>0</v>
      </c>
      <c r="CW24" s="50">
        <v>1</v>
      </c>
      <c r="CX24" s="50">
        <v>0</v>
      </c>
      <c r="CY24" s="50">
        <v>0</v>
      </c>
      <c r="CZ24" s="50">
        <v>0</v>
      </c>
      <c r="DA24" s="160">
        <f t="shared" si="25"/>
        <v>1</v>
      </c>
      <c r="DB24" s="159"/>
      <c r="DC24" s="50">
        <v>570</v>
      </c>
      <c r="DD24" s="50">
        <v>1662</v>
      </c>
      <c r="DE24" s="50">
        <v>1632</v>
      </c>
      <c r="DF24" s="50">
        <v>1169</v>
      </c>
      <c r="DG24" s="50">
        <v>766</v>
      </c>
      <c r="DH24" s="50">
        <v>812</v>
      </c>
      <c r="DI24" s="162">
        <f t="shared" si="27"/>
        <v>6611</v>
      </c>
      <c r="DJ24" s="162"/>
      <c r="DK24" s="50">
        <v>43</v>
      </c>
      <c r="DL24" s="50">
        <v>171</v>
      </c>
      <c r="DM24" s="50">
        <v>262</v>
      </c>
      <c r="DN24" s="50">
        <v>262</v>
      </c>
      <c r="DO24" s="50">
        <v>229</v>
      </c>
      <c r="DP24" s="50">
        <v>324</v>
      </c>
      <c r="DQ24" s="162">
        <f t="shared" si="29"/>
        <v>1291</v>
      </c>
      <c r="DR24" s="162"/>
      <c r="DS24" s="162"/>
      <c r="DT24" s="50">
        <v>7</v>
      </c>
      <c r="DU24" s="50">
        <v>9</v>
      </c>
      <c r="DV24" s="50">
        <v>11</v>
      </c>
      <c r="DW24" s="50">
        <v>3</v>
      </c>
      <c r="DX24" s="50">
        <v>1</v>
      </c>
      <c r="DY24" s="162">
        <f t="shared" si="31"/>
        <v>31</v>
      </c>
      <c r="DZ24" s="162"/>
      <c r="EA24" s="50">
        <v>1</v>
      </c>
      <c r="EB24" s="50">
        <v>12</v>
      </c>
      <c r="EC24" s="50">
        <v>26</v>
      </c>
      <c r="ED24" s="50">
        <v>20</v>
      </c>
      <c r="EE24" s="50">
        <v>17</v>
      </c>
      <c r="EF24" s="50">
        <v>16</v>
      </c>
      <c r="EG24" s="162">
        <f>SUM(DZ24:EF24)</f>
        <v>92</v>
      </c>
      <c r="EH24" s="162"/>
      <c r="EI24" s="50">
        <v>526</v>
      </c>
      <c r="EJ24" s="50">
        <v>1472</v>
      </c>
      <c r="EK24" s="50">
        <v>1335</v>
      </c>
      <c r="EL24" s="50">
        <v>876</v>
      </c>
      <c r="EM24" s="50">
        <v>517</v>
      </c>
      <c r="EN24" s="50">
        <v>471</v>
      </c>
      <c r="EO24" s="160">
        <f>SUM(EH24:EN24)</f>
        <v>5197</v>
      </c>
      <c r="EP24" s="159"/>
      <c r="EQ24" s="50">
        <v>7</v>
      </c>
      <c r="ER24" s="50">
        <v>25</v>
      </c>
      <c r="ES24" s="50">
        <v>27</v>
      </c>
      <c r="ET24" s="50">
        <v>31</v>
      </c>
      <c r="EU24" s="50">
        <v>26</v>
      </c>
      <c r="EV24" s="50">
        <v>7</v>
      </c>
      <c r="EW24" s="160">
        <f>SUM(EP24:EV24)</f>
        <v>123</v>
      </c>
      <c r="EX24" s="159"/>
      <c r="EY24" s="50">
        <v>6</v>
      </c>
      <c r="EZ24" s="50">
        <v>20</v>
      </c>
      <c r="FA24" s="50">
        <v>16</v>
      </c>
      <c r="FB24" s="50">
        <v>20</v>
      </c>
      <c r="FC24" s="50">
        <v>12</v>
      </c>
      <c r="FD24" s="50">
        <v>4</v>
      </c>
      <c r="FE24" s="164">
        <f>SUM(EX24:FD24)</f>
        <v>78</v>
      </c>
      <c r="FF24" s="51">
        <v>0</v>
      </c>
      <c r="FG24" s="50">
        <v>3</v>
      </c>
      <c r="FH24" s="50">
        <v>257</v>
      </c>
      <c r="FI24" s="50">
        <v>377</v>
      </c>
      <c r="FJ24" s="50">
        <v>400</v>
      </c>
      <c r="FK24" s="50">
        <v>461</v>
      </c>
      <c r="FL24" s="50">
        <v>537</v>
      </c>
      <c r="FM24" s="162">
        <f>SUM(FF24:FL24)</f>
        <v>2035</v>
      </c>
      <c r="FN24" s="50">
        <v>0</v>
      </c>
      <c r="FO24" s="50">
        <v>3</v>
      </c>
      <c r="FP24" s="50">
        <v>226</v>
      </c>
      <c r="FQ24" s="50">
        <v>278</v>
      </c>
      <c r="FR24" s="50">
        <v>303</v>
      </c>
      <c r="FS24" s="50">
        <v>310</v>
      </c>
      <c r="FT24" s="50">
        <v>354</v>
      </c>
      <c r="FU24" s="162">
        <f>SUM(FN24:FT24)</f>
        <v>1474</v>
      </c>
      <c r="FV24" s="162"/>
      <c r="FW24" s="162"/>
      <c r="FX24" s="50">
        <v>28</v>
      </c>
      <c r="FY24" s="50">
        <v>88</v>
      </c>
      <c r="FZ24" s="50">
        <v>78</v>
      </c>
      <c r="GA24" s="50">
        <v>82</v>
      </c>
      <c r="GB24" s="50">
        <v>46</v>
      </c>
      <c r="GC24" s="160">
        <f>SUM(FV24:GB24)</f>
        <v>322</v>
      </c>
      <c r="GD24" s="51"/>
      <c r="GE24" s="50"/>
      <c r="GF24" s="50">
        <v>3</v>
      </c>
      <c r="GG24" s="50">
        <v>11</v>
      </c>
      <c r="GH24" s="50">
        <v>19</v>
      </c>
      <c r="GI24" s="50">
        <v>69</v>
      </c>
      <c r="GJ24" s="50">
        <v>137</v>
      </c>
      <c r="GK24" s="164">
        <f>SUM(GD24:GJ24)</f>
        <v>239</v>
      </c>
      <c r="GL24" s="51">
        <v>0</v>
      </c>
      <c r="GM24" s="50">
        <v>1199</v>
      </c>
      <c r="GN24" s="50">
        <v>4196</v>
      </c>
      <c r="GO24" s="50">
        <v>4453</v>
      </c>
      <c r="GP24" s="50">
        <v>3578</v>
      </c>
      <c r="GQ24" s="50">
        <v>2553</v>
      </c>
      <c r="GR24" s="50">
        <v>2909</v>
      </c>
      <c r="GS24" s="160">
        <f>SUM(GL24:GR24)</f>
        <v>18888</v>
      </c>
    </row>
    <row r="25" spans="1:201" s="153" customFormat="1" ht="18" customHeight="1">
      <c r="A25" s="165" t="s">
        <v>20</v>
      </c>
      <c r="B25" s="159"/>
      <c r="C25" s="50">
        <v>645</v>
      </c>
      <c r="D25" s="50">
        <v>2743</v>
      </c>
      <c r="E25" s="50">
        <v>1995</v>
      </c>
      <c r="F25" s="50">
        <v>1594</v>
      </c>
      <c r="G25" s="50">
        <v>1472</v>
      </c>
      <c r="H25" s="50">
        <v>1227</v>
      </c>
      <c r="I25" s="160">
        <f t="shared" si="1"/>
        <v>9676</v>
      </c>
      <c r="J25" s="159"/>
      <c r="K25" s="50">
        <v>342</v>
      </c>
      <c r="L25" s="50">
        <v>1576</v>
      </c>
      <c r="M25" s="50">
        <v>1169</v>
      </c>
      <c r="N25" s="50">
        <v>944</v>
      </c>
      <c r="O25" s="50">
        <v>910</v>
      </c>
      <c r="P25" s="50">
        <v>758</v>
      </c>
      <c r="Q25" s="159">
        <f t="shared" si="3"/>
        <v>5699</v>
      </c>
      <c r="R25" s="162"/>
      <c r="S25" s="50">
        <v>194</v>
      </c>
      <c r="T25" s="50">
        <v>641</v>
      </c>
      <c r="U25" s="50">
        <v>397</v>
      </c>
      <c r="V25" s="50">
        <v>252</v>
      </c>
      <c r="W25" s="50">
        <v>245</v>
      </c>
      <c r="X25" s="50">
        <v>202</v>
      </c>
      <c r="Y25" s="159">
        <f t="shared" si="5"/>
        <v>1931</v>
      </c>
      <c r="Z25" s="162"/>
      <c r="AA25" s="50">
        <v>0</v>
      </c>
      <c r="AB25" s="50">
        <v>21</v>
      </c>
      <c r="AC25" s="50">
        <v>21</v>
      </c>
      <c r="AD25" s="50">
        <v>45</v>
      </c>
      <c r="AE25" s="50">
        <v>92</v>
      </c>
      <c r="AF25" s="50">
        <v>114</v>
      </c>
      <c r="AG25" s="159">
        <f t="shared" si="7"/>
        <v>293</v>
      </c>
      <c r="AH25" s="162"/>
      <c r="AI25" s="50">
        <v>17</v>
      </c>
      <c r="AJ25" s="50">
        <v>122</v>
      </c>
      <c r="AK25" s="50">
        <v>146</v>
      </c>
      <c r="AL25" s="50">
        <v>119</v>
      </c>
      <c r="AM25" s="50">
        <v>157</v>
      </c>
      <c r="AN25" s="50">
        <v>155</v>
      </c>
      <c r="AO25" s="159">
        <f t="shared" si="9"/>
        <v>716</v>
      </c>
      <c r="AP25" s="162"/>
      <c r="AQ25" s="50">
        <v>0</v>
      </c>
      <c r="AR25" s="50">
        <v>5</v>
      </c>
      <c r="AS25" s="50">
        <v>3</v>
      </c>
      <c r="AT25" s="50">
        <v>8</v>
      </c>
      <c r="AU25" s="50">
        <v>3</v>
      </c>
      <c r="AV25" s="50">
        <v>4</v>
      </c>
      <c r="AW25" s="159">
        <f t="shared" si="11"/>
        <v>23</v>
      </c>
      <c r="AX25" s="162"/>
      <c r="AY25" s="50">
        <v>81</v>
      </c>
      <c r="AZ25" s="50">
        <v>367</v>
      </c>
      <c r="BA25" s="50">
        <v>233</v>
      </c>
      <c r="BB25" s="50">
        <v>195</v>
      </c>
      <c r="BC25" s="50">
        <v>115</v>
      </c>
      <c r="BD25" s="50">
        <v>61</v>
      </c>
      <c r="BE25" s="159">
        <f t="shared" si="13"/>
        <v>1052</v>
      </c>
      <c r="BF25" s="162"/>
      <c r="BG25" s="50">
        <v>2</v>
      </c>
      <c r="BH25" s="50">
        <v>53</v>
      </c>
      <c r="BI25" s="50">
        <v>47</v>
      </c>
      <c r="BJ25" s="50">
        <v>56</v>
      </c>
      <c r="BK25" s="50">
        <v>31</v>
      </c>
      <c r="BL25" s="50">
        <v>12</v>
      </c>
      <c r="BM25" s="159">
        <f t="shared" si="15"/>
        <v>201</v>
      </c>
      <c r="BN25" s="162"/>
      <c r="BO25" s="50">
        <v>48</v>
      </c>
      <c r="BP25" s="50">
        <v>367</v>
      </c>
      <c r="BQ25" s="50">
        <v>322</v>
      </c>
      <c r="BR25" s="50">
        <v>269</v>
      </c>
      <c r="BS25" s="50">
        <v>267</v>
      </c>
      <c r="BT25" s="50">
        <v>210</v>
      </c>
      <c r="BU25" s="161">
        <f t="shared" si="17"/>
        <v>1483</v>
      </c>
      <c r="BV25" s="159"/>
      <c r="BW25" s="50">
        <v>1</v>
      </c>
      <c r="BX25" s="50">
        <v>23</v>
      </c>
      <c r="BY25" s="50">
        <v>32</v>
      </c>
      <c r="BZ25" s="50">
        <v>51</v>
      </c>
      <c r="CA25" s="50">
        <v>47</v>
      </c>
      <c r="CB25" s="50">
        <v>42</v>
      </c>
      <c r="CC25" s="162">
        <f t="shared" si="19"/>
        <v>196</v>
      </c>
      <c r="CD25" s="162"/>
      <c r="CE25" s="50">
        <v>1</v>
      </c>
      <c r="CF25" s="50">
        <v>12</v>
      </c>
      <c r="CG25" s="50">
        <v>23</v>
      </c>
      <c r="CH25" s="50">
        <v>36</v>
      </c>
      <c r="CI25" s="50">
        <v>33</v>
      </c>
      <c r="CJ25" s="50">
        <v>30</v>
      </c>
      <c r="CK25" s="162">
        <f t="shared" si="21"/>
        <v>135</v>
      </c>
      <c r="CL25" s="162"/>
      <c r="CM25" s="50">
        <v>0</v>
      </c>
      <c r="CN25" s="50">
        <v>11</v>
      </c>
      <c r="CO25" s="50">
        <v>9</v>
      </c>
      <c r="CP25" s="50">
        <v>15</v>
      </c>
      <c r="CQ25" s="50">
        <v>14</v>
      </c>
      <c r="CR25" s="50">
        <v>12</v>
      </c>
      <c r="CS25" s="162">
        <f t="shared" si="23"/>
        <v>61</v>
      </c>
      <c r="CT25" s="162"/>
      <c r="CU25" s="50">
        <v>0</v>
      </c>
      <c r="CV25" s="50">
        <v>0</v>
      </c>
      <c r="CW25" s="50">
        <v>0</v>
      </c>
      <c r="CX25" s="50">
        <v>0</v>
      </c>
      <c r="CY25" s="50">
        <v>0</v>
      </c>
      <c r="CZ25" s="50">
        <v>0</v>
      </c>
      <c r="DA25" s="160">
        <f t="shared" si="25"/>
        <v>0</v>
      </c>
      <c r="DB25" s="159"/>
      <c r="DC25" s="50">
        <v>301</v>
      </c>
      <c r="DD25" s="50">
        <v>1112</v>
      </c>
      <c r="DE25" s="50">
        <v>762</v>
      </c>
      <c r="DF25" s="50">
        <v>576</v>
      </c>
      <c r="DG25" s="50">
        <v>504</v>
      </c>
      <c r="DH25" s="50">
        <v>419</v>
      </c>
      <c r="DI25" s="162">
        <f t="shared" si="27"/>
        <v>3674</v>
      </c>
      <c r="DJ25" s="162"/>
      <c r="DK25" s="50">
        <v>17</v>
      </c>
      <c r="DL25" s="50">
        <v>95</v>
      </c>
      <c r="DM25" s="50">
        <v>128</v>
      </c>
      <c r="DN25" s="50">
        <v>141</v>
      </c>
      <c r="DO25" s="50">
        <v>163</v>
      </c>
      <c r="DP25" s="50">
        <v>170</v>
      </c>
      <c r="DQ25" s="162">
        <f t="shared" si="29"/>
        <v>714</v>
      </c>
      <c r="DR25" s="162"/>
      <c r="DS25" s="162"/>
      <c r="DT25" s="50">
        <v>1</v>
      </c>
      <c r="DU25" s="50">
        <v>2</v>
      </c>
      <c r="DV25" s="50">
        <v>0</v>
      </c>
      <c r="DW25" s="50">
        <v>1</v>
      </c>
      <c r="DX25" s="50">
        <v>0</v>
      </c>
      <c r="DY25" s="162">
        <f t="shared" si="31"/>
        <v>4</v>
      </c>
      <c r="DZ25" s="162"/>
      <c r="EA25" s="50">
        <v>0</v>
      </c>
      <c r="EB25" s="50">
        <v>10</v>
      </c>
      <c r="EC25" s="50">
        <v>23</v>
      </c>
      <c r="ED25" s="50">
        <v>13</v>
      </c>
      <c r="EE25" s="50">
        <v>17</v>
      </c>
      <c r="EF25" s="50">
        <v>16</v>
      </c>
      <c r="EG25" s="162">
        <f>SUM(DZ25:EF25)</f>
        <v>79</v>
      </c>
      <c r="EH25" s="162"/>
      <c r="EI25" s="50">
        <v>284</v>
      </c>
      <c r="EJ25" s="50">
        <v>1006</v>
      </c>
      <c r="EK25" s="50">
        <v>609</v>
      </c>
      <c r="EL25" s="50">
        <v>422</v>
      </c>
      <c r="EM25" s="50">
        <v>323</v>
      </c>
      <c r="EN25" s="50">
        <v>233</v>
      </c>
      <c r="EO25" s="160">
        <f>SUM(EH25:EN25)</f>
        <v>2877</v>
      </c>
      <c r="EP25" s="159"/>
      <c r="EQ25" s="50">
        <v>0</v>
      </c>
      <c r="ER25" s="50">
        <v>16</v>
      </c>
      <c r="ES25" s="50">
        <v>23</v>
      </c>
      <c r="ET25" s="50">
        <v>15</v>
      </c>
      <c r="EU25" s="50">
        <v>10</v>
      </c>
      <c r="EV25" s="50">
        <v>6</v>
      </c>
      <c r="EW25" s="160">
        <f>SUM(EP25:EV25)</f>
        <v>70</v>
      </c>
      <c r="EX25" s="159"/>
      <c r="EY25" s="50">
        <v>1</v>
      </c>
      <c r="EZ25" s="50">
        <v>16</v>
      </c>
      <c r="FA25" s="50">
        <v>9</v>
      </c>
      <c r="FB25" s="50">
        <v>8</v>
      </c>
      <c r="FC25" s="50">
        <v>1</v>
      </c>
      <c r="FD25" s="50">
        <v>2</v>
      </c>
      <c r="FE25" s="164">
        <f>SUM(EX25:FD25)</f>
        <v>37</v>
      </c>
      <c r="FF25" s="51">
        <v>0</v>
      </c>
      <c r="FG25" s="50">
        <v>1</v>
      </c>
      <c r="FH25" s="50">
        <v>85</v>
      </c>
      <c r="FI25" s="50">
        <v>107</v>
      </c>
      <c r="FJ25" s="50">
        <v>177</v>
      </c>
      <c r="FK25" s="50">
        <v>235</v>
      </c>
      <c r="FL25" s="50">
        <v>187</v>
      </c>
      <c r="FM25" s="162">
        <f>SUM(FF25:FL25)</f>
        <v>792</v>
      </c>
      <c r="FN25" s="50">
        <v>0</v>
      </c>
      <c r="FO25" s="50">
        <v>1</v>
      </c>
      <c r="FP25" s="50">
        <v>57</v>
      </c>
      <c r="FQ25" s="50">
        <v>57</v>
      </c>
      <c r="FR25" s="50">
        <v>79</v>
      </c>
      <c r="FS25" s="50">
        <v>120</v>
      </c>
      <c r="FT25" s="50">
        <v>104</v>
      </c>
      <c r="FU25" s="162">
        <f>SUM(FN25:FT25)</f>
        <v>418</v>
      </c>
      <c r="FV25" s="162"/>
      <c r="FW25" s="162"/>
      <c r="FX25" s="50">
        <v>25</v>
      </c>
      <c r="FY25" s="50">
        <v>45</v>
      </c>
      <c r="FZ25" s="50">
        <v>87</v>
      </c>
      <c r="GA25" s="50">
        <v>80</v>
      </c>
      <c r="GB25" s="50">
        <v>33</v>
      </c>
      <c r="GC25" s="160">
        <f>SUM(FV25:GB25)</f>
        <v>270</v>
      </c>
      <c r="GD25" s="51"/>
      <c r="GE25" s="50"/>
      <c r="GF25" s="50">
        <v>3</v>
      </c>
      <c r="GG25" s="50">
        <v>5</v>
      </c>
      <c r="GH25" s="50">
        <v>11</v>
      </c>
      <c r="GI25" s="50">
        <v>35</v>
      </c>
      <c r="GJ25" s="50">
        <v>50</v>
      </c>
      <c r="GK25" s="164">
        <f>SUM(GD25:GJ25)</f>
        <v>104</v>
      </c>
      <c r="GL25" s="51">
        <v>0</v>
      </c>
      <c r="GM25" s="50">
        <v>646</v>
      </c>
      <c r="GN25" s="50">
        <v>2828</v>
      </c>
      <c r="GO25" s="50">
        <v>2102</v>
      </c>
      <c r="GP25" s="50">
        <v>1771</v>
      </c>
      <c r="GQ25" s="50">
        <v>1707</v>
      </c>
      <c r="GR25" s="50">
        <v>1414</v>
      </c>
      <c r="GS25" s="160">
        <f>SUM(GL25:GR25)</f>
        <v>10468</v>
      </c>
    </row>
    <row r="26" spans="1:201" s="153" customFormat="1" ht="18" customHeight="1">
      <c r="A26" s="165" t="s">
        <v>21</v>
      </c>
      <c r="B26" s="159"/>
      <c r="C26" s="50">
        <v>1377</v>
      </c>
      <c r="D26" s="50">
        <v>5220</v>
      </c>
      <c r="E26" s="50">
        <v>4312</v>
      </c>
      <c r="F26" s="50">
        <v>2878</v>
      </c>
      <c r="G26" s="50">
        <v>2493</v>
      </c>
      <c r="H26" s="50">
        <v>2522</v>
      </c>
      <c r="I26" s="160">
        <f t="shared" si="1"/>
        <v>18802</v>
      </c>
      <c r="J26" s="159"/>
      <c r="K26" s="50">
        <v>695</v>
      </c>
      <c r="L26" s="50">
        <v>2846</v>
      </c>
      <c r="M26" s="50">
        <v>2458</v>
      </c>
      <c r="N26" s="50">
        <v>1669</v>
      </c>
      <c r="O26" s="50">
        <v>1436</v>
      </c>
      <c r="P26" s="50">
        <v>1533</v>
      </c>
      <c r="Q26" s="159">
        <f t="shared" si="3"/>
        <v>10637</v>
      </c>
      <c r="R26" s="162"/>
      <c r="S26" s="50">
        <v>514</v>
      </c>
      <c r="T26" s="50">
        <v>1536</v>
      </c>
      <c r="U26" s="50">
        <v>969</v>
      </c>
      <c r="V26" s="50">
        <v>571</v>
      </c>
      <c r="W26" s="50">
        <v>438</v>
      </c>
      <c r="X26" s="50">
        <v>428</v>
      </c>
      <c r="Y26" s="159">
        <f t="shared" si="5"/>
        <v>4456</v>
      </c>
      <c r="Z26" s="162"/>
      <c r="AA26" s="50">
        <v>0</v>
      </c>
      <c r="AB26" s="50">
        <v>17</v>
      </c>
      <c r="AC26" s="50">
        <v>44</v>
      </c>
      <c r="AD26" s="50">
        <v>59</v>
      </c>
      <c r="AE26" s="50">
        <v>123</v>
      </c>
      <c r="AF26" s="50">
        <v>237</v>
      </c>
      <c r="AG26" s="159">
        <f t="shared" si="7"/>
        <v>480</v>
      </c>
      <c r="AH26" s="162"/>
      <c r="AI26" s="50">
        <v>13</v>
      </c>
      <c r="AJ26" s="50">
        <v>139</v>
      </c>
      <c r="AK26" s="50">
        <v>192</v>
      </c>
      <c r="AL26" s="50">
        <v>160</v>
      </c>
      <c r="AM26" s="50">
        <v>173</v>
      </c>
      <c r="AN26" s="50">
        <v>281</v>
      </c>
      <c r="AO26" s="159">
        <f t="shared" si="9"/>
        <v>958</v>
      </c>
      <c r="AP26" s="162"/>
      <c r="AQ26" s="50">
        <v>1</v>
      </c>
      <c r="AR26" s="50">
        <v>5</v>
      </c>
      <c r="AS26" s="50">
        <v>12</v>
      </c>
      <c r="AT26" s="50">
        <v>11</v>
      </c>
      <c r="AU26" s="50">
        <v>10</v>
      </c>
      <c r="AV26" s="50">
        <v>11</v>
      </c>
      <c r="AW26" s="159">
        <f t="shared" si="11"/>
        <v>50</v>
      </c>
      <c r="AX26" s="162"/>
      <c r="AY26" s="50">
        <v>83</v>
      </c>
      <c r="AZ26" s="50">
        <v>528</v>
      </c>
      <c r="BA26" s="50">
        <v>531</v>
      </c>
      <c r="BB26" s="50">
        <v>350</v>
      </c>
      <c r="BC26" s="50">
        <v>237</v>
      </c>
      <c r="BD26" s="50">
        <v>143</v>
      </c>
      <c r="BE26" s="159">
        <f t="shared" si="13"/>
        <v>1872</v>
      </c>
      <c r="BF26" s="162"/>
      <c r="BG26" s="50">
        <v>12</v>
      </c>
      <c r="BH26" s="50">
        <v>109</v>
      </c>
      <c r="BI26" s="50">
        <v>137</v>
      </c>
      <c r="BJ26" s="50">
        <v>99</v>
      </c>
      <c r="BK26" s="50">
        <v>86</v>
      </c>
      <c r="BL26" s="50">
        <v>30</v>
      </c>
      <c r="BM26" s="159">
        <f t="shared" si="15"/>
        <v>473</v>
      </c>
      <c r="BN26" s="162"/>
      <c r="BO26" s="50">
        <v>72</v>
      </c>
      <c r="BP26" s="50">
        <v>512</v>
      </c>
      <c r="BQ26" s="50">
        <v>573</v>
      </c>
      <c r="BR26" s="50">
        <v>419</v>
      </c>
      <c r="BS26" s="50">
        <v>369</v>
      </c>
      <c r="BT26" s="50">
        <v>403</v>
      </c>
      <c r="BU26" s="161">
        <f t="shared" si="17"/>
        <v>2348</v>
      </c>
      <c r="BV26" s="159"/>
      <c r="BW26" s="50">
        <v>3</v>
      </c>
      <c r="BX26" s="50">
        <v>35</v>
      </c>
      <c r="BY26" s="50">
        <v>74</v>
      </c>
      <c r="BZ26" s="50">
        <v>96</v>
      </c>
      <c r="CA26" s="50">
        <v>103</v>
      </c>
      <c r="CB26" s="50">
        <v>86</v>
      </c>
      <c r="CC26" s="162">
        <f t="shared" si="19"/>
        <v>397</v>
      </c>
      <c r="CD26" s="162"/>
      <c r="CE26" s="50">
        <v>3</v>
      </c>
      <c r="CF26" s="50">
        <v>30</v>
      </c>
      <c r="CG26" s="50">
        <v>66</v>
      </c>
      <c r="CH26" s="50">
        <v>79</v>
      </c>
      <c r="CI26" s="50">
        <v>85</v>
      </c>
      <c r="CJ26" s="50">
        <v>74</v>
      </c>
      <c r="CK26" s="162">
        <f t="shared" si="21"/>
        <v>337</v>
      </c>
      <c r="CL26" s="162"/>
      <c r="CM26" s="50">
        <v>0</v>
      </c>
      <c r="CN26" s="50">
        <v>5</v>
      </c>
      <c r="CO26" s="50">
        <v>8</v>
      </c>
      <c r="CP26" s="50">
        <v>17</v>
      </c>
      <c r="CQ26" s="50">
        <v>18</v>
      </c>
      <c r="CR26" s="50">
        <v>12</v>
      </c>
      <c r="CS26" s="162">
        <f t="shared" si="23"/>
        <v>60</v>
      </c>
      <c r="CT26" s="162"/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160">
        <f t="shared" si="25"/>
        <v>0</v>
      </c>
      <c r="DB26" s="159"/>
      <c r="DC26" s="50">
        <v>650</v>
      </c>
      <c r="DD26" s="50">
        <v>2257</v>
      </c>
      <c r="DE26" s="50">
        <v>1722</v>
      </c>
      <c r="DF26" s="50">
        <v>1073</v>
      </c>
      <c r="DG26" s="50">
        <v>927</v>
      </c>
      <c r="DH26" s="50">
        <v>891</v>
      </c>
      <c r="DI26" s="162">
        <f t="shared" si="27"/>
        <v>7520</v>
      </c>
      <c r="DJ26" s="162"/>
      <c r="DK26" s="50">
        <v>24</v>
      </c>
      <c r="DL26" s="50">
        <v>214</v>
      </c>
      <c r="DM26" s="50">
        <v>261</v>
      </c>
      <c r="DN26" s="50">
        <v>217</v>
      </c>
      <c r="DO26" s="50">
        <v>258</v>
      </c>
      <c r="DP26" s="50">
        <v>319</v>
      </c>
      <c r="DQ26" s="162">
        <f t="shared" si="29"/>
        <v>1293</v>
      </c>
      <c r="DR26" s="162"/>
      <c r="DS26" s="162"/>
      <c r="DT26" s="50">
        <v>5</v>
      </c>
      <c r="DU26" s="50">
        <v>14</v>
      </c>
      <c r="DV26" s="50">
        <v>10</v>
      </c>
      <c r="DW26" s="50">
        <v>3</v>
      </c>
      <c r="DX26" s="50">
        <v>0</v>
      </c>
      <c r="DY26" s="162">
        <f t="shared" si="31"/>
        <v>32</v>
      </c>
      <c r="DZ26" s="162"/>
      <c r="EA26" s="50">
        <v>6</v>
      </c>
      <c r="EB26" s="50">
        <v>20</v>
      </c>
      <c r="EC26" s="50">
        <v>20</v>
      </c>
      <c r="ED26" s="50">
        <v>15</v>
      </c>
      <c r="EE26" s="50">
        <v>32</v>
      </c>
      <c r="EF26" s="50">
        <v>24</v>
      </c>
      <c r="EG26" s="162">
        <f>SUM(DZ26:EF26)</f>
        <v>117</v>
      </c>
      <c r="EH26" s="162"/>
      <c r="EI26" s="50">
        <v>620</v>
      </c>
      <c r="EJ26" s="50">
        <v>2018</v>
      </c>
      <c r="EK26" s="50">
        <v>1427</v>
      </c>
      <c r="EL26" s="50">
        <v>831</v>
      </c>
      <c r="EM26" s="50">
        <v>634</v>
      </c>
      <c r="EN26" s="50">
        <v>548</v>
      </c>
      <c r="EO26" s="160">
        <f>SUM(EH26:EN26)</f>
        <v>6078</v>
      </c>
      <c r="EP26" s="159"/>
      <c r="EQ26" s="50">
        <v>8</v>
      </c>
      <c r="ER26" s="50">
        <v>40</v>
      </c>
      <c r="ES26" s="50">
        <v>33</v>
      </c>
      <c r="ET26" s="50">
        <v>21</v>
      </c>
      <c r="EU26" s="50">
        <v>21</v>
      </c>
      <c r="EV26" s="50">
        <v>9</v>
      </c>
      <c r="EW26" s="160">
        <f>SUM(EP26:EV26)</f>
        <v>132</v>
      </c>
      <c r="EX26" s="159"/>
      <c r="EY26" s="50">
        <v>21</v>
      </c>
      <c r="EZ26" s="50">
        <v>42</v>
      </c>
      <c r="FA26" s="50">
        <v>25</v>
      </c>
      <c r="FB26" s="50">
        <v>19</v>
      </c>
      <c r="FC26" s="50">
        <v>6</v>
      </c>
      <c r="FD26" s="50">
        <v>3</v>
      </c>
      <c r="FE26" s="164">
        <f>SUM(EX26:FD26)</f>
        <v>116</v>
      </c>
      <c r="FF26" s="51">
        <v>1</v>
      </c>
      <c r="FG26" s="50">
        <v>5</v>
      </c>
      <c r="FH26" s="50">
        <v>146</v>
      </c>
      <c r="FI26" s="50">
        <v>299</v>
      </c>
      <c r="FJ26" s="50">
        <v>368</v>
      </c>
      <c r="FK26" s="50">
        <v>565</v>
      </c>
      <c r="FL26" s="50">
        <v>535</v>
      </c>
      <c r="FM26" s="162">
        <f>SUM(FF26:FL26)</f>
        <v>1919</v>
      </c>
      <c r="FN26" s="50">
        <v>1</v>
      </c>
      <c r="FO26" s="50">
        <v>5</v>
      </c>
      <c r="FP26" s="50">
        <v>92</v>
      </c>
      <c r="FQ26" s="50">
        <v>147</v>
      </c>
      <c r="FR26" s="50">
        <v>166</v>
      </c>
      <c r="FS26" s="50">
        <v>258</v>
      </c>
      <c r="FT26" s="50">
        <v>244</v>
      </c>
      <c r="FU26" s="162">
        <f>SUM(FN26:FT26)</f>
        <v>913</v>
      </c>
      <c r="FV26" s="162"/>
      <c r="FW26" s="162"/>
      <c r="FX26" s="50">
        <v>49</v>
      </c>
      <c r="FY26" s="50">
        <v>128</v>
      </c>
      <c r="FZ26" s="50">
        <v>151</v>
      </c>
      <c r="GA26" s="50">
        <v>135</v>
      </c>
      <c r="GB26" s="50">
        <v>59</v>
      </c>
      <c r="GC26" s="160">
        <f>SUM(FV26:GB26)</f>
        <v>522</v>
      </c>
      <c r="GD26" s="51"/>
      <c r="GE26" s="50"/>
      <c r="GF26" s="50">
        <v>5</v>
      </c>
      <c r="GG26" s="50">
        <v>24</v>
      </c>
      <c r="GH26" s="50">
        <v>51</v>
      </c>
      <c r="GI26" s="50">
        <v>172</v>
      </c>
      <c r="GJ26" s="50">
        <v>232</v>
      </c>
      <c r="GK26" s="164">
        <f>SUM(GD26:GJ26)</f>
        <v>484</v>
      </c>
      <c r="GL26" s="51">
        <v>1</v>
      </c>
      <c r="GM26" s="50">
        <v>1382</v>
      </c>
      <c r="GN26" s="50">
        <v>5366</v>
      </c>
      <c r="GO26" s="50">
        <v>4611</v>
      </c>
      <c r="GP26" s="50">
        <v>3246</v>
      </c>
      <c r="GQ26" s="50">
        <v>3058</v>
      </c>
      <c r="GR26" s="50">
        <v>3057</v>
      </c>
      <c r="GS26" s="160">
        <f>SUM(GL26:GR26)</f>
        <v>20721</v>
      </c>
    </row>
    <row r="27" spans="1:201" s="153" customFormat="1" ht="18" customHeight="1">
      <c r="A27" s="165" t="s">
        <v>22</v>
      </c>
      <c r="B27" s="159"/>
      <c r="C27" s="50">
        <v>2710</v>
      </c>
      <c r="D27" s="50">
        <v>7151</v>
      </c>
      <c r="E27" s="50">
        <v>4540</v>
      </c>
      <c r="F27" s="50">
        <v>3583</v>
      </c>
      <c r="G27" s="50">
        <v>3074</v>
      </c>
      <c r="H27" s="50">
        <v>2666</v>
      </c>
      <c r="I27" s="160">
        <f t="shared" si="1"/>
        <v>23724</v>
      </c>
      <c r="J27" s="159"/>
      <c r="K27" s="50">
        <v>1415</v>
      </c>
      <c r="L27" s="50">
        <v>4039</v>
      </c>
      <c r="M27" s="50">
        <v>2598</v>
      </c>
      <c r="N27" s="50">
        <v>2145</v>
      </c>
      <c r="O27" s="50">
        <v>1852</v>
      </c>
      <c r="P27" s="50">
        <v>1655</v>
      </c>
      <c r="Q27" s="159">
        <f t="shared" si="3"/>
        <v>13704</v>
      </c>
      <c r="R27" s="162"/>
      <c r="S27" s="50">
        <v>925</v>
      </c>
      <c r="T27" s="50">
        <v>1822</v>
      </c>
      <c r="U27" s="50">
        <v>838</v>
      </c>
      <c r="V27" s="50">
        <v>633</v>
      </c>
      <c r="W27" s="50">
        <v>473</v>
      </c>
      <c r="X27" s="50">
        <v>500</v>
      </c>
      <c r="Y27" s="159">
        <f t="shared" si="5"/>
        <v>5191</v>
      </c>
      <c r="Z27" s="162"/>
      <c r="AA27" s="50">
        <v>1</v>
      </c>
      <c r="AB27" s="50">
        <v>21</v>
      </c>
      <c r="AC27" s="50">
        <v>41</v>
      </c>
      <c r="AD27" s="50">
        <v>72</v>
      </c>
      <c r="AE27" s="50">
        <v>168</v>
      </c>
      <c r="AF27" s="50">
        <v>263</v>
      </c>
      <c r="AG27" s="159">
        <f t="shared" si="7"/>
        <v>566</v>
      </c>
      <c r="AH27" s="162"/>
      <c r="AI27" s="50">
        <v>27</v>
      </c>
      <c r="AJ27" s="50">
        <v>178</v>
      </c>
      <c r="AK27" s="50">
        <v>200</v>
      </c>
      <c r="AL27" s="50">
        <v>190</v>
      </c>
      <c r="AM27" s="50">
        <v>226</v>
      </c>
      <c r="AN27" s="50">
        <v>248</v>
      </c>
      <c r="AO27" s="159">
        <f t="shared" si="9"/>
        <v>1069</v>
      </c>
      <c r="AP27" s="162"/>
      <c r="AQ27" s="50">
        <v>0</v>
      </c>
      <c r="AR27" s="50">
        <v>6</v>
      </c>
      <c r="AS27" s="50">
        <v>15</v>
      </c>
      <c r="AT27" s="50">
        <v>18</v>
      </c>
      <c r="AU27" s="50">
        <v>22</v>
      </c>
      <c r="AV27" s="50">
        <v>23</v>
      </c>
      <c r="AW27" s="159">
        <f t="shared" si="11"/>
        <v>84</v>
      </c>
      <c r="AX27" s="162"/>
      <c r="AY27" s="50">
        <v>203</v>
      </c>
      <c r="AZ27" s="50">
        <v>879</v>
      </c>
      <c r="BA27" s="50">
        <v>543</v>
      </c>
      <c r="BB27" s="50">
        <v>395</v>
      </c>
      <c r="BC27" s="50">
        <v>258</v>
      </c>
      <c r="BD27" s="50">
        <v>105</v>
      </c>
      <c r="BE27" s="159">
        <f t="shared" si="13"/>
        <v>2383</v>
      </c>
      <c r="BF27" s="162"/>
      <c r="BG27" s="50">
        <v>34</v>
      </c>
      <c r="BH27" s="50">
        <v>211</v>
      </c>
      <c r="BI27" s="50">
        <v>206</v>
      </c>
      <c r="BJ27" s="50">
        <v>161</v>
      </c>
      <c r="BK27" s="50">
        <v>100</v>
      </c>
      <c r="BL27" s="50">
        <v>29</v>
      </c>
      <c r="BM27" s="159">
        <f t="shared" si="15"/>
        <v>741</v>
      </c>
      <c r="BN27" s="162"/>
      <c r="BO27" s="50">
        <v>225</v>
      </c>
      <c r="BP27" s="50">
        <v>922</v>
      </c>
      <c r="BQ27" s="50">
        <v>755</v>
      </c>
      <c r="BR27" s="50">
        <v>676</v>
      </c>
      <c r="BS27" s="50">
        <v>605</v>
      </c>
      <c r="BT27" s="50">
        <v>487</v>
      </c>
      <c r="BU27" s="161">
        <f t="shared" si="17"/>
        <v>3670</v>
      </c>
      <c r="BV27" s="159"/>
      <c r="BW27" s="50">
        <v>9</v>
      </c>
      <c r="BX27" s="50">
        <v>110</v>
      </c>
      <c r="BY27" s="50">
        <v>128</v>
      </c>
      <c r="BZ27" s="50">
        <v>159</v>
      </c>
      <c r="CA27" s="50">
        <v>170</v>
      </c>
      <c r="CB27" s="50">
        <v>111</v>
      </c>
      <c r="CC27" s="162">
        <f t="shared" si="19"/>
        <v>687</v>
      </c>
      <c r="CD27" s="162"/>
      <c r="CE27" s="50">
        <v>9</v>
      </c>
      <c r="CF27" s="50">
        <v>90</v>
      </c>
      <c r="CG27" s="50">
        <v>101</v>
      </c>
      <c r="CH27" s="50">
        <v>128</v>
      </c>
      <c r="CI27" s="50">
        <v>129</v>
      </c>
      <c r="CJ27" s="50">
        <v>97</v>
      </c>
      <c r="CK27" s="162">
        <f t="shared" si="21"/>
        <v>554</v>
      </c>
      <c r="CL27" s="162"/>
      <c r="CM27" s="50">
        <v>0</v>
      </c>
      <c r="CN27" s="50">
        <v>20</v>
      </c>
      <c r="CO27" s="50">
        <v>27</v>
      </c>
      <c r="CP27" s="50">
        <v>31</v>
      </c>
      <c r="CQ27" s="50">
        <v>41</v>
      </c>
      <c r="CR27" s="50">
        <v>14</v>
      </c>
      <c r="CS27" s="162">
        <f t="shared" si="23"/>
        <v>133</v>
      </c>
      <c r="CT27" s="162"/>
      <c r="CU27" s="50">
        <v>0</v>
      </c>
      <c r="CV27" s="50">
        <v>0</v>
      </c>
      <c r="CW27" s="50">
        <v>0</v>
      </c>
      <c r="CX27" s="50">
        <v>0</v>
      </c>
      <c r="CY27" s="50">
        <v>0</v>
      </c>
      <c r="CZ27" s="50">
        <v>0</v>
      </c>
      <c r="DA27" s="160">
        <f t="shared" si="25"/>
        <v>0</v>
      </c>
      <c r="DB27" s="159"/>
      <c r="DC27" s="50">
        <v>1248</v>
      </c>
      <c r="DD27" s="50">
        <v>2913</v>
      </c>
      <c r="DE27" s="50">
        <v>1751</v>
      </c>
      <c r="DF27" s="50">
        <v>1234</v>
      </c>
      <c r="DG27" s="50">
        <v>1013</v>
      </c>
      <c r="DH27" s="50">
        <v>882</v>
      </c>
      <c r="DI27" s="162">
        <f t="shared" si="27"/>
        <v>9041</v>
      </c>
      <c r="DJ27" s="162"/>
      <c r="DK27" s="50">
        <v>53</v>
      </c>
      <c r="DL27" s="50">
        <v>213</v>
      </c>
      <c r="DM27" s="50">
        <v>239</v>
      </c>
      <c r="DN27" s="50">
        <v>192</v>
      </c>
      <c r="DO27" s="50">
        <v>245</v>
      </c>
      <c r="DP27" s="50">
        <v>291</v>
      </c>
      <c r="DQ27" s="162">
        <f t="shared" si="29"/>
        <v>1233</v>
      </c>
      <c r="DR27" s="162"/>
      <c r="DS27" s="162"/>
      <c r="DT27" s="50">
        <v>11</v>
      </c>
      <c r="DU27" s="50">
        <v>10</v>
      </c>
      <c r="DV27" s="50">
        <v>7</v>
      </c>
      <c r="DW27" s="50">
        <v>3</v>
      </c>
      <c r="DX27" s="50">
        <v>1</v>
      </c>
      <c r="DY27" s="162">
        <f t="shared" si="31"/>
        <v>32</v>
      </c>
      <c r="DZ27" s="162"/>
      <c r="EA27" s="50">
        <v>3</v>
      </c>
      <c r="EB27" s="50">
        <v>45</v>
      </c>
      <c r="EC27" s="50">
        <v>51</v>
      </c>
      <c r="ED27" s="50">
        <v>36</v>
      </c>
      <c r="EE27" s="50">
        <v>33</v>
      </c>
      <c r="EF27" s="50">
        <v>27</v>
      </c>
      <c r="EG27" s="162">
        <f>SUM(DZ27:EF27)</f>
        <v>195</v>
      </c>
      <c r="EH27" s="162"/>
      <c r="EI27" s="50">
        <v>1192</v>
      </c>
      <c r="EJ27" s="50">
        <v>2644</v>
      </c>
      <c r="EK27" s="50">
        <v>1451</v>
      </c>
      <c r="EL27" s="50">
        <v>999</v>
      </c>
      <c r="EM27" s="50">
        <v>732</v>
      </c>
      <c r="EN27" s="50">
        <v>563</v>
      </c>
      <c r="EO27" s="160">
        <f>SUM(EH27:EN27)</f>
        <v>7581</v>
      </c>
      <c r="EP27" s="159"/>
      <c r="EQ27" s="50">
        <v>17</v>
      </c>
      <c r="ER27" s="50">
        <v>48</v>
      </c>
      <c r="ES27" s="50">
        <v>36</v>
      </c>
      <c r="ET27" s="50">
        <v>29</v>
      </c>
      <c r="EU27" s="50">
        <v>22</v>
      </c>
      <c r="EV27" s="50">
        <v>13</v>
      </c>
      <c r="EW27" s="160">
        <f>SUM(EP27:EV27)</f>
        <v>165</v>
      </c>
      <c r="EX27" s="159"/>
      <c r="EY27" s="50">
        <v>21</v>
      </c>
      <c r="EZ27" s="50">
        <v>41</v>
      </c>
      <c r="FA27" s="50">
        <v>27</v>
      </c>
      <c r="FB27" s="50">
        <v>16</v>
      </c>
      <c r="FC27" s="50">
        <v>17</v>
      </c>
      <c r="FD27" s="50">
        <v>5</v>
      </c>
      <c r="FE27" s="164">
        <f>SUM(EX27:FD27)</f>
        <v>127</v>
      </c>
      <c r="FF27" s="51">
        <v>1</v>
      </c>
      <c r="FG27" s="50">
        <v>5</v>
      </c>
      <c r="FH27" s="50">
        <v>269</v>
      </c>
      <c r="FI27" s="50">
        <v>350</v>
      </c>
      <c r="FJ27" s="50">
        <v>475</v>
      </c>
      <c r="FK27" s="50">
        <v>721</v>
      </c>
      <c r="FL27" s="50">
        <v>493</v>
      </c>
      <c r="FM27" s="162">
        <f>SUM(FF27:FL27)</f>
        <v>2314</v>
      </c>
      <c r="FN27" s="50">
        <v>1</v>
      </c>
      <c r="FO27" s="50">
        <v>5</v>
      </c>
      <c r="FP27" s="50">
        <v>154</v>
      </c>
      <c r="FQ27" s="50">
        <v>178</v>
      </c>
      <c r="FR27" s="50">
        <v>231</v>
      </c>
      <c r="FS27" s="50">
        <v>374</v>
      </c>
      <c r="FT27" s="50">
        <v>241</v>
      </c>
      <c r="FU27" s="162">
        <f>SUM(FN27:FT27)</f>
        <v>1184</v>
      </c>
      <c r="FV27" s="162"/>
      <c r="FW27" s="162"/>
      <c r="FX27" s="50">
        <v>103</v>
      </c>
      <c r="FY27" s="50">
        <v>158</v>
      </c>
      <c r="FZ27" s="50">
        <v>192</v>
      </c>
      <c r="GA27" s="50">
        <v>187</v>
      </c>
      <c r="GB27" s="50">
        <v>61</v>
      </c>
      <c r="GC27" s="160">
        <f>SUM(FV27:GB27)</f>
        <v>701</v>
      </c>
      <c r="GD27" s="51"/>
      <c r="GE27" s="50"/>
      <c r="GF27" s="50">
        <v>12</v>
      </c>
      <c r="GG27" s="50">
        <v>14</v>
      </c>
      <c r="GH27" s="50">
        <v>52</v>
      </c>
      <c r="GI27" s="50">
        <v>160</v>
      </c>
      <c r="GJ27" s="50">
        <v>191</v>
      </c>
      <c r="GK27" s="164">
        <f>SUM(GD27:GJ27)</f>
        <v>429</v>
      </c>
      <c r="GL27" s="51">
        <v>1</v>
      </c>
      <c r="GM27" s="50">
        <v>2715</v>
      </c>
      <c r="GN27" s="50">
        <v>7420</v>
      </c>
      <c r="GO27" s="50">
        <v>4890</v>
      </c>
      <c r="GP27" s="50">
        <v>4058</v>
      </c>
      <c r="GQ27" s="50">
        <v>3795</v>
      </c>
      <c r="GR27" s="50">
        <v>3159</v>
      </c>
      <c r="GS27" s="160">
        <f>SUM(GL27:GR27)</f>
        <v>26038</v>
      </c>
    </row>
    <row r="28" spans="1:201" s="153" customFormat="1" ht="18" customHeight="1">
      <c r="A28" s="165" t="s">
        <v>23</v>
      </c>
      <c r="B28" s="159"/>
      <c r="C28" s="50">
        <v>1561</v>
      </c>
      <c r="D28" s="50">
        <v>7374</v>
      </c>
      <c r="E28" s="50">
        <v>6214</v>
      </c>
      <c r="F28" s="50">
        <v>4754</v>
      </c>
      <c r="G28" s="50">
        <v>3726</v>
      </c>
      <c r="H28" s="50">
        <v>3915</v>
      </c>
      <c r="I28" s="160">
        <f t="shared" si="1"/>
        <v>27544</v>
      </c>
      <c r="J28" s="159"/>
      <c r="K28" s="50">
        <v>797</v>
      </c>
      <c r="L28" s="50">
        <v>4021</v>
      </c>
      <c r="M28" s="50">
        <v>3459</v>
      </c>
      <c r="N28" s="50">
        <v>2690</v>
      </c>
      <c r="O28" s="50">
        <v>2145</v>
      </c>
      <c r="P28" s="50">
        <v>2335</v>
      </c>
      <c r="Q28" s="159">
        <f t="shared" si="3"/>
        <v>15447</v>
      </c>
      <c r="R28" s="162"/>
      <c r="S28" s="50">
        <v>556</v>
      </c>
      <c r="T28" s="50">
        <v>1999</v>
      </c>
      <c r="U28" s="50">
        <v>1242</v>
      </c>
      <c r="V28" s="50">
        <v>843</v>
      </c>
      <c r="W28" s="50">
        <v>608</v>
      </c>
      <c r="X28" s="50">
        <v>651</v>
      </c>
      <c r="Y28" s="159">
        <f t="shared" si="5"/>
        <v>5899</v>
      </c>
      <c r="Z28" s="162"/>
      <c r="AA28" s="50">
        <v>2</v>
      </c>
      <c r="AB28" s="50">
        <v>19</v>
      </c>
      <c r="AC28" s="50">
        <v>70</v>
      </c>
      <c r="AD28" s="50">
        <v>144</v>
      </c>
      <c r="AE28" s="50">
        <v>181</v>
      </c>
      <c r="AF28" s="50">
        <v>360</v>
      </c>
      <c r="AG28" s="159">
        <f t="shared" si="7"/>
        <v>776</v>
      </c>
      <c r="AH28" s="162"/>
      <c r="AI28" s="50">
        <v>15</v>
      </c>
      <c r="AJ28" s="50">
        <v>240</v>
      </c>
      <c r="AK28" s="50">
        <v>262</v>
      </c>
      <c r="AL28" s="50">
        <v>318</v>
      </c>
      <c r="AM28" s="50">
        <v>297</v>
      </c>
      <c r="AN28" s="50">
        <v>405</v>
      </c>
      <c r="AO28" s="159">
        <f t="shared" si="9"/>
        <v>1537</v>
      </c>
      <c r="AP28" s="162"/>
      <c r="AQ28" s="50">
        <v>0</v>
      </c>
      <c r="AR28" s="50">
        <v>3</v>
      </c>
      <c r="AS28" s="50">
        <v>20</v>
      </c>
      <c r="AT28" s="50">
        <v>15</v>
      </c>
      <c r="AU28" s="50">
        <v>23</v>
      </c>
      <c r="AV28" s="50">
        <v>45</v>
      </c>
      <c r="AW28" s="159">
        <f t="shared" si="11"/>
        <v>106</v>
      </c>
      <c r="AX28" s="162"/>
      <c r="AY28" s="50">
        <v>104</v>
      </c>
      <c r="AZ28" s="50">
        <v>630</v>
      </c>
      <c r="BA28" s="50">
        <v>631</v>
      </c>
      <c r="BB28" s="50">
        <v>397</v>
      </c>
      <c r="BC28" s="50">
        <v>227</v>
      </c>
      <c r="BD28" s="50">
        <v>165</v>
      </c>
      <c r="BE28" s="159">
        <f t="shared" si="13"/>
        <v>2154</v>
      </c>
      <c r="BF28" s="162"/>
      <c r="BG28" s="50">
        <v>40</v>
      </c>
      <c r="BH28" s="50">
        <v>323</v>
      </c>
      <c r="BI28" s="50">
        <v>386</v>
      </c>
      <c r="BJ28" s="50">
        <v>282</v>
      </c>
      <c r="BK28" s="50">
        <v>197</v>
      </c>
      <c r="BL28" s="50">
        <v>132</v>
      </c>
      <c r="BM28" s="159">
        <f t="shared" si="15"/>
        <v>1360</v>
      </c>
      <c r="BN28" s="162"/>
      <c r="BO28" s="50">
        <v>80</v>
      </c>
      <c r="BP28" s="50">
        <v>807</v>
      </c>
      <c r="BQ28" s="50">
        <v>848</v>
      </c>
      <c r="BR28" s="50">
        <v>691</v>
      </c>
      <c r="BS28" s="50">
        <v>612</v>
      </c>
      <c r="BT28" s="50">
        <v>577</v>
      </c>
      <c r="BU28" s="161">
        <f t="shared" si="17"/>
        <v>3615</v>
      </c>
      <c r="BV28" s="159"/>
      <c r="BW28" s="50">
        <v>3</v>
      </c>
      <c r="BX28" s="50">
        <v>50</v>
      </c>
      <c r="BY28" s="50">
        <v>86</v>
      </c>
      <c r="BZ28" s="50">
        <v>124</v>
      </c>
      <c r="CA28" s="50">
        <v>132</v>
      </c>
      <c r="CB28" s="50">
        <v>141</v>
      </c>
      <c r="CC28" s="162">
        <f t="shared" si="19"/>
        <v>536</v>
      </c>
      <c r="CD28" s="162"/>
      <c r="CE28" s="50">
        <v>2</v>
      </c>
      <c r="CF28" s="50">
        <v>38</v>
      </c>
      <c r="CG28" s="50">
        <v>57</v>
      </c>
      <c r="CH28" s="50">
        <v>78</v>
      </c>
      <c r="CI28" s="50">
        <v>85</v>
      </c>
      <c r="CJ28" s="50">
        <v>92</v>
      </c>
      <c r="CK28" s="162">
        <f t="shared" si="21"/>
        <v>352</v>
      </c>
      <c r="CL28" s="162"/>
      <c r="CM28" s="50">
        <v>1</v>
      </c>
      <c r="CN28" s="50">
        <v>11</v>
      </c>
      <c r="CO28" s="50">
        <v>27</v>
      </c>
      <c r="CP28" s="50">
        <v>41</v>
      </c>
      <c r="CQ28" s="50">
        <v>42</v>
      </c>
      <c r="CR28" s="50">
        <v>40</v>
      </c>
      <c r="CS28" s="162">
        <f t="shared" si="23"/>
        <v>162</v>
      </c>
      <c r="CT28" s="162"/>
      <c r="CU28" s="50">
        <v>0</v>
      </c>
      <c r="CV28" s="50">
        <v>1</v>
      </c>
      <c r="CW28" s="50">
        <v>2</v>
      </c>
      <c r="CX28" s="50">
        <v>5</v>
      </c>
      <c r="CY28" s="50">
        <v>5</v>
      </c>
      <c r="CZ28" s="50">
        <v>9</v>
      </c>
      <c r="DA28" s="160">
        <f t="shared" si="25"/>
        <v>22</v>
      </c>
      <c r="DB28" s="159"/>
      <c r="DC28" s="50">
        <v>756</v>
      </c>
      <c r="DD28" s="50">
        <v>3262</v>
      </c>
      <c r="DE28" s="50">
        <v>2607</v>
      </c>
      <c r="DF28" s="50">
        <v>1871</v>
      </c>
      <c r="DG28" s="50">
        <v>1396</v>
      </c>
      <c r="DH28" s="50">
        <v>1420</v>
      </c>
      <c r="DI28" s="162">
        <f t="shared" si="27"/>
        <v>11312</v>
      </c>
      <c r="DJ28" s="162"/>
      <c r="DK28" s="50">
        <v>46</v>
      </c>
      <c r="DL28" s="50">
        <v>480</v>
      </c>
      <c r="DM28" s="50">
        <v>572</v>
      </c>
      <c r="DN28" s="50">
        <v>536</v>
      </c>
      <c r="DO28" s="50">
        <v>505</v>
      </c>
      <c r="DP28" s="50">
        <v>604</v>
      </c>
      <c r="DQ28" s="162">
        <f t="shared" si="29"/>
        <v>2743</v>
      </c>
      <c r="DR28" s="162"/>
      <c r="DS28" s="162"/>
      <c r="DT28" s="50">
        <v>9</v>
      </c>
      <c r="DU28" s="50">
        <v>27</v>
      </c>
      <c r="DV28" s="50">
        <v>14</v>
      </c>
      <c r="DW28" s="50">
        <v>3</v>
      </c>
      <c r="DX28" s="50">
        <v>0</v>
      </c>
      <c r="DY28" s="162">
        <f t="shared" si="31"/>
        <v>53</v>
      </c>
      <c r="DZ28" s="162"/>
      <c r="EA28" s="50">
        <v>2</v>
      </c>
      <c r="EB28" s="50">
        <v>34</v>
      </c>
      <c r="EC28" s="50">
        <v>33</v>
      </c>
      <c r="ED28" s="50">
        <v>46</v>
      </c>
      <c r="EE28" s="50">
        <v>48</v>
      </c>
      <c r="EF28" s="50">
        <v>51</v>
      </c>
      <c r="EG28" s="162">
        <f>SUM(DZ28:EF28)</f>
        <v>214</v>
      </c>
      <c r="EH28" s="162"/>
      <c r="EI28" s="50">
        <v>708</v>
      </c>
      <c r="EJ28" s="50">
        <v>2739</v>
      </c>
      <c r="EK28" s="50">
        <v>1975</v>
      </c>
      <c r="EL28" s="50">
        <v>1275</v>
      </c>
      <c r="EM28" s="50">
        <v>840</v>
      </c>
      <c r="EN28" s="50">
        <v>765</v>
      </c>
      <c r="EO28" s="160">
        <f>SUM(EH28:EN28)</f>
        <v>8302</v>
      </c>
      <c r="EP28" s="159"/>
      <c r="EQ28" s="50">
        <v>2</v>
      </c>
      <c r="ER28" s="50">
        <v>9</v>
      </c>
      <c r="ES28" s="50">
        <v>16</v>
      </c>
      <c r="ET28" s="50">
        <v>20</v>
      </c>
      <c r="EU28" s="50">
        <v>18</v>
      </c>
      <c r="EV28" s="50">
        <v>2</v>
      </c>
      <c r="EW28" s="160">
        <f>SUM(EP28:EV28)</f>
        <v>67</v>
      </c>
      <c r="EX28" s="159"/>
      <c r="EY28" s="50">
        <v>3</v>
      </c>
      <c r="EZ28" s="50">
        <v>32</v>
      </c>
      <c r="FA28" s="50">
        <v>46</v>
      </c>
      <c r="FB28" s="50">
        <v>49</v>
      </c>
      <c r="FC28" s="50">
        <v>35</v>
      </c>
      <c r="FD28" s="50">
        <v>17</v>
      </c>
      <c r="FE28" s="164">
        <f>SUM(EX28:FD28)</f>
        <v>182</v>
      </c>
      <c r="FF28" s="51">
        <v>2</v>
      </c>
      <c r="FG28" s="50">
        <v>8</v>
      </c>
      <c r="FH28" s="50">
        <v>160</v>
      </c>
      <c r="FI28" s="50">
        <v>330</v>
      </c>
      <c r="FJ28" s="50">
        <v>513</v>
      </c>
      <c r="FK28" s="50">
        <v>680</v>
      </c>
      <c r="FL28" s="50">
        <v>501</v>
      </c>
      <c r="FM28" s="162">
        <f>SUM(FF28:FL28)</f>
        <v>2194</v>
      </c>
      <c r="FN28" s="50">
        <v>2</v>
      </c>
      <c r="FO28" s="50">
        <v>8</v>
      </c>
      <c r="FP28" s="50">
        <v>103</v>
      </c>
      <c r="FQ28" s="50">
        <v>183</v>
      </c>
      <c r="FR28" s="50">
        <v>303</v>
      </c>
      <c r="FS28" s="50">
        <v>407</v>
      </c>
      <c r="FT28" s="50">
        <v>306</v>
      </c>
      <c r="FU28" s="162">
        <f>SUM(FN28:FT28)</f>
        <v>1312</v>
      </c>
      <c r="FV28" s="162"/>
      <c r="FW28" s="162"/>
      <c r="FX28" s="50">
        <v>53</v>
      </c>
      <c r="FY28" s="50">
        <v>128</v>
      </c>
      <c r="FZ28" s="50">
        <v>180</v>
      </c>
      <c r="GA28" s="50">
        <v>202</v>
      </c>
      <c r="GB28" s="50">
        <v>101</v>
      </c>
      <c r="GC28" s="160">
        <f>SUM(FV28:GB28)</f>
        <v>664</v>
      </c>
      <c r="GD28" s="51"/>
      <c r="GE28" s="50"/>
      <c r="GF28" s="50">
        <v>4</v>
      </c>
      <c r="GG28" s="50">
        <v>19</v>
      </c>
      <c r="GH28" s="50">
        <v>30</v>
      </c>
      <c r="GI28" s="50">
        <v>71</v>
      </c>
      <c r="GJ28" s="50">
        <v>94</v>
      </c>
      <c r="GK28" s="164">
        <f>SUM(GD28:GJ28)</f>
        <v>218</v>
      </c>
      <c r="GL28" s="51">
        <v>2</v>
      </c>
      <c r="GM28" s="50">
        <v>1569</v>
      </c>
      <c r="GN28" s="50">
        <v>7534</v>
      </c>
      <c r="GO28" s="50">
        <v>6544</v>
      </c>
      <c r="GP28" s="50">
        <v>5267</v>
      </c>
      <c r="GQ28" s="50">
        <v>4406</v>
      </c>
      <c r="GR28" s="50">
        <v>4416</v>
      </c>
      <c r="GS28" s="160">
        <f>SUM(GL28:GR28)</f>
        <v>29738</v>
      </c>
    </row>
    <row r="29" spans="1:201" s="153" customFormat="1" ht="18" customHeight="1">
      <c r="A29" s="165" t="s">
        <v>24</v>
      </c>
      <c r="B29" s="159"/>
      <c r="C29" s="50">
        <v>1125</v>
      </c>
      <c r="D29" s="50">
        <v>4068</v>
      </c>
      <c r="E29" s="50">
        <v>3493</v>
      </c>
      <c r="F29" s="50">
        <v>2267</v>
      </c>
      <c r="G29" s="50">
        <v>2104</v>
      </c>
      <c r="H29" s="50">
        <v>2138</v>
      </c>
      <c r="I29" s="160">
        <f t="shared" si="1"/>
        <v>15195</v>
      </c>
      <c r="J29" s="159"/>
      <c r="K29" s="50">
        <v>606</v>
      </c>
      <c r="L29" s="50">
        <v>2316</v>
      </c>
      <c r="M29" s="50">
        <v>2029</v>
      </c>
      <c r="N29" s="50">
        <v>1297</v>
      </c>
      <c r="O29" s="50">
        <v>1232</v>
      </c>
      <c r="P29" s="50">
        <v>1237</v>
      </c>
      <c r="Q29" s="159">
        <f t="shared" si="3"/>
        <v>8717</v>
      </c>
      <c r="R29" s="162"/>
      <c r="S29" s="50">
        <v>401</v>
      </c>
      <c r="T29" s="50">
        <v>1119</v>
      </c>
      <c r="U29" s="50">
        <v>688</v>
      </c>
      <c r="V29" s="50">
        <v>388</v>
      </c>
      <c r="W29" s="50">
        <v>357</v>
      </c>
      <c r="X29" s="50">
        <v>334</v>
      </c>
      <c r="Y29" s="159">
        <f t="shared" si="5"/>
        <v>3287</v>
      </c>
      <c r="Z29" s="162"/>
      <c r="AA29" s="50">
        <v>5</v>
      </c>
      <c r="AB29" s="50">
        <v>33</v>
      </c>
      <c r="AC29" s="50">
        <v>73</v>
      </c>
      <c r="AD29" s="50">
        <v>105</v>
      </c>
      <c r="AE29" s="50">
        <v>174</v>
      </c>
      <c r="AF29" s="50">
        <v>233</v>
      </c>
      <c r="AG29" s="159">
        <f t="shared" si="7"/>
        <v>623</v>
      </c>
      <c r="AH29" s="162"/>
      <c r="AI29" s="50">
        <v>26</v>
      </c>
      <c r="AJ29" s="50">
        <v>167</v>
      </c>
      <c r="AK29" s="50">
        <v>208</v>
      </c>
      <c r="AL29" s="50">
        <v>156</v>
      </c>
      <c r="AM29" s="50">
        <v>188</v>
      </c>
      <c r="AN29" s="50">
        <v>253</v>
      </c>
      <c r="AO29" s="159">
        <f t="shared" si="9"/>
        <v>998</v>
      </c>
      <c r="AP29" s="162"/>
      <c r="AQ29" s="50">
        <v>0</v>
      </c>
      <c r="AR29" s="50">
        <v>2</v>
      </c>
      <c r="AS29" s="50">
        <v>2</v>
      </c>
      <c r="AT29" s="50">
        <v>0</v>
      </c>
      <c r="AU29" s="50">
        <v>2</v>
      </c>
      <c r="AV29" s="50">
        <v>6</v>
      </c>
      <c r="AW29" s="159">
        <f t="shared" si="11"/>
        <v>12</v>
      </c>
      <c r="AX29" s="162"/>
      <c r="AY29" s="50">
        <v>60</v>
      </c>
      <c r="AZ29" s="50">
        <v>388</v>
      </c>
      <c r="BA29" s="50">
        <v>376</v>
      </c>
      <c r="BB29" s="50">
        <v>205</v>
      </c>
      <c r="BC29" s="50">
        <v>127</v>
      </c>
      <c r="BD29" s="50">
        <v>77</v>
      </c>
      <c r="BE29" s="159">
        <f t="shared" si="13"/>
        <v>1233</v>
      </c>
      <c r="BF29" s="162"/>
      <c r="BG29" s="50">
        <v>23</v>
      </c>
      <c r="BH29" s="50">
        <v>134</v>
      </c>
      <c r="BI29" s="50">
        <v>174</v>
      </c>
      <c r="BJ29" s="50">
        <v>109</v>
      </c>
      <c r="BK29" s="50">
        <v>80</v>
      </c>
      <c r="BL29" s="50">
        <v>36</v>
      </c>
      <c r="BM29" s="159">
        <f t="shared" si="15"/>
        <v>556</v>
      </c>
      <c r="BN29" s="162"/>
      <c r="BO29" s="50">
        <v>91</v>
      </c>
      <c r="BP29" s="50">
        <v>473</v>
      </c>
      <c r="BQ29" s="50">
        <v>508</v>
      </c>
      <c r="BR29" s="50">
        <v>334</v>
      </c>
      <c r="BS29" s="50">
        <v>304</v>
      </c>
      <c r="BT29" s="50">
        <v>298</v>
      </c>
      <c r="BU29" s="161">
        <f t="shared" si="17"/>
        <v>2008</v>
      </c>
      <c r="BV29" s="159"/>
      <c r="BW29" s="50">
        <v>1</v>
      </c>
      <c r="BX29" s="50">
        <v>29</v>
      </c>
      <c r="BY29" s="50">
        <v>56</v>
      </c>
      <c r="BZ29" s="50">
        <v>86</v>
      </c>
      <c r="CA29" s="50">
        <v>103</v>
      </c>
      <c r="CB29" s="50">
        <v>101</v>
      </c>
      <c r="CC29" s="162">
        <f t="shared" si="19"/>
        <v>376</v>
      </c>
      <c r="CD29" s="162"/>
      <c r="CE29" s="50">
        <v>0</v>
      </c>
      <c r="CF29" s="50">
        <v>26</v>
      </c>
      <c r="CG29" s="50">
        <v>50</v>
      </c>
      <c r="CH29" s="50">
        <v>73</v>
      </c>
      <c r="CI29" s="50">
        <v>78</v>
      </c>
      <c r="CJ29" s="50">
        <v>76</v>
      </c>
      <c r="CK29" s="162">
        <f t="shared" si="21"/>
        <v>303</v>
      </c>
      <c r="CL29" s="162"/>
      <c r="CM29" s="50">
        <v>0</v>
      </c>
      <c r="CN29" s="50">
        <v>2</v>
      </c>
      <c r="CO29" s="50">
        <v>5</v>
      </c>
      <c r="CP29" s="50">
        <v>11</v>
      </c>
      <c r="CQ29" s="50">
        <v>23</v>
      </c>
      <c r="CR29" s="50">
        <v>12</v>
      </c>
      <c r="CS29" s="162">
        <f t="shared" si="23"/>
        <v>53</v>
      </c>
      <c r="CT29" s="162"/>
      <c r="CU29" s="50">
        <v>1</v>
      </c>
      <c r="CV29" s="50">
        <v>1</v>
      </c>
      <c r="CW29" s="50">
        <v>1</v>
      </c>
      <c r="CX29" s="50">
        <v>2</v>
      </c>
      <c r="CY29" s="50">
        <v>2</v>
      </c>
      <c r="CZ29" s="50">
        <v>13</v>
      </c>
      <c r="DA29" s="160">
        <f t="shared" si="25"/>
        <v>20</v>
      </c>
      <c r="DB29" s="159"/>
      <c r="DC29" s="50">
        <v>503</v>
      </c>
      <c r="DD29" s="50">
        <v>1671</v>
      </c>
      <c r="DE29" s="50">
        <v>1359</v>
      </c>
      <c r="DF29" s="50">
        <v>848</v>
      </c>
      <c r="DG29" s="50">
        <v>742</v>
      </c>
      <c r="DH29" s="50">
        <v>783</v>
      </c>
      <c r="DI29" s="162">
        <f t="shared" si="27"/>
        <v>5906</v>
      </c>
      <c r="DJ29" s="162"/>
      <c r="DK29" s="50">
        <v>30</v>
      </c>
      <c r="DL29" s="50">
        <v>200</v>
      </c>
      <c r="DM29" s="50">
        <v>249</v>
      </c>
      <c r="DN29" s="50">
        <v>195</v>
      </c>
      <c r="DO29" s="50">
        <v>223</v>
      </c>
      <c r="DP29" s="50">
        <v>325</v>
      </c>
      <c r="DQ29" s="162">
        <f t="shared" si="29"/>
        <v>1222</v>
      </c>
      <c r="DR29" s="162"/>
      <c r="DS29" s="162"/>
      <c r="DT29" s="50">
        <v>1</v>
      </c>
      <c r="DU29" s="50">
        <v>10</v>
      </c>
      <c r="DV29" s="50">
        <v>7</v>
      </c>
      <c r="DW29" s="50">
        <v>0</v>
      </c>
      <c r="DX29" s="50">
        <v>2</v>
      </c>
      <c r="DY29" s="162">
        <f t="shared" si="31"/>
        <v>20</v>
      </c>
      <c r="DZ29" s="162"/>
      <c r="EA29" s="50">
        <v>4</v>
      </c>
      <c r="EB29" s="50">
        <v>26</v>
      </c>
      <c r="EC29" s="50">
        <v>24</v>
      </c>
      <c r="ED29" s="50">
        <v>18</v>
      </c>
      <c r="EE29" s="50">
        <v>33</v>
      </c>
      <c r="EF29" s="50">
        <v>24</v>
      </c>
      <c r="EG29" s="162">
        <f>SUM(DZ29:EF29)</f>
        <v>129</v>
      </c>
      <c r="EH29" s="162"/>
      <c r="EI29" s="50">
        <v>469</v>
      </c>
      <c r="EJ29" s="50">
        <v>1444</v>
      </c>
      <c r="EK29" s="50">
        <v>1076</v>
      </c>
      <c r="EL29" s="50">
        <v>628</v>
      </c>
      <c r="EM29" s="50">
        <v>486</v>
      </c>
      <c r="EN29" s="50">
        <v>432</v>
      </c>
      <c r="EO29" s="160">
        <f>SUM(EH29:EN29)</f>
        <v>4535</v>
      </c>
      <c r="EP29" s="159"/>
      <c r="EQ29" s="50">
        <v>4</v>
      </c>
      <c r="ER29" s="50">
        <v>23</v>
      </c>
      <c r="ES29" s="50">
        <v>25</v>
      </c>
      <c r="ET29" s="50">
        <v>14</v>
      </c>
      <c r="EU29" s="50">
        <v>16</v>
      </c>
      <c r="EV29" s="50">
        <v>9</v>
      </c>
      <c r="EW29" s="160">
        <f>SUM(EP29:EV29)</f>
        <v>91</v>
      </c>
      <c r="EX29" s="159"/>
      <c r="EY29" s="50">
        <v>11</v>
      </c>
      <c r="EZ29" s="50">
        <v>29</v>
      </c>
      <c r="FA29" s="50">
        <v>24</v>
      </c>
      <c r="FB29" s="50">
        <v>22</v>
      </c>
      <c r="FC29" s="50">
        <v>11</v>
      </c>
      <c r="FD29" s="50">
        <v>8</v>
      </c>
      <c r="FE29" s="164">
        <f>SUM(EX29:FD29)</f>
        <v>105</v>
      </c>
      <c r="FF29" s="51">
        <v>2</v>
      </c>
      <c r="FG29" s="50">
        <v>2</v>
      </c>
      <c r="FH29" s="50">
        <v>166</v>
      </c>
      <c r="FI29" s="50">
        <v>292</v>
      </c>
      <c r="FJ29" s="50">
        <v>348</v>
      </c>
      <c r="FK29" s="50">
        <v>497</v>
      </c>
      <c r="FL29" s="50">
        <v>505</v>
      </c>
      <c r="FM29" s="162">
        <f>SUM(FF29:FL29)</f>
        <v>1812</v>
      </c>
      <c r="FN29" s="50">
        <v>2</v>
      </c>
      <c r="FO29" s="50">
        <v>2</v>
      </c>
      <c r="FP29" s="50">
        <v>107</v>
      </c>
      <c r="FQ29" s="50">
        <v>153</v>
      </c>
      <c r="FR29" s="50">
        <v>187</v>
      </c>
      <c r="FS29" s="50">
        <v>254</v>
      </c>
      <c r="FT29" s="50">
        <v>284</v>
      </c>
      <c r="FU29" s="162">
        <f>SUM(FN29:FT29)</f>
        <v>989</v>
      </c>
      <c r="FV29" s="162"/>
      <c r="FW29" s="162"/>
      <c r="FX29" s="50">
        <v>48</v>
      </c>
      <c r="FY29" s="50">
        <v>128</v>
      </c>
      <c r="FZ29" s="50">
        <v>142</v>
      </c>
      <c r="GA29" s="50">
        <v>177</v>
      </c>
      <c r="GB29" s="50">
        <v>98</v>
      </c>
      <c r="GC29" s="160">
        <f>SUM(FV29:GB29)</f>
        <v>593</v>
      </c>
      <c r="GD29" s="51"/>
      <c r="GE29" s="50"/>
      <c r="GF29" s="50">
        <v>11</v>
      </c>
      <c r="GG29" s="50">
        <v>11</v>
      </c>
      <c r="GH29" s="50">
        <v>19</v>
      </c>
      <c r="GI29" s="50">
        <v>66</v>
      </c>
      <c r="GJ29" s="50">
        <v>123</v>
      </c>
      <c r="GK29" s="164">
        <f>SUM(GD29:GJ29)</f>
        <v>230</v>
      </c>
      <c r="GL29" s="51">
        <v>2</v>
      </c>
      <c r="GM29" s="50">
        <v>1127</v>
      </c>
      <c r="GN29" s="50">
        <v>4234</v>
      </c>
      <c r="GO29" s="50">
        <v>3785</v>
      </c>
      <c r="GP29" s="50">
        <v>2615</v>
      </c>
      <c r="GQ29" s="50">
        <v>2601</v>
      </c>
      <c r="GR29" s="50">
        <v>2643</v>
      </c>
      <c r="GS29" s="160">
        <f>SUM(GL29:GR29)</f>
        <v>17007</v>
      </c>
    </row>
    <row r="30" spans="1:201" s="153" customFormat="1" ht="18" customHeight="1">
      <c r="A30" s="165" t="s">
        <v>25</v>
      </c>
      <c r="B30" s="159"/>
      <c r="C30" s="50">
        <v>1206</v>
      </c>
      <c r="D30" s="50">
        <v>3649</v>
      </c>
      <c r="E30" s="50">
        <v>3615</v>
      </c>
      <c r="F30" s="50">
        <v>2626</v>
      </c>
      <c r="G30" s="50">
        <v>2706</v>
      </c>
      <c r="H30" s="50">
        <v>2876</v>
      </c>
      <c r="I30" s="160">
        <f t="shared" si="1"/>
        <v>16678</v>
      </c>
      <c r="J30" s="159"/>
      <c r="K30" s="50">
        <v>615</v>
      </c>
      <c r="L30" s="50">
        <v>1966</v>
      </c>
      <c r="M30" s="50">
        <v>2029</v>
      </c>
      <c r="N30" s="50">
        <v>1458</v>
      </c>
      <c r="O30" s="50">
        <v>1562</v>
      </c>
      <c r="P30" s="50">
        <v>1640</v>
      </c>
      <c r="Q30" s="159">
        <f t="shared" si="3"/>
        <v>9270</v>
      </c>
      <c r="R30" s="162"/>
      <c r="S30" s="50">
        <v>396</v>
      </c>
      <c r="T30" s="50">
        <v>904</v>
      </c>
      <c r="U30" s="50">
        <v>697</v>
      </c>
      <c r="V30" s="50">
        <v>449</v>
      </c>
      <c r="W30" s="50">
        <v>418</v>
      </c>
      <c r="X30" s="50">
        <v>433</v>
      </c>
      <c r="Y30" s="159">
        <f t="shared" si="5"/>
        <v>3297</v>
      </c>
      <c r="Z30" s="162"/>
      <c r="AA30" s="50">
        <v>0</v>
      </c>
      <c r="AB30" s="50">
        <v>18</v>
      </c>
      <c r="AC30" s="50">
        <v>64</v>
      </c>
      <c r="AD30" s="50">
        <v>94</v>
      </c>
      <c r="AE30" s="50">
        <v>216</v>
      </c>
      <c r="AF30" s="50">
        <v>353</v>
      </c>
      <c r="AG30" s="159">
        <f t="shared" si="7"/>
        <v>745</v>
      </c>
      <c r="AH30" s="162"/>
      <c r="AI30" s="50">
        <v>17</v>
      </c>
      <c r="AJ30" s="50">
        <v>65</v>
      </c>
      <c r="AK30" s="50">
        <v>117</v>
      </c>
      <c r="AL30" s="50">
        <v>122</v>
      </c>
      <c r="AM30" s="50">
        <v>174</v>
      </c>
      <c r="AN30" s="50">
        <v>245</v>
      </c>
      <c r="AO30" s="159">
        <f t="shared" si="9"/>
        <v>740</v>
      </c>
      <c r="AP30" s="162"/>
      <c r="AQ30" s="50">
        <v>1</v>
      </c>
      <c r="AR30" s="50">
        <v>6</v>
      </c>
      <c r="AS30" s="50">
        <v>10</v>
      </c>
      <c r="AT30" s="50">
        <v>5</v>
      </c>
      <c r="AU30" s="50">
        <v>13</v>
      </c>
      <c r="AV30" s="50">
        <v>16</v>
      </c>
      <c r="AW30" s="159">
        <f t="shared" si="11"/>
        <v>51</v>
      </c>
      <c r="AX30" s="162"/>
      <c r="AY30" s="50">
        <v>90</v>
      </c>
      <c r="AZ30" s="50">
        <v>351</v>
      </c>
      <c r="BA30" s="50">
        <v>411</v>
      </c>
      <c r="BB30" s="50">
        <v>301</v>
      </c>
      <c r="BC30" s="50">
        <v>225</v>
      </c>
      <c r="BD30" s="50">
        <v>142</v>
      </c>
      <c r="BE30" s="159">
        <f t="shared" si="13"/>
        <v>1520</v>
      </c>
      <c r="BF30" s="162"/>
      <c r="BG30" s="50">
        <v>9</v>
      </c>
      <c r="BH30" s="50">
        <v>141</v>
      </c>
      <c r="BI30" s="50">
        <v>179</v>
      </c>
      <c r="BJ30" s="50">
        <v>104</v>
      </c>
      <c r="BK30" s="50">
        <v>89</v>
      </c>
      <c r="BL30" s="50">
        <v>37</v>
      </c>
      <c r="BM30" s="159">
        <f t="shared" si="15"/>
        <v>559</v>
      </c>
      <c r="BN30" s="162"/>
      <c r="BO30" s="50">
        <v>102</v>
      </c>
      <c r="BP30" s="50">
        <v>481</v>
      </c>
      <c r="BQ30" s="50">
        <v>551</v>
      </c>
      <c r="BR30" s="50">
        <v>383</v>
      </c>
      <c r="BS30" s="50">
        <v>427</v>
      </c>
      <c r="BT30" s="50">
        <v>414</v>
      </c>
      <c r="BU30" s="161">
        <f t="shared" si="17"/>
        <v>2358</v>
      </c>
      <c r="BV30" s="159"/>
      <c r="BW30" s="50">
        <v>4</v>
      </c>
      <c r="BX30" s="50">
        <v>47</v>
      </c>
      <c r="BY30" s="50">
        <v>103</v>
      </c>
      <c r="BZ30" s="50">
        <v>138</v>
      </c>
      <c r="CA30" s="50">
        <v>166</v>
      </c>
      <c r="CB30" s="50">
        <v>165</v>
      </c>
      <c r="CC30" s="162">
        <f t="shared" si="19"/>
        <v>623</v>
      </c>
      <c r="CD30" s="162"/>
      <c r="CE30" s="50">
        <v>4</v>
      </c>
      <c r="CF30" s="50">
        <v>37</v>
      </c>
      <c r="CG30" s="50">
        <v>79</v>
      </c>
      <c r="CH30" s="50">
        <v>114</v>
      </c>
      <c r="CI30" s="50">
        <v>135</v>
      </c>
      <c r="CJ30" s="50">
        <v>141</v>
      </c>
      <c r="CK30" s="162">
        <f t="shared" si="21"/>
        <v>510</v>
      </c>
      <c r="CL30" s="162"/>
      <c r="CM30" s="50">
        <v>0</v>
      </c>
      <c r="CN30" s="50">
        <v>10</v>
      </c>
      <c r="CO30" s="50">
        <v>24</v>
      </c>
      <c r="CP30" s="50">
        <v>24</v>
      </c>
      <c r="CQ30" s="50">
        <v>31</v>
      </c>
      <c r="CR30" s="50">
        <v>24</v>
      </c>
      <c r="CS30" s="162">
        <f t="shared" si="23"/>
        <v>113</v>
      </c>
      <c r="CT30" s="162"/>
      <c r="CU30" s="50">
        <v>0</v>
      </c>
      <c r="CV30" s="50">
        <v>0</v>
      </c>
      <c r="CW30" s="50">
        <v>0</v>
      </c>
      <c r="CX30" s="50">
        <v>0</v>
      </c>
      <c r="CY30" s="50">
        <v>0</v>
      </c>
      <c r="CZ30" s="50">
        <v>0</v>
      </c>
      <c r="DA30" s="160">
        <f t="shared" si="25"/>
        <v>0</v>
      </c>
      <c r="DB30" s="159"/>
      <c r="DC30" s="50">
        <v>566</v>
      </c>
      <c r="DD30" s="50">
        <v>1583</v>
      </c>
      <c r="DE30" s="50">
        <v>1417</v>
      </c>
      <c r="DF30" s="50">
        <v>986</v>
      </c>
      <c r="DG30" s="50">
        <v>951</v>
      </c>
      <c r="DH30" s="50">
        <v>1056</v>
      </c>
      <c r="DI30" s="162">
        <f t="shared" si="27"/>
        <v>6559</v>
      </c>
      <c r="DJ30" s="162"/>
      <c r="DK30" s="50">
        <v>27</v>
      </c>
      <c r="DL30" s="50">
        <v>98</v>
      </c>
      <c r="DM30" s="50">
        <v>146</v>
      </c>
      <c r="DN30" s="50">
        <v>167</v>
      </c>
      <c r="DO30" s="50">
        <v>223</v>
      </c>
      <c r="DP30" s="50">
        <v>361</v>
      </c>
      <c r="DQ30" s="162">
        <f t="shared" si="29"/>
        <v>1022</v>
      </c>
      <c r="DR30" s="162"/>
      <c r="DS30" s="162"/>
      <c r="DT30" s="50">
        <v>5</v>
      </c>
      <c r="DU30" s="50">
        <v>9</v>
      </c>
      <c r="DV30" s="50">
        <v>15</v>
      </c>
      <c r="DW30" s="50">
        <v>6</v>
      </c>
      <c r="DX30" s="50">
        <v>3</v>
      </c>
      <c r="DY30" s="162">
        <f t="shared" si="31"/>
        <v>38</v>
      </c>
      <c r="DZ30" s="162"/>
      <c r="EA30" s="50">
        <v>12</v>
      </c>
      <c r="EB30" s="50">
        <v>40</v>
      </c>
      <c r="EC30" s="50">
        <v>35</v>
      </c>
      <c r="ED30" s="50">
        <v>26</v>
      </c>
      <c r="EE30" s="50">
        <v>25</v>
      </c>
      <c r="EF30" s="50">
        <v>33</v>
      </c>
      <c r="EG30" s="162">
        <f>SUM(DZ30:EF30)</f>
        <v>171</v>
      </c>
      <c r="EH30" s="162"/>
      <c r="EI30" s="50">
        <v>527</v>
      </c>
      <c r="EJ30" s="50">
        <v>1440</v>
      </c>
      <c r="EK30" s="50">
        <v>1227</v>
      </c>
      <c r="EL30" s="50">
        <v>778</v>
      </c>
      <c r="EM30" s="50">
        <v>697</v>
      </c>
      <c r="EN30" s="50">
        <v>659</v>
      </c>
      <c r="EO30" s="160">
        <f>SUM(EH30:EN30)</f>
        <v>5328</v>
      </c>
      <c r="EP30" s="159"/>
      <c r="EQ30" s="50">
        <v>6</v>
      </c>
      <c r="ER30" s="50">
        <v>24</v>
      </c>
      <c r="ES30" s="50">
        <v>26</v>
      </c>
      <c r="ET30" s="50">
        <v>20</v>
      </c>
      <c r="EU30" s="50">
        <v>15</v>
      </c>
      <c r="EV30" s="50">
        <v>5</v>
      </c>
      <c r="EW30" s="160">
        <f>SUM(EP30:EV30)</f>
        <v>96</v>
      </c>
      <c r="EX30" s="159"/>
      <c r="EY30" s="50">
        <v>15</v>
      </c>
      <c r="EZ30" s="50">
        <v>29</v>
      </c>
      <c r="FA30" s="50">
        <v>40</v>
      </c>
      <c r="FB30" s="50">
        <v>24</v>
      </c>
      <c r="FC30" s="50">
        <v>12</v>
      </c>
      <c r="FD30" s="50">
        <v>10</v>
      </c>
      <c r="FE30" s="164">
        <f>SUM(EX30:FD30)</f>
        <v>130</v>
      </c>
      <c r="FF30" s="51">
        <v>3</v>
      </c>
      <c r="FG30" s="50">
        <v>14</v>
      </c>
      <c r="FH30" s="50">
        <v>169</v>
      </c>
      <c r="FI30" s="50">
        <v>287</v>
      </c>
      <c r="FJ30" s="50">
        <v>364</v>
      </c>
      <c r="FK30" s="50">
        <v>509</v>
      </c>
      <c r="FL30" s="50">
        <v>460</v>
      </c>
      <c r="FM30" s="162">
        <f>SUM(FF30:FL30)</f>
        <v>1806</v>
      </c>
      <c r="FN30" s="50">
        <v>3</v>
      </c>
      <c r="FO30" s="50">
        <v>14</v>
      </c>
      <c r="FP30" s="50">
        <v>108</v>
      </c>
      <c r="FQ30" s="50">
        <v>136</v>
      </c>
      <c r="FR30" s="50">
        <v>176</v>
      </c>
      <c r="FS30" s="50">
        <v>226</v>
      </c>
      <c r="FT30" s="50">
        <v>221</v>
      </c>
      <c r="FU30" s="162">
        <f>SUM(FN30:FT30)</f>
        <v>884</v>
      </c>
      <c r="FV30" s="162"/>
      <c r="FW30" s="162"/>
      <c r="FX30" s="50">
        <v>52</v>
      </c>
      <c r="FY30" s="50">
        <v>138</v>
      </c>
      <c r="FZ30" s="50">
        <v>166</v>
      </c>
      <c r="GA30" s="50">
        <v>228</v>
      </c>
      <c r="GB30" s="50">
        <v>137</v>
      </c>
      <c r="GC30" s="160">
        <f>SUM(FV30:GB30)</f>
        <v>721</v>
      </c>
      <c r="GD30" s="51"/>
      <c r="GE30" s="50"/>
      <c r="GF30" s="50">
        <v>9</v>
      </c>
      <c r="GG30" s="50">
        <v>13</v>
      </c>
      <c r="GH30" s="50">
        <v>22</v>
      </c>
      <c r="GI30" s="50">
        <v>55</v>
      </c>
      <c r="GJ30" s="50">
        <v>102</v>
      </c>
      <c r="GK30" s="164">
        <f>SUM(GD30:GJ30)</f>
        <v>201</v>
      </c>
      <c r="GL30" s="51">
        <v>3</v>
      </c>
      <c r="GM30" s="50">
        <v>1220</v>
      </c>
      <c r="GN30" s="50">
        <v>3818</v>
      </c>
      <c r="GO30" s="50">
        <v>3902</v>
      </c>
      <c r="GP30" s="50">
        <v>2990</v>
      </c>
      <c r="GQ30" s="50">
        <v>3215</v>
      </c>
      <c r="GR30" s="50">
        <v>3336</v>
      </c>
      <c r="GS30" s="160">
        <f>SUM(GL30:GR30)</f>
        <v>18484</v>
      </c>
    </row>
    <row r="31" spans="1:201" s="153" customFormat="1" ht="18" customHeight="1">
      <c r="A31" s="167" t="s">
        <v>26</v>
      </c>
      <c r="B31" s="168">
        <f aca="true" t="shared" si="41" ref="B31:H31">SUM(B8:B30)</f>
        <v>0</v>
      </c>
      <c r="C31" s="52">
        <f t="shared" si="41"/>
        <v>29586</v>
      </c>
      <c r="D31" s="52">
        <f t="shared" si="41"/>
        <v>90490</v>
      </c>
      <c r="E31" s="52">
        <f t="shared" si="41"/>
        <v>72689</v>
      </c>
      <c r="F31" s="52">
        <f t="shared" si="41"/>
        <v>54200</v>
      </c>
      <c r="G31" s="52">
        <f t="shared" si="41"/>
        <v>46448</v>
      </c>
      <c r="H31" s="52">
        <f t="shared" si="41"/>
        <v>46033</v>
      </c>
      <c r="I31" s="169">
        <f t="shared" si="1"/>
        <v>339446</v>
      </c>
      <c r="J31" s="168">
        <f aca="true" t="shared" si="42" ref="J31:P31">SUM(J8:J30)</f>
        <v>0</v>
      </c>
      <c r="K31" s="52">
        <f t="shared" si="42"/>
        <v>15297</v>
      </c>
      <c r="L31" s="52">
        <f t="shared" si="42"/>
        <v>50218</v>
      </c>
      <c r="M31" s="52">
        <f t="shared" si="42"/>
        <v>41563</v>
      </c>
      <c r="N31" s="52">
        <f t="shared" si="42"/>
        <v>31546</v>
      </c>
      <c r="O31" s="52">
        <f t="shared" si="42"/>
        <v>27795</v>
      </c>
      <c r="P31" s="52">
        <f t="shared" si="42"/>
        <v>28110</v>
      </c>
      <c r="Q31" s="52">
        <f t="shared" si="3"/>
        <v>194529</v>
      </c>
      <c r="R31" s="52">
        <f aca="true" t="shared" si="43" ref="R31:X31">SUM(R8:R30)</f>
        <v>0</v>
      </c>
      <c r="S31" s="52">
        <f t="shared" si="43"/>
        <v>10476</v>
      </c>
      <c r="T31" s="52">
        <f t="shared" si="43"/>
        <v>24936</v>
      </c>
      <c r="U31" s="52">
        <f t="shared" si="43"/>
        <v>15348</v>
      </c>
      <c r="V31" s="52">
        <f t="shared" si="43"/>
        <v>10022</v>
      </c>
      <c r="W31" s="52">
        <f t="shared" si="43"/>
        <v>8017</v>
      </c>
      <c r="X31" s="52">
        <f t="shared" si="43"/>
        <v>7896</v>
      </c>
      <c r="Y31" s="52">
        <f t="shared" si="5"/>
        <v>76695</v>
      </c>
      <c r="Z31" s="52">
        <f aca="true" t="shared" si="44" ref="Z31:AF31">SUM(Z8:Z30)</f>
        <v>0</v>
      </c>
      <c r="AA31" s="52">
        <f t="shared" si="44"/>
        <v>15</v>
      </c>
      <c r="AB31" s="52">
        <f t="shared" si="44"/>
        <v>358</v>
      </c>
      <c r="AC31" s="52">
        <f t="shared" si="44"/>
        <v>943</v>
      </c>
      <c r="AD31" s="52">
        <f t="shared" si="44"/>
        <v>1639</v>
      </c>
      <c r="AE31" s="52">
        <f t="shared" si="44"/>
        <v>3050</v>
      </c>
      <c r="AF31" s="52">
        <f t="shared" si="44"/>
        <v>4865</v>
      </c>
      <c r="AG31" s="52">
        <f t="shared" si="7"/>
        <v>10870</v>
      </c>
      <c r="AH31" s="52">
        <f aca="true" t="shared" si="45" ref="AH31:AN31">SUM(AH8:AH30)</f>
        <v>0</v>
      </c>
      <c r="AI31" s="52">
        <f t="shared" si="45"/>
        <v>386</v>
      </c>
      <c r="AJ31" s="52">
        <f t="shared" si="45"/>
        <v>2718</v>
      </c>
      <c r="AK31" s="52">
        <f t="shared" si="45"/>
        <v>3342</v>
      </c>
      <c r="AL31" s="52">
        <f t="shared" si="45"/>
        <v>3213</v>
      </c>
      <c r="AM31" s="52">
        <f t="shared" si="45"/>
        <v>3671</v>
      </c>
      <c r="AN31" s="52">
        <f t="shared" si="45"/>
        <v>4913</v>
      </c>
      <c r="AO31" s="52">
        <f t="shared" si="9"/>
        <v>18243</v>
      </c>
      <c r="AP31" s="52">
        <f aca="true" t="shared" si="46" ref="AP31:AV31">SUM(AP8:AP30)</f>
        <v>0</v>
      </c>
      <c r="AQ31" s="52">
        <f t="shared" si="46"/>
        <v>11</v>
      </c>
      <c r="AR31" s="52">
        <f t="shared" si="46"/>
        <v>93</v>
      </c>
      <c r="AS31" s="52">
        <f t="shared" si="46"/>
        <v>154</v>
      </c>
      <c r="AT31" s="52">
        <f t="shared" si="46"/>
        <v>181</v>
      </c>
      <c r="AU31" s="52">
        <f t="shared" si="46"/>
        <v>224</v>
      </c>
      <c r="AV31" s="52">
        <f t="shared" si="46"/>
        <v>311</v>
      </c>
      <c r="AW31" s="52">
        <f t="shared" si="11"/>
        <v>974</v>
      </c>
      <c r="AX31" s="52">
        <f aca="true" t="shared" si="47" ref="AX31:BD31">SUM(AX8:AX30)</f>
        <v>0</v>
      </c>
      <c r="AY31" s="52">
        <f t="shared" si="47"/>
        <v>2067</v>
      </c>
      <c r="AZ31" s="52">
        <f t="shared" si="47"/>
        <v>9617</v>
      </c>
      <c r="BA31" s="52">
        <f t="shared" si="47"/>
        <v>8788</v>
      </c>
      <c r="BB31" s="52">
        <f t="shared" si="47"/>
        <v>6040</v>
      </c>
      <c r="BC31" s="52">
        <f t="shared" si="47"/>
        <v>3744</v>
      </c>
      <c r="BD31" s="52">
        <f t="shared" si="47"/>
        <v>2072</v>
      </c>
      <c r="BE31" s="52">
        <f t="shared" si="13"/>
        <v>32328</v>
      </c>
      <c r="BF31" s="52">
        <f aca="true" t="shared" si="48" ref="BF31:BL31">SUM(BF8:BF30)</f>
        <v>0</v>
      </c>
      <c r="BG31" s="52">
        <f t="shared" si="48"/>
        <v>250</v>
      </c>
      <c r="BH31" s="52">
        <f t="shared" si="48"/>
        <v>1755</v>
      </c>
      <c r="BI31" s="52">
        <f t="shared" si="48"/>
        <v>2164</v>
      </c>
      <c r="BJ31" s="52">
        <f t="shared" si="48"/>
        <v>1538</v>
      </c>
      <c r="BK31" s="52">
        <f t="shared" si="48"/>
        <v>1075</v>
      </c>
      <c r="BL31" s="52">
        <f t="shared" si="48"/>
        <v>477</v>
      </c>
      <c r="BM31" s="52">
        <f t="shared" si="15"/>
        <v>7259</v>
      </c>
      <c r="BN31" s="52">
        <f aca="true" t="shared" si="49" ref="BN31:BT31">SUM(BN8:BN30)</f>
        <v>0</v>
      </c>
      <c r="BO31" s="52">
        <f t="shared" si="49"/>
        <v>2092</v>
      </c>
      <c r="BP31" s="52">
        <f t="shared" si="49"/>
        <v>10741</v>
      </c>
      <c r="BQ31" s="52">
        <f t="shared" si="49"/>
        <v>10824</v>
      </c>
      <c r="BR31" s="52">
        <f t="shared" si="49"/>
        <v>8913</v>
      </c>
      <c r="BS31" s="52">
        <f t="shared" si="49"/>
        <v>8014</v>
      </c>
      <c r="BT31" s="52">
        <f t="shared" si="49"/>
        <v>7576</v>
      </c>
      <c r="BU31" s="169">
        <f t="shared" si="17"/>
        <v>48160</v>
      </c>
      <c r="BV31" s="168">
        <f aca="true" t="shared" si="50" ref="BV31:CB31">SUM(BV8:BV30)</f>
        <v>0</v>
      </c>
      <c r="BW31" s="52">
        <f t="shared" si="50"/>
        <v>62</v>
      </c>
      <c r="BX31" s="52">
        <f t="shared" si="50"/>
        <v>873</v>
      </c>
      <c r="BY31" s="52">
        <f t="shared" si="50"/>
        <v>1577</v>
      </c>
      <c r="BZ31" s="52">
        <f t="shared" si="50"/>
        <v>2135</v>
      </c>
      <c r="CA31" s="52">
        <f t="shared" si="50"/>
        <v>1980</v>
      </c>
      <c r="CB31" s="52">
        <f t="shared" si="50"/>
        <v>1792</v>
      </c>
      <c r="CC31" s="52">
        <f t="shared" si="19"/>
        <v>8419</v>
      </c>
      <c r="CD31" s="52">
        <f aca="true" t="shared" si="51" ref="CD31:CJ31">SUM(CD8:CD30)</f>
        <v>0</v>
      </c>
      <c r="CE31" s="52">
        <f t="shared" si="51"/>
        <v>56</v>
      </c>
      <c r="CF31" s="52">
        <f t="shared" si="51"/>
        <v>725</v>
      </c>
      <c r="CG31" s="52">
        <f t="shared" si="51"/>
        <v>1310</v>
      </c>
      <c r="CH31" s="52">
        <f t="shared" si="51"/>
        <v>1778</v>
      </c>
      <c r="CI31" s="52">
        <f t="shared" si="51"/>
        <v>1620</v>
      </c>
      <c r="CJ31" s="52">
        <f t="shared" si="51"/>
        <v>1514</v>
      </c>
      <c r="CK31" s="52">
        <f t="shared" si="21"/>
        <v>7003</v>
      </c>
      <c r="CL31" s="52">
        <f aca="true" t="shared" si="52" ref="CL31:CR31">SUM(CL8:CL30)</f>
        <v>0</v>
      </c>
      <c r="CM31" s="52">
        <f t="shared" si="52"/>
        <v>5</v>
      </c>
      <c r="CN31" s="52">
        <f t="shared" si="52"/>
        <v>143</v>
      </c>
      <c r="CO31" s="52">
        <f t="shared" si="52"/>
        <v>259</v>
      </c>
      <c r="CP31" s="52">
        <f t="shared" si="52"/>
        <v>341</v>
      </c>
      <c r="CQ31" s="52">
        <f t="shared" si="52"/>
        <v>345</v>
      </c>
      <c r="CR31" s="52">
        <f t="shared" si="52"/>
        <v>239</v>
      </c>
      <c r="CS31" s="52">
        <f t="shared" si="23"/>
        <v>1332</v>
      </c>
      <c r="CT31" s="52">
        <f aca="true" t="shared" si="53" ref="CT31:CZ31">SUM(CT8:CT30)</f>
        <v>0</v>
      </c>
      <c r="CU31" s="52">
        <f t="shared" si="53"/>
        <v>1</v>
      </c>
      <c r="CV31" s="52">
        <f t="shared" si="53"/>
        <v>5</v>
      </c>
      <c r="CW31" s="52">
        <f t="shared" si="53"/>
        <v>8</v>
      </c>
      <c r="CX31" s="52">
        <f t="shared" si="53"/>
        <v>16</v>
      </c>
      <c r="CY31" s="52">
        <f t="shared" si="53"/>
        <v>15</v>
      </c>
      <c r="CZ31" s="52">
        <f t="shared" si="53"/>
        <v>39</v>
      </c>
      <c r="DA31" s="169">
        <f t="shared" si="25"/>
        <v>84</v>
      </c>
      <c r="DB31" s="168">
        <f aca="true" t="shared" si="54" ref="DB31:DH31">SUM(DB8:DB30)</f>
        <v>0</v>
      </c>
      <c r="DC31" s="52">
        <f t="shared" si="54"/>
        <v>13798</v>
      </c>
      <c r="DD31" s="52">
        <f t="shared" si="54"/>
        <v>38165</v>
      </c>
      <c r="DE31" s="52">
        <f t="shared" si="54"/>
        <v>28491</v>
      </c>
      <c r="DF31" s="52">
        <f t="shared" si="54"/>
        <v>19722</v>
      </c>
      <c r="DG31" s="52">
        <f t="shared" si="54"/>
        <v>16150</v>
      </c>
      <c r="DH31" s="52">
        <f t="shared" si="54"/>
        <v>15892</v>
      </c>
      <c r="DI31" s="52">
        <f t="shared" si="27"/>
        <v>132218</v>
      </c>
      <c r="DJ31" s="52">
        <f aca="true" t="shared" si="55" ref="DJ31:DP31">SUM(DJ8:DJ30)</f>
        <v>0</v>
      </c>
      <c r="DK31" s="52">
        <f t="shared" si="55"/>
        <v>629</v>
      </c>
      <c r="DL31" s="52">
        <f t="shared" si="55"/>
        <v>3805</v>
      </c>
      <c r="DM31" s="52">
        <f t="shared" si="55"/>
        <v>4420</v>
      </c>
      <c r="DN31" s="52">
        <f t="shared" si="55"/>
        <v>4188</v>
      </c>
      <c r="DO31" s="52">
        <f t="shared" si="55"/>
        <v>4597</v>
      </c>
      <c r="DP31" s="52">
        <f t="shared" si="55"/>
        <v>6056</v>
      </c>
      <c r="DQ31" s="52">
        <f t="shared" si="29"/>
        <v>23695</v>
      </c>
      <c r="DR31" s="52">
        <f aca="true" t="shared" si="56" ref="DR31:DX31">SUM(DR8:DR30)</f>
        <v>0</v>
      </c>
      <c r="DS31" s="52">
        <f t="shared" si="56"/>
        <v>0</v>
      </c>
      <c r="DT31" s="52">
        <f t="shared" si="56"/>
        <v>106</v>
      </c>
      <c r="DU31" s="52">
        <f t="shared" si="56"/>
        <v>185</v>
      </c>
      <c r="DV31" s="52">
        <f t="shared" si="56"/>
        <v>133</v>
      </c>
      <c r="DW31" s="52">
        <f t="shared" si="56"/>
        <v>52</v>
      </c>
      <c r="DX31" s="52">
        <f t="shared" si="56"/>
        <v>18</v>
      </c>
      <c r="DY31" s="52">
        <f t="shared" si="31"/>
        <v>494</v>
      </c>
      <c r="DZ31" s="52">
        <f>SUM(DZ8:DZ30)</f>
        <v>0</v>
      </c>
      <c r="EA31" s="52">
        <f>SUM(EA8:EA30)</f>
        <v>113</v>
      </c>
      <c r="EB31" s="52">
        <f>SUM(EB8:EB30)</f>
        <v>607</v>
      </c>
      <c r="EC31" s="52">
        <f>SUM(EC8:EC30)</f>
        <v>681</v>
      </c>
      <c r="ED31" s="52">
        <f>SUM(ED8:ED30)</f>
        <v>613</v>
      </c>
      <c r="EE31" s="52">
        <f>SUM(EE8:EE30)</f>
        <v>653</v>
      </c>
      <c r="EF31" s="52">
        <f>SUM(EF8:EF30)</f>
        <v>548</v>
      </c>
      <c r="EG31" s="52">
        <f>SUM(DZ31:EF31)</f>
        <v>3215</v>
      </c>
      <c r="EH31" s="52">
        <f>SUM(EH8:EH30)</f>
        <v>0</v>
      </c>
      <c r="EI31" s="52">
        <f>SUM(EI8:EI30)</f>
        <v>13056</v>
      </c>
      <c r="EJ31" s="52">
        <f>SUM(EJ8:EJ30)</f>
        <v>33647</v>
      </c>
      <c r="EK31" s="52">
        <f>SUM(EK8:EK30)</f>
        <v>23205</v>
      </c>
      <c r="EL31" s="52">
        <f>SUM(EL8:EL30)</f>
        <v>14788</v>
      </c>
      <c r="EM31" s="52">
        <f>SUM(EM8:EM30)</f>
        <v>10848</v>
      </c>
      <c r="EN31" s="52">
        <f>SUM(EN8:EN30)</f>
        <v>9270</v>
      </c>
      <c r="EO31" s="169">
        <f>SUM(EH31:EN31)</f>
        <v>104814</v>
      </c>
      <c r="EP31" s="168">
        <f>SUM(EP8:EP30)</f>
        <v>0</v>
      </c>
      <c r="EQ31" s="52">
        <f>SUM(EQ8:EQ30)</f>
        <v>167</v>
      </c>
      <c r="ER31" s="52">
        <f>SUM(ER8:ER30)</f>
        <v>651</v>
      </c>
      <c r="ES31" s="52">
        <f>SUM(ES8:ES30)</f>
        <v>559</v>
      </c>
      <c r="ET31" s="52">
        <f>SUM(ET8:ET30)</f>
        <v>453</v>
      </c>
      <c r="EU31" s="52">
        <f>SUM(EU8:EU30)</f>
        <v>326</v>
      </c>
      <c r="EV31" s="52">
        <f>SUM(EV8:EV30)</f>
        <v>143</v>
      </c>
      <c r="EW31" s="169">
        <f>SUM(EP31:EV31)</f>
        <v>2299</v>
      </c>
      <c r="EX31" s="168">
        <f>SUM(EX8:EX30)</f>
        <v>0</v>
      </c>
      <c r="EY31" s="52">
        <f>SUM(EY8:EY30)</f>
        <v>262</v>
      </c>
      <c r="EZ31" s="52">
        <f>SUM(EZ8:EZ30)</f>
        <v>583</v>
      </c>
      <c r="FA31" s="52">
        <f>SUM(FA8:FA30)</f>
        <v>499</v>
      </c>
      <c r="FB31" s="52">
        <f>SUM(FB8:FB30)</f>
        <v>344</v>
      </c>
      <c r="FC31" s="52">
        <f>SUM(FC8:FC30)</f>
        <v>197</v>
      </c>
      <c r="FD31" s="52">
        <f>SUM(FD8:FD30)</f>
        <v>96</v>
      </c>
      <c r="FE31" s="170">
        <f>SUM(EX31:FD31)</f>
        <v>1981</v>
      </c>
      <c r="FF31" s="168">
        <f>SUM(FF8:FF30)</f>
        <v>21</v>
      </c>
      <c r="FG31" s="52">
        <f>SUM(FG8:FG30)</f>
        <v>147</v>
      </c>
      <c r="FH31" s="52">
        <f>SUM(FH8:FH30)</f>
        <v>3018</v>
      </c>
      <c r="FI31" s="52">
        <f>SUM(FI8:FI30)</f>
        <v>5233</v>
      </c>
      <c r="FJ31" s="52">
        <f>SUM(FJ8:FJ30)</f>
        <v>6844</v>
      </c>
      <c r="FK31" s="52">
        <f>SUM(FK8:FK30)</f>
        <v>9984</v>
      </c>
      <c r="FL31" s="52">
        <f>SUM(FL8:FL30)</f>
        <v>8824</v>
      </c>
      <c r="FM31" s="52">
        <f>SUM(FF31:FL31)</f>
        <v>34071</v>
      </c>
      <c r="FN31" s="52">
        <f>SUM(FN8:FN30)</f>
        <v>21</v>
      </c>
      <c r="FO31" s="52">
        <f>SUM(FO8:FO30)</f>
        <v>147</v>
      </c>
      <c r="FP31" s="52">
        <f>SUM(FP8:FP30)</f>
        <v>2015</v>
      </c>
      <c r="FQ31" s="52">
        <f>SUM(FQ8:FQ30)</f>
        <v>3008</v>
      </c>
      <c r="FR31" s="52">
        <f>SUM(FR8:FR30)</f>
        <v>3955</v>
      </c>
      <c r="FS31" s="52">
        <f>SUM(FS8:FS30)</f>
        <v>5960</v>
      </c>
      <c r="FT31" s="52">
        <f>SUM(FT8:FT30)</f>
        <v>5110</v>
      </c>
      <c r="FU31" s="52">
        <f>SUM(FN31:FT31)</f>
        <v>20216</v>
      </c>
      <c r="FV31" s="52">
        <f>SUM(FV8:FV30)</f>
        <v>0</v>
      </c>
      <c r="FW31" s="52">
        <f>SUM(FW8:FW30)</f>
        <v>0</v>
      </c>
      <c r="FX31" s="52">
        <f>SUM(FX8:FX30)</f>
        <v>894</v>
      </c>
      <c r="FY31" s="52">
        <f>SUM(FY8:FY30)</f>
        <v>1976</v>
      </c>
      <c r="FZ31" s="52">
        <f>SUM(FZ8:FZ30)</f>
        <v>2381</v>
      </c>
      <c r="GA31" s="52">
        <f>SUM(GA8:GA30)</f>
        <v>2427</v>
      </c>
      <c r="GB31" s="52">
        <f>SUM(GB8:GB30)</f>
        <v>1185</v>
      </c>
      <c r="GC31" s="169">
        <f>SUM(FV31:GB31)</f>
        <v>8863</v>
      </c>
      <c r="GD31" s="168"/>
      <c r="GE31" s="52"/>
      <c r="GF31" s="52">
        <f>SUM(GF8:GF30)</f>
        <v>109</v>
      </c>
      <c r="GG31" s="52">
        <f>SUM(GG8:GG30)</f>
        <v>249</v>
      </c>
      <c r="GH31" s="52">
        <f>SUM(GH8:GH30)</f>
        <v>508</v>
      </c>
      <c r="GI31" s="52">
        <f>SUM(GI8:GI30)</f>
        <v>1597</v>
      </c>
      <c r="GJ31" s="52">
        <f>SUM(GJ8:GJ30)</f>
        <v>2529</v>
      </c>
      <c r="GK31" s="170">
        <f>SUM(GD31:GJ31)</f>
        <v>4992</v>
      </c>
      <c r="GL31" s="168">
        <f>SUM(GL8:GL30)</f>
        <v>21</v>
      </c>
      <c r="GM31" s="52">
        <f>SUM(GM8:GM30)</f>
        <v>29733</v>
      </c>
      <c r="GN31" s="52">
        <f>SUM(GN8:GN30)</f>
        <v>93508</v>
      </c>
      <c r="GO31" s="52">
        <f>SUM(GO8:GO30)</f>
        <v>77922</v>
      </c>
      <c r="GP31" s="52">
        <f>SUM(GP8:GP30)</f>
        <v>61044</v>
      </c>
      <c r="GQ31" s="52">
        <f>SUM(GQ8:GQ30)</f>
        <v>56432</v>
      </c>
      <c r="GR31" s="52">
        <f>SUM(GR8:GR30)</f>
        <v>54857</v>
      </c>
      <c r="GS31" s="169">
        <f>SUM(GL31:GR31)</f>
        <v>373517</v>
      </c>
    </row>
    <row r="32" spans="1:201" s="153" customFormat="1" ht="18" customHeight="1">
      <c r="A32" s="165" t="s">
        <v>27</v>
      </c>
      <c r="B32" s="159"/>
      <c r="C32" s="50">
        <v>1397</v>
      </c>
      <c r="D32" s="50">
        <v>4493</v>
      </c>
      <c r="E32" s="50">
        <v>3615</v>
      </c>
      <c r="F32" s="50">
        <v>2450</v>
      </c>
      <c r="G32" s="50">
        <v>1981</v>
      </c>
      <c r="H32" s="50">
        <v>2079</v>
      </c>
      <c r="I32" s="160">
        <f t="shared" si="1"/>
        <v>16015</v>
      </c>
      <c r="J32" s="159"/>
      <c r="K32" s="50">
        <v>683</v>
      </c>
      <c r="L32" s="50">
        <v>2395</v>
      </c>
      <c r="M32" s="50">
        <v>1991</v>
      </c>
      <c r="N32" s="50">
        <v>1391</v>
      </c>
      <c r="O32" s="50">
        <v>1156</v>
      </c>
      <c r="P32" s="50">
        <v>1249</v>
      </c>
      <c r="Q32" s="162">
        <f t="shared" si="3"/>
        <v>8865</v>
      </c>
      <c r="R32" s="162"/>
      <c r="S32" s="50">
        <v>382</v>
      </c>
      <c r="T32" s="50">
        <v>1151</v>
      </c>
      <c r="U32" s="50">
        <v>711</v>
      </c>
      <c r="V32" s="50">
        <v>427</v>
      </c>
      <c r="W32" s="50">
        <v>313</v>
      </c>
      <c r="X32" s="50">
        <v>314</v>
      </c>
      <c r="Y32" s="159">
        <f t="shared" si="5"/>
        <v>3298</v>
      </c>
      <c r="Z32" s="162"/>
      <c r="AA32" s="50">
        <v>0</v>
      </c>
      <c r="AB32" s="50">
        <v>9</v>
      </c>
      <c r="AC32" s="50">
        <v>17</v>
      </c>
      <c r="AD32" s="50">
        <v>45</v>
      </c>
      <c r="AE32" s="50">
        <v>110</v>
      </c>
      <c r="AF32" s="50">
        <v>187</v>
      </c>
      <c r="AG32" s="159">
        <f t="shared" si="7"/>
        <v>368</v>
      </c>
      <c r="AH32" s="162"/>
      <c r="AI32" s="50">
        <v>21</v>
      </c>
      <c r="AJ32" s="50">
        <v>123</v>
      </c>
      <c r="AK32" s="50">
        <v>152</v>
      </c>
      <c r="AL32" s="50">
        <v>102</v>
      </c>
      <c r="AM32" s="50">
        <v>135</v>
      </c>
      <c r="AN32" s="50">
        <v>190</v>
      </c>
      <c r="AO32" s="159">
        <f t="shared" si="9"/>
        <v>723</v>
      </c>
      <c r="AP32" s="162"/>
      <c r="AQ32" s="50">
        <v>0</v>
      </c>
      <c r="AR32" s="50">
        <v>2</v>
      </c>
      <c r="AS32" s="50">
        <v>4</v>
      </c>
      <c r="AT32" s="50">
        <v>1</v>
      </c>
      <c r="AU32" s="50">
        <v>2</v>
      </c>
      <c r="AV32" s="50">
        <v>5</v>
      </c>
      <c r="AW32" s="159">
        <f t="shared" si="11"/>
        <v>14</v>
      </c>
      <c r="AX32" s="162"/>
      <c r="AY32" s="50">
        <v>193</v>
      </c>
      <c r="AZ32" s="50">
        <v>557</v>
      </c>
      <c r="BA32" s="50">
        <v>363</v>
      </c>
      <c r="BB32" s="50">
        <v>242</v>
      </c>
      <c r="BC32" s="50">
        <v>119</v>
      </c>
      <c r="BD32" s="50">
        <v>76</v>
      </c>
      <c r="BE32" s="159">
        <f t="shared" si="13"/>
        <v>1550</v>
      </c>
      <c r="BF32" s="162"/>
      <c r="BG32" s="50">
        <v>17</v>
      </c>
      <c r="BH32" s="50">
        <v>163</v>
      </c>
      <c r="BI32" s="50">
        <v>229</v>
      </c>
      <c r="BJ32" s="50">
        <v>167</v>
      </c>
      <c r="BK32" s="50">
        <v>115</v>
      </c>
      <c r="BL32" s="50">
        <v>80</v>
      </c>
      <c r="BM32" s="159">
        <f t="shared" si="15"/>
        <v>771</v>
      </c>
      <c r="BN32" s="162"/>
      <c r="BO32" s="50">
        <v>70</v>
      </c>
      <c r="BP32" s="50">
        <v>390</v>
      </c>
      <c r="BQ32" s="50">
        <v>515</v>
      </c>
      <c r="BR32" s="50">
        <v>407</v>
      </c>
      <c r="BS32" s="50">
        <v>362</v>
      </c>
      <c r="BT32" s="50">
        <v>397</v>
      </c>
      <c r="BU32" s="160">
        <f t="shared" si="17"/>
        <v>2141</v>
      </c>
      <c r="BV32" s="159"/>
      <c r="BW32" s="50">
        <v>6</v>
      </c>
      <c r="BX32" s="50">
        <v>60</v>
      </c>
      <c r="BY32" s="50">
        <v>84</v>
      </c>
      <c r="BZ32" s="50">
        <v>100</v>
      </c>
      <c r="CA32" s="50">
        <v>99</v>
      </c>
      <c r="CB32" s="50">
        <v>87</v>
      </c>
      <c r="CC32" s="162">
        <f t="shared" si="19"/>
        <v>436</v>
      </c>
      <c r="CD32" s="162"/>
      <c r="CE32" s="50">
        <v>3</v>
      </c>
      <c r="CF32" s="50">
        <v>40</v>
      </c>
      <c r="CG32" s="50">
        <v>55</v>
      </c>
      <c r="CH32" s="50">
        <v>69</v>
      </c>
      <c r="CI32" s="50">
        <v>59</v>
      </c>
      <c r="CJ32" s="50">
        <v>60</v>
      </c>
      <c r="CK32" s="162">
        <f t="shared" si="21"/>
        <v>286</v>
      </c>
      <c r="CL32" s="162"/>
      <c r="CM32" s="50">
        <v>3</v>
      </c>
      <c r="CN32" s="50">
        <v>20</v>
      </c>
      <c r="CO32" s="50">
        <v>29</v>
      </c>
      <c r="CP32" s="50">
        <v>31</v>
      </c>
      <c r="CQ32" s="50">
        <v>36</v>
      </c>
      <c r="CR32" s="50">
        <v>27</v>
      </c>
      <c r="CS32" s="162">
        <f t="shared" si="23"/>
        <v>146</v>
      </c>
      <c r="CT32" s="162"/>
      <c r="CU32" s="50">
        <v>0</v>
      </c>
      <c r="CV32" s="50">
        <v>0</v>
      </c>
      <c r="CW32" s="50">
        <v>0</v>
      </c>
      <c r="CX32" s="50">
        <v>0</v>
      </c>
      <c r="CY32" s="50">
        <v>4</v>
      </c>
      <c r="CZ32" s="50">
        <v>0</v>
      </c>
      <c r="DA32" s="160">
        <f t="shared" si="25"/>
        <v>4</v>
      </c>
      <c r="DB32" s="159"/>
      <c r="DC32" s="50">
        <v>679</v>
      </c>
      <c r="DD32" s="50">
        <v>1965</v>
      </c>
      <c r="DE32" s="50">
        <v>1476</v>
      </c>
      <c r="DF32" s="50">
        <v>911</v>
      </c>
      <c r="DG32" s="50">
        <v>699</v>
      </c>
      <c r="DH32" s="50">
        <v>725</v>
      </c>
      <c r="DI32" s="162">
        <f t="shared" si="27"/>
        <v>6455</v>
      </c>
      <c r="DJ32" s="162"/>
      <c r="DK32" s="50">
        <v>22</v>
      </c>
      <c r="DL32" s="50">
        <v>132</v>
      </c>
      <c r="DM32" s="50">
        <v>170</v>
      </c>
      <c r="DN32" s="50">
        <v>117</v>
      </c>
      <c r="DO32" s="50">
        <v>156</v>
      </c>
      <c r="DP32" s="50">
        <v>255</v>
      </c>
      <c r="DQ32" s="162">
        <f t="shared" si="29"/>
        <v>852</v>
      </c>
      <c r="DR32" s="162"/>
      <c r="DS32" s="162"/>
      <c r="DT32" s="50">
        <v>4</v>
      </c>
      <c r="DU32" s="50">
        <v>13</v>
      </c>
      <c r="DV32" s="50">
        <v>9</v>
      </c>
      <c r="DW32" s="50">
        <v>1</v>
      </c>
      <c r="DX32" s="50">
        <v>0</v>
      </c>
      <c r="DY32" s="162">
        <f t="shared" si="31"/>
        <v>27</v>
      </c>
      <c r="DZ32" s="162"/>
      <c r="EA32" s="50">
        <v>31</v>
      </c>
      <c r="EB32" s="50">
        <v>75</v>
      </c>
      <c r="EC32" s="50">
        <v>55</v>
      </c>
      <c r="ED32" s="50">
        <v>35</v>
      </c>
      <c r="EE32" s="50">
        <v>42</v>
      </c>
      <c r="EF32" s="50">
        <v>35</v>
      </c>
      <c r="EG32" s="162">
        <f>SUM(DZ32:EF32)</f>
        <v>273</v>
      </c>
      <c r="EH32" s="162"/>
      <c r="EI32" s="50">
        <v>626</v>
      </c>
      <c r="EJ32" s="50">
        <v>1754</v>
      </c>
      <c r="EK32" s="50">
        <v>1238</v>
      </c>
      <c r="EL32" s="50">
        <v>750</v>
      </c>
      <c r="EM32" s="50">
        <v>500</v>
      </c>
      <c r="EN32" s="50">
        <v>435</v>
      </c>
      <c r="EO32" s="160">
        <f>SUM(EH32:EN32)</f>
        <v>5303</v>
      </c>
      <c r="EP32" s="159"/>
      <c r="EQ32" s="50">
        <v>12</v>
      </c>
      <c r="ER32" s="50">
        <v>31</v>
      </c>
      <c r="ES32" s="50">
        <v>38</v>
      </c>
      <c r="ET32" s="50">
        <v>27</v>
      </c>
      <c r="EU32" s="50">
        <v>14</v>
      </c>
      <c r="EV32" s="50">
        <v>10</v>
      </c>
      <c r="EW32" s="160">
        <f>SUM(EP32:EV32)</f>
        <v>132</v>
      </c>
      <c r="EX32" s="159"/>
      <c r="EY32" s="50">
        <v>17</v>
      </c>
      <c r="EZ32" s="50">
        <v>42</v>
      </c>
      <c r="FA32" s="50">
        <v>26</v>
      </c>
      <c r="FB32" s="50">
        <v>21</v>
      </c>
      <c r="FC32" s="50">
        <v>13</v>
      </c>
      <c r="FD32" s="50">
        <v>8</v>
      </c>
      <c r="FE32" s="164">
        <f>SUM(EX32:FD32)</f>
        <v>127</v>
      </c>
      <c r="FF32" s="51">
        <v>0</v>
      </c>
      <c r="FG32" s="50">
        <v>3</v>
      </c>
      <c r="FH32" s="50">
        <v>141</v>
      </c>
      <c r="FI32" s="50">
        <v>319</v>
      </c>
      <c r="FJ32" s="50">
        <v>360</v>
      </c>
      <c r="FK32" s="50">
        <v>544</v>
      </c>
      <c r="FL32" s="50">
        <v>648</v>
      </c>
      <c r="FM32" s="162">
        <f>SUM(FF32:FL32)</f>
        <v>2015</v>
      </c>
      <c r="FN32" s="50">
        <v>0</v>
      </c>
      <c r="FO32" s="50">
        <v>3</v>
      </c>
      <c r="FP32" s="50">
        <v>83</v>
      </c>
      <c r="FQ32" s="50">
        <v>178</v>
      </c>
      <c r="FR32" s="50">
        <v>203</v>
      </c>
      <c r="FS32" s="50">
        <v>298</v>
      </c>
      <c r="FT32" s="50">
        <v>293</v>
      </c>
      <c r="FU32" s="162">
        <f>SUM(FN32:FT32)</f>
        <v>1058</v>
      </c>
      <c r="FV32" s="162"/>
      <c r="FW32" s="162"/>
      <c r="FX32" s="50">
        <v>47</v>
      </c>
      <c r="FY32" s="50">
        <v>112</v>
      </c>
      <c r="FZ32" s="50">
        <v>111</v>
      </c>
      <c r="GA32" s="50">
        <v>123</v>
      </c>
      <c r="GB32" s="50">
        <v>75</v>
      </c>
      <c r="GC32" s="160">
        <f>SUM(FV32:GB32)</f>
        <v>468</v>
      </c>
      <c r="GD32" s="51"/>
      <c r="GE32" s="50"/>
      <c r="GF32" s="50">
        <v>11</v>
      </c>
      <c r="GG32" s="50">
        <v>29</v>
      </c>
      <c r="GH32" s="50">
        <v>46</v>
      </c>
      <c r="GI32" s="50">
        <v>123</v>
      </c>
      <c r="GJ32" s="50">
        <v>280</v>
      </c>
      <c r="GK32" s="164">
        <f>SUM(GD32:GJ32)</f>
        <v>489</v>
      </c>
      <c r="GL32" s="51">
        <v>0</v>
      </c>
      <c r="GM32" s="50">
        <v>1400</v>
      </c>
      <c r="GN32" s="50">
        <v>4634</v>
      </c>
      <c r="GO32" s="50">
        <v>3934</v>
      </c>
      <c r="GP32" s="50">
        <v>2810</v>
      </c>
      <c r="GQ32" s="50">
        <v>2525</v>
      </c>
      <c r="GR32" s="50">
        <v>2727</v>
      </c>
      <c r="GS32" s="160">
        <f>SUM(GL32:GR32)</f>
        <v>18030</v>
      </c>
    </row>
    <row r="33" spans="1:201" s="153" customFormat="1" ht="18" customHeight="1">
      <c r="A33" s="165" t="s">
        <v>28</v>
      </c>
      <c r="B33" s="159"/>
      <c r="C33" s="50">
        <v>645</v>
      </c>
      <c r="D33" s="50">
        <v>1959</v>
      </c>
      <c r="E33" s="50">
        <v>1175</v>
      </c>
      <c r="F33" s="50">
        <v>736</v>
      </c>
      <c r="G33" s="50">
        <v>676</v>
      </c>
      <c r="H33" s="50">
        <v>728</v>
      </c>
      <c r="I33" s="160">
        <f t="shared" si="1"/>
        <v>5919</v>
      </c>
      <c r="J33" s="159"/>
      <c r="K33" s="50">
        <v>332</v>
      </c>
      <c r="L33" s="50">
        <v>1082</v>
      </c>
      <c r="M33" s="50">
        <v>667</v>
      </c>
      <c r="N33" s="50">
        <v>411</v>
      </c>
      <c r="O33" s="50">
        <v>387</v>
      </c>
      <c r="P33" s="50">
        <v>443</v>
      </c>
      <c r="Q33" s="162">
        <f t="shared" si="3"/>
        <v>3322</v>
      </c>
      <c r="R33" s="162"/>
      <c r="S33" s="50">
        <v>184</v>
      </c>
      <c r="T33" s="50">
        <v>461</v>
      </c>
      <c r="U33" s="50">
        <v>207</v>
      </c>
      <c r="V33" s="50">
        <v>96</v>
      </c>
      <c r="W33" s="50">
        <v>85</v>
      </c>
      <c r="X33" s="50">
        <v>137</v>
      </c>
      <c r="Y33" s="159">
        <f t="shared" si="5"/>
        <v>1170</v>
      </c>
      <c r="Z33" s="162"/>
      <c r="AA33" s="50">
        <v>0</v>
      </c>
      <c r="AB33" s="50">
        <v>6</v>
      </c>
      <c r="AC33" s="50">
        <v>10</v>
      </c>
      <c r="AD33" s="50">
        <v>11</v>
      </c>
      <c r="AE33" s="50">
        <v>40</v>
      </c>
      <c r="AF33" s="50">
        <v>72</v>
      </c>
      <c r="AG33" s="159">
        <f t="shared" si="7"/>
        <v>139</v>
      </c>
      <c r="AH33" s="162"/>
      <c r="AI33" s="50">
        <v>16</v>
      </c>
      <c r="AJ33" s="50">
        <v>91</v>
      </c>
      <c r="AK33" s="50">
        <v>57</v>
      </c>
      <c r="AL33" s="50">
        <v>56</v>
      </c>
      <c r="AM33" s="50">
        <v>56</v>
      </c>
      <c r="AN33" s="50">
        <v>72</v>
      </c>
      <c r="AO33" s="159">
        <f t="shared" si="9"/>
        <v>348</v>
      </c>
      <c r="AP33" s="162"/>
      <c r="AQ33" s="50">
        <v>0</v>
      </c>
      <c r="AR33" s="50">
        <v>0</v>
      </c>
      <c r="AS33" s="50">
        <v>0</v>
      </c>
      <c r="AT33" s="50">
        <v>0</v>
      </c>
      <c r="AU33" s="50">
        <v>2</v>
      </c>
      <c r="AV33" s="50">
        <v>0</v>
      </c>
      <c r="AW33" s="159">
        <f t="shared" si="11"/>
        <v>2</v>
      </c>
      <c r="AX33" s="162"/>
      <c r="AY33" s="50">
        <v>85</v>
      </c>
      <c r="AZ33" s="50">
        <v>266</v>
      </c>
      <c r="BA33" s="50">
        <v>170</v>
      </c>
      <c r="BB33" s="50">
        <v>98</v>
      </c>
      <c r="BC33" s="50">
        <v>70</v>
      </c>
      <c r="BD33" s="50">
        <v>42</v>
      </c>
      <c r="BE33" s="159">
        <f t="shared" si="13"/>
        <v>731</v>
      </c>
      <c r="BF33" s="162"/>
      <c r="BG33" s="50">
        <v>7</v>
      </c>
      <c r="BH33" s="50">
        <v>45</v>
      </c>
      <c r="BI33" s="50">
        <v>51</v>
      </c>
      <c r="BJ33" s="50">
        <v>28</v>
      </c>
      <c r="BK33" s="50">
        <v>19</v>
      </c>
      <c r="BL33" s="50">
        <v>5</v>
      </c>
      <c r="BM33" s="159">
        <f t="shared" si="15"/>
        <v>155</v>
      </c>
      <c r="BN33" s="162"/>
      <c r="BO33" s="50">
        <v>40</v>
      </c>
      <c r="BP33" s="50">
        <v>213</v>
      </c>
      <c r="BQ33" s="50">
        <v>172</v>
      </c>
      <c r="BR33" s="50">
        <v>122</v>
      </c>
      <c r="BS33" s="50">
        <v>115</v>
      </c>
      <c r="BT33" s="50">
        <v>115</v>
      </c>
      <c r="BU33" s="160">
        <f t="shared" si="17"/>
        <v>777</v>
      </c>
      <c r="BV33" s="159"/>
      <c r="BW33" s="50">
        <v>2</v>
      </c>
      <c r="BX33" s="50">
        <v>30</v>
      </c>
      <c r="BY33" s="50">
        <v>38</v>
      </c>
      <c r="BZ33" s="50">
        <v>37</v>
      </c>
      <c r="CA33" s="50">
        <v>45</v>
      </c>
      <c r="CB33" s="50">
        <v>29</v>
      </c>
      <c r="CC33" s="162">
        <f t="shared" si="19"/>
        <v>181</v>
      </c>
      <c r="CD33" s="162"/>
      <c r="CE33" s="50">
        <v>2</v>
      </c>
      <c r="CF33" s="50">
        <v>23</v>
      </c>
      <c r="CG33" s="50">
        <v>34</v>
      </c>
      <c r="CH33" s="50">
        <v>35</v>
      </c>
      <c r="CI33" s="50">
        <v>37</v>
      </c>
      <c r="CJ33" s="50">
        <v>25</v>
      </c>
      <c r="CK33" s="162">
        <f t="shared" si="21"/>
        <v>156</v>
      </c>
      <c r="CL33" s="162"/>
      <c r="CM33" s="50">
        <v>0</v>
      </c>
      <c r="CN33" s="50">
        <v>7</v>
      </c>
      <c r="CO33" s="50">
        <v>4</v>
      </c>
      <c r="CP33" s="50">
        <v>2</v>
      </c>
      <c r="CQ33" s="50">
        <v>8</v>
      </c>
      <c r="CR33" s="50">
        <v>4</v>
      </c>
      <c r="CS33" s="162">
        <f t="shared" si="23"/>
        <v>25</v>
      </c>
      <c r="CT33" s="162"/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160">
        <f t="shared" si="25"/>
        <v>0</v>
      </c>
      <c r="DB33" s="159"/>
      <c r="DC33" s="50">
        <v>296</v>
      </c>
      <c r="DD33" s="50">
        <v>825</v>
      </c>
      <c r="DE33" s="50">
        <v>456</v>
      </c>
      <c r="DF33" s="50">
        <v>276</v>
      </c>
      <c r="DG33" s="50">
        <v>236</v>
      </c>
      <c r="DH33" s="50">
        <v>250</v>
      </c>
      <c r="DI33" s="162">
        <f t="shared" si="27"/>
        <v>2339</v>
      </c>
      <c r="DJ33" s="162"/>
      <c r="DK33" s="50">
        <v>8</v>
      </c>
      <c r="DL33" s="50">
        <v>78</v>
      </c>
      <c r="DM33" s="50">
        <v>71</v>
      </c>
      <c r="DN33" s="50">
        <v>53</v>
      </c>
      <c r="DO33" s="50">
        <v>69</v>
      </c>
      <c r="DP33" s="50">
        <v>102</v>
      </c>
      <c r="DQ33" s="162">
        <f t="shared" si="29"/>
        <v>381</v>
      </c>
      <c r="DR33" s="162"/>
      <c r="DS33" s="162"/>
      <c r="DT33" s="50">
        <v>12</v>
      </c>
      <c r="DU33" s="50">
        <v>4</v>
      </c>
      <c r="DV33" s="50">
        <v>3</v>
      </c>
      <c r="DW33" s="50">
        <v>0</v>
      </c>
      <c r="DX33" s="50">
        <v>0</v>
      </c>
      <c r="DY33" s="162">
        <f t="shared" si="31"/>
        <v>19</v>
      </c>
      <c r="DZ33" s="162"/>
      <c r="EA33" s="50">
        <v>9</v>
      </c>
      <c r="EB33" s="50">
        <v>19</v>
      </c>
      <c r="EC33" s="50">
        <v>8</v>
      </c>
      <c r="ED33" s="50">
        <v>9</v>
      </c>
      <c r="EE33" s="50">
        <v>8</v>
      </c>
      <c r="EF33" s="50">
        <v>0</v>
      </c>
      <c r="EG33" s="162">
        <f>SUM(DZ33:EF33)</f>
        <v>53</v>
      </c>
      <c r="EH33" s="162"/>
      <c r="EI33" s="50">
        <v>279</v>
      </c>
      <c r="EJ33" s="50">
        <v>716</v>
      </c>
      <c r="EK33" s="50">
        <v>373</v>
      </c>
      <c r="EL33" s="50">
        <v>211</v>
      </c>
      <c r="EM33" s="50">
        <v>159</v>
      </c>
      <c r="EN33" s="50">
        <v>148</v>
      </c>
      <c r="EO33" s="160">
        <f>SUM(EH33:EN33)</f>
        <v>1886</v>
      </c>
      <c r="EP33" s="159"/>
      <c r="EQ33" s="50">
        <v>7</v>
      </c>
      <c r="ER33" s="50">
        <v>11</v>
      </c>
      <c r="ES33" s="50">
        <v>10</v>
      </c>
      <c r="ET33" s="50">
        <v>8</v>
      </c>
      <c r="EU33" s="50">
        <v>4</v>
      </c>
      <c r="EV33" s="50">
        <v>4</v>
      </c>
      <c r="EW33" s="160">
        <f>SUM(EP33:EV33)</f>
        <v>44</v>
      </c>
      <c r="EX33" s="159"/>
      <c r="EY33" s="50">
        <v>8</v>
      </c>
      <c r="EZ33" s="50">
        <v>11</v>
      </c>
      <c r="FA33" s="50">
        <v>4</v>
      </c>
      <c r="FB33" s="50">
        <v>4</v>
      </c>
      <c r="FC33" s="50">
        <v>4</v>
      </c>
      <c r="FD33" s="50">
        <v>2</v>
      </c>
      <c r="FE33" s="164">
        <f>SUM(EX33:FD33)</f>
        <v>33</v>
      </c>
      <c r="FF33" s="51">
        <v>0</v>
      </c>
      <c r="FG33" s="50">
        <v>2</v>
      </c>
      <c r="FH33" s="50">
        <v>87</v>
      </c>
      <c r="FI33" s="50">
        <v>158</v>
      </c>
      <c r="FJ33" s="50">
        <v>152</v>
      </c>
      <c r="FK33" s="50">
        <v>192</v>
      </c>
      <c r="FL33" s="50">
        <v>168</v>
      </c>
      <c r="FM33" s="162">
        <f>SUM(FF33:FL33)</f>
        <v>759</v>
      </c>
      <c r="FN33" s="50">
        <v>0</v>
      </c>
      <c r="FO33" s="50">
        <v>2</v>
      </c>
      <c r="FP33" s="50">
        <v>61</v>
      </c>
      <c r="FQ33" s="50">
        <v>90</v>
      </c>
      <c r="FR33" s="50">
        <v>87</v>
      </c>
      <c r="FS33" s="50">
        <v>122</v>
      </c>
      <c r="FT33" s="50">
        <v>106</v>
      </c>
      <c r="FU33" s="162">
        <f>SUM(FN33:FT33)</f>
        <v>468</v>
      </c>
      <c r="FV33" s="162"/>
      <c r="FW33" s="162"/>
      <c r="FX33" s="50">
        <v>25</v>
      </c>
      <c r="FY33" s="50">
        <v>60</v>
      </c>
      <c r="FZ33" s="50">
        <v>54</v>
      </c>
      <c r="GA33" s="50">
        <v>64</v>
      </c>
      <c r="GB33" s="50">
        <v>30</v>
      </c>
      <c r="GC33" s="160">
        <f>SUM(FV33:GB33)</f>
        <v>233</v>
      </c>
      <c r="GD33" s="51"/>
      <c r="GE33" s="50"/>
      <c r="GF33" s="50">
        <v>1</v>
      </c>
      <c r="GG33" s="50">
        <v>8</v>
      </c>
      <c r="GH33" s="50">
        <v>11</v>
      </c>
      <c r="GI33" s="50">
        <v>6</v>
      </c>
      <c r="GJ33" s="50">
        <v>32</v>
      </c>
      <c r="GK33" s="164">
        <f>SUM(GD33:GJ33)</f>
        <v>58</v>
      </c>
      <c r="GL33" s="51">
        <v>0</v>
      </c>
      <c r="GM33" s="50">
        <v>647</v>
      </c>
      <c r="GN33" s="50">
        <v>2046</v>
      </c>
      <c r="GO33" s="50">
        <v>1333</v>
      </c>
      <c r="GP33" s="50">
        <v>888</v>
      </c>
      <c r="GQ33" s="50">
        <v>868</v>
      </c>
      <c r="GR33" s="50">
        <v>896</v>
      </c>
      <c r="GS33" s="160">
        <f>SUM(GL33:GR33)</f>
        <v>6678</v>
      </c>
    </row>
    <row r="34" spans="1:201" s="153" customFormat="1" ht="18" customHeight="1">
      <c r="A34" s="165" t="s">
        <v>29</v>
      </c>
      <c r="B34" s="159"/>
      <c r="C34" s="50">
        <v>535</v>
      </c>
      <c r="D34" s="50">
        <v>1744</v>
      </c>
      <c r="E34" s="50">
        <v>1552</v>
      </c>
      <c r="F34" s="50">
        <v>1171</v>
      </c>
      <c r="G34" s="50">
        <v>697</v>
      </c>
      <c r="H34" s="50">
        <v>888</v>
      </c>
      <c r="I34" s="160">
        <f t="shared" si="1"/>
        <v>6587</v>
      </c>
      <c r="J34" s="159"/>
      <c r="K34" s="50">
        <v>281</v>
      </c>
      <c r="L34" s="50">
        <v>981</v>
      </c>
      <c r="M34" s="50">
        <v>891</v>
      </c>
      <c r="N34" s="50">
        <v>701</v>
      </c>
      <c r="O34" s="50">
        <v>418</v>
      </c>
      <c r="P34" s="50">
        <v>542</v>
      </c>
      <c r="Q34" s="162">
        <f t="shared" si="3"/>
        <v>3814</v>
      </c>
      <c r="R34" s="162"/>
      <c r="S34" s="50">
        <v>186</v>
      </c>
      <c r="T34" s="50">
        <v>500</v>
      </c>
      <c r="U34" s="50">
        <v>335</v>
      </c>
      <c r="V34" s="50">
        <v>219</v>
      </c>
      <c r="W34" s="50">
        <v>142</v>
      </c>
      <c r="X34" s="50">
        <v>163</v>
      </c>
      <c r="Y34" s="159">
        <f t="shared" si="5"/>
        <v>1545</v>
      </c>
      <c r="Z34" s="162"/>
      <c r="AA34" s="50">
        <v>0</v>
      </c>
      <c r="AB34" s="50">
        <v>2</v>
      </c>
      <c r="AC34" s="50">
        <v>9</v>
      </c>
      <c r="AD34" s="50">
        <v>26</v>
      </c>
      <c r="AE34" s="50">
        <v>26</v>
      </c>
      <c r="AF34" s="50">
        <v>96</v>
      </c>
      <c r="AG34" s="159">
        <f t="shared" si="7"/>
        <v>159</v>
      </c>
      <c r="AH34" s="162"/>
      <c r="AI34" s="50">
        <v>5</v>
      </c>
      <c r="AJ34" s="50">
        <v>47</v>
      </c>
      <c r="AK34" s="50">
        <v>84</v>
      </c>
      <c r="AL34" s="50">
        <v>73</v>
      </c>
      <c r="AM34" s="50">
        <v>46</v>
      </c>
      <c r="AN34" s="50">
        <v>92</v>
      </c>
      <c r="AO34" s="159">
        <f t="shared" si="9"/>
        <v>347</v>
      </c>
      <c r="AP34" s="162"/>
      <c r="AQ34" s="50">
        <v>0</v>
      </c>
      <c r="AR34" s="50">
        <v>1</v>
      </c>
      <c r="AS34" s="50">
        <v>2</v>
      </c>
      <c r="AT34" s="50">
        <v>1</v>
      </c>
      <c r="AU34" s="50">
        <v>0</v>
      </c>
      <c r="AV34" s="50">
        <v>1</v>
      </c>
      <c r="AW34" s="159">
        <f t="shared" si="11"/>
        <v>5</v>
      </c>
      <c r="AX34" s="162"/>
      <c r="AY34" s="50">
        <v>59</v>
      </c>
      <c r="AZ34" s="50">
        <v>175</v>
      </c>
      <c r="BA34" s="50">
        <v>188</v>
      </c>
      <c r="BB34" s="50">
        <v>131</v>
      </c>
      <c r="BC34" s="50">
        <v>73</v>
      </c>
      <c r="BD34" s="50">
        <v>38</v>
      </c>
      <c r="BE34" s="159">
        <f t="shared" si="13"/>
        <v>664</v>
      </c>
      <c r="BF34" s="162"/>
      <c r="BG34" s="50">
        <v>5</v>
      </c>
      <c r="BH34" s="50">
        <v>60</v>
      </c>
      <c r="BI34" s="50">
        <v>70</v>
      </c>
      <c r="BJ34" s="50">
        <v>67</v>
      </c>
      <c r="BK34" s="50">
        <v>26</v>
      </c>
      <c r="BL34" s="50">
        <v>23</v>
      </c>
      <c r="BM34" s="159">
        <f t="shared" si="15"/>
        <v>251</v>
      </c>
      <c r="BN34" s="162"/>
      <c r="BO34" s="50">
        <v>26</v>
      </c>
      <c r="BP34" s="50">
        <v>196</v>
      </c>
      <c r="BQ34" s="50">
        <v>203</v>
      </c>
      <c r="BR34" s="50">
        <v>184</v>
      </c>
      <c r="BS34" s="50">
        <v>105</v>
      </c>
      <c r="BT34" s="50">
        <v>129</v>
      </c>
      <c r="BU34" s="160">
        <f t="shared" si="17"/>
        <v>843</v>
      </c>
      <c r="BV34" s="159"/>
      <c r="BW34" s="50">
        <v>0</v>
      </c>
      <c r="BX34" s="50">
        <v>16</v>
      </c>
      <c r="BY34" s="50">
        <v>29</v>
      </c>
      <c r="BZ34" s="50">
        <v>42</v>
      </c>
      <c r="CA34" s="50">
        <v>27</v>
      </c>
      <c r="CB34" s="50">
        <v>51</v>
      </c>
      <c r="CC34" s="162">
        <f t="shared" si="19"/>
        <v>165</v>
      </c>
      <c r="CD34" s="162"/>
      <c r="CE34" s="50">
        <v>0</v>
      </c>
      <c r="CF34" s="50">
        <v>11</v>
      </c>
      <c r="CG34" s="50">
        <v>18</v>
      </c>
      <c r="CH34" s="50">
        <v>34</v>
      </c>
      <c r="CI34" s="50">
        <v>20</v>
      </c>
      <c r="CJ34" s="50">
        <v>32</v>
      </c>
      <c r="CK34" s="162">
        <f t="shared" si="21"/>
        <v>115</v>
      </c>
      <c r="CL34" s="162"/>
      <c r="CM34" s="50">
        <v>0</v>
      </c>
      <c r="CN34" s="50">
        <v>5</v>
      </c>
      <c r="CO34" s="50">
        <v>11</v>
      </c>
      <c r="CP34" s="50">
        <v>8</v>
      </c>
      <c r="CQ34" s="50">
        <v>7</v>
      </c>
      <c r="CR34" s="50">
        <v>14</v>
      </c>
      <c r="CS34" s="162">
        <f t="shared" si="23"/>
        <v>45</v>
      </c>
      <c r="CT34" s="162"/>
      <c r="CU34" s="50">
        <v>0</v>
      </c>
      <c r="CV34" s="50">
        <v>0</v>
      </c>
      <c r="CW34" s="50">
        <v>0</v>
      </c>
      <c r="CX34" s="50">
        <v>0</v>
      </c>
      <c r="CY34" s="50">
        <v>0</v>
      </c>
      <c r="CZ34" s="50">
        <v>5</v>
      </c>
      <c r="DA34" s="160">
        <f t="shared" si="25"/>
        <v>5</v>
      </c>
      <c r="DB34" s="159"/>
      <c r="DC34" s="50">
        <v>242</v>
      </c>
      <c r="DD34" s="50">
        <v>729</v>
      </c>
      <c r="DE34" s="50">
        <v>596</v>
      </c>
      <c r="DF34" s="50">
        <v>402</v>
      </c>
      <c r="DG34" s="50">
        <v>243</v>
      </c>
      <c r="DH34" s="50">
        <v>294</v>
      </c>
      <c r="DI34" s="162">
        <f t="shared" si="27"/>
        <v>2506</v>
      </c>
      <c r="DJ34" s="162"/>
      <c r="DK34" s="50">
        <v>3</v>
      </c>
      <c r="DL34" s="50">
        <v>58</v>
      </c>
      <c r="DM34" s="50">
        <v>76</v>
      </c>
      <c r="DN34" s="50">
        <v>77</v>
      </c>
      <c r="DO34" s="50">
        <v>60</v>
      </c>
      <c r="DP34" s="50">
        <v>99</v>
      </c>
      <c r="DQ34" s="162">
        <f t="shared" si="29"/>
        <v>373</v>
      </c>
      <c r="DR34" s="162"/>
      <c r="DS34" s="162"/>
      <c r="DT34" s="50">
        <v>2</v>
      </c>
      <c r="DU34" s="50">
        <v>0</v>
      </c>
      <c r="DV34" s="50">
        <v>2</v>
      </c>
      <c r="DW34" s="50">
        <v>0</v>
      </c>
      <c r="DX34" s="50">
        <v>0</v>
      </c>
      <c r="DY34" s="162">
        <f t="shared" si="31"/>
        <v>4</v>
      </c>
      <c r="DZ34" s="162"/>
      <c r="EA34" s="50">
        <v>4</v>
      </c>
      <c r="EB34" s="50">
        <v>20</v>
      </c>
      <c r="EC34" s="50">
        <v>32</v>
      </c>
      <c r="ED34" s="50">
        <v>19</v>
      </c>
      <c r="EE34" s="50">
        <v>9</v>
      </c>
      <c r="EF34" s="50">
        <v>15</v>
      </c>
      <c r="EG34" s="162">
        <f>SUM(DZ34:EF34)</f>
        <v>99</v>
      </c>
      <c r="EH34" s="162"/>
      <c r="EI34" s="50">
        <v>235</v>
      </c>
      <c r="EJ34" s="50">
        <v>649</v>
      </c>
      <c r="EK34" s="50">
        <v>488</v>
      </c>
      <c r="EL34" s="50">
        <v>304</v>
      </c>
      <c r="EM34" s="50">
        <v>174</v>
      </c>
      <c r="EN34" s="50">
        <v>180</v>
      </c>
      <c r="EO34" s="160">
        <f>SUM(EH34:EN34)</f>
        <v>2030</v>
      </c>
      <c r="EP34" s="159"/>
      <c r="EQ34" s="50">
        <v>3</v>
      </c>
      <c r="ER34" s="50">
        <v>7</v>
      </c>
      <c r="ES34" s="50">
        <v>19</v>
      </c>
      <c r="ET34" s="50">
        <v>18</v>
      </c>
      <c r="EU34" s="50">
        <v>4</v>
      </c>
      <c r="EV34" s="50">
        <v>0</v>
      </c>
      <c r="EW34" s="160">
        <f>SUM(EP34:EV34)</f>
        <v>51</v>
      </c>
      <c r="EX34" s="159"/>
      <c r="EY34" s="50">
        <v>9</v>
      </c>
      <c r="EZ34" s="50">
        <v>11</v>
      </c>
      <c r="FA34" s="50">
        <v>17</v>
      </c>
      <c r="FB34" s="50">
        <v>8</v>
      </c>
      <c r="FC34" s="50">
        <v>5</v>
      </c>
      <c r="FD34" s="50">
        <v>1</v>
      </c>
      <c r="FE34" s="164">
        <f>SUM(EX34:FD34)</f>
        <v>51</v>
      </c>
      <c r="FF34" s="51">
        <v>0</v>
      </c>
      <c r="FG34" s="50">
        <v>0</v>
      </c>
      <c r="FH34" s="50">
        <v>29</v>
      </c>
      <c r="FI34" s="50">
        <v>118</v>
      </c>
      <c r="FJ34" s="50">
        <v>159</v>
      </c>
      <c r="FK34" s="50">
        <v>172</v>
      </c>
      <c r="FL34" s="50">
        <v>229</v>
      </c>
      <c r="FM34" s="162">
        <f>SUM(FF34:FL34)</f>
        <v>707</v>
      </c>
      <c r="FN34" s="50">
        <v>0</v>
      </c>
      <c r="FO34" s="50">
        <v>0</v>
      </c>
      <c r="FP34" s="50">
        <v>16</v>
      </c>
      <c r="FQ34" s="50">
        <v>71</v>
      </c>
      <c r="FR34" s="50">
        <v>84</v>
      </c>
      <c r="FS34" s="50">
        <v>102</v>
      </c>
      <c r="FT34" s="50">
        <v>149</v>
      </c>
      <c r="FU34" s="162">
        <f>SUM(FN34:FT34)</f>
        <v>422</v>
      </c>
      <c r="FV34" s="162"/>
      <c r="FW34" s="162"/>
      <c r="FX34" s="50">
        <v>11</v>
      </c>
      <c r="FY34" s="50">
        <v>45</v>
      </c>
      <c r="FZ34" s="50">
        <v>69</v>
      </c>
      <c r="GA34" s="50">
        <v>45</v>
      </c>
      <c r="GB34" s="50">
        <v>39</v>
      </c>
      <c r="GC34" s="160">
        <f>SUM(FV34:GB34)</f>
        <v>209</v>
      </c>
      <c r="GD34" s="51"/>
      <c r="GE34" s="50"/>
      <c r="GF34" s="50">
        <v>2</v>
      </c>
      <c r="GG34" s="50">
        <v>2</v>
      </c>
      <c r="GH34" s="50">
        <v>6</v>
      </c>
      <c r="GI34" s="50">
        <v>25</v>
      </c>
      <c r="GJ34" s="50">
        <v>41</v>
      </c>
      <c r="GK34" s="164">
        <f>SUM(GD34:GJ34)</f>
        <v>76</v>
      </c>
      <c r="GL34" s="51">
        <v>0</v>
      </c>
      <c r="GM34" s="50">
        <v>535</v>
      </c>
      <c r="GN34" s="50">
        <v>1773</v>
      </c>
      <c r="GO34" s="50">
        <v>1670</v>
      </c>
      <c r="GP34" s="50">
        <v>1330</v>
      </c>
      <c r="GQ34" s="50">
        <v>869</v>
      </c>
      <c r="GR34" s="50">
        <v>1117</v>
      </c>
      <c r="GS34" s="160">
        <f>SUM(GL34:GR34)</f>
        <v>7294</v>
      </c>
    </row>
    <row r="35" spans="1:201" s="153" customFormat="1" ht="18" customHeight="1">
      <c r="A35" s="165" t="s">
        <v>30</v>
      </c>
      <c r="B35" s="159"/>
      <c r="C35" s="50">
        <v>501</v>
      </c>
      <c r="D35" s="50">
        <v>1876</v>
      </c>
      <c r="E35" s="50">
        <v>1292</v>
      </c>
      <c r="F35" s="50">
        <v>955</v>
      </c>
      <c r="G35" s="50">
        <v>913</v>
      </c>
      <c r="H35" s="50">
        <v>951</v>
      </c>
      <c r="I35" s="160">
        <f t="shared" si="1"/>
        <v>6488</v>
      </c>
      <c r="J35" s="159"/>
      <c r="K35" s="50">
        <v>258</v>
      </c>
      <c r="L35" s="50">
        <v>1057</v>
      </c>
      <c r="M35" s="50">
        <v>736</v>
      </c>
      <c r="N35" s="50">
        <v>572</v>
      </c>
      <c r="O35" s="50">
        <v>581</v>
      </c>
      <c r="P35" s="50">
        <v>593</v>
      </c>
      <c r="Q35" s="162">
        <f t="shared" si="3"/>
        <v>3797</v>
      </c>
      <c r="R35" s="162"/>
      <c r="S35" s="50">
        <v>184</v>
      </c>
      <c r="T35" s="50">
        <v>567</v>
      </c>
      <c r="U35" s="50">
        <v>295</v>
      </c>
      <c r="V35" s="50">
        <v>204</v>
      </c>
      <c r="W35" s="50">
        <v>195</v>
      </c>
      <c r="X35" s="50">
        <v>180</v>
      </c>
      <c r="Y35" s="159">
        <f t="shared" si="5"/>
        <v>1625</v>
      </c>
      <c r="Z35" s="162"/>
      <c r="AA35" s="50">
        <v>0</v>
      </c>
      <c r="AB35" s="50">
        <v>3</v>
      </c>
      <c r="AC35" s="50">
        <v>5</v>
      </c>
      <c r="AD35" s="50">
        <v>13</v>
      </c>
      <c r="AE35" s="50">
        <v>29</v>
      </c>
      <c r="AF35" s="50">
        <v>77</v>
      </c>
      <c r="AG35" s="159">
        <f t="shared" si="7"/>
        <v>127</v>
      </c>
      <c r="AH35" s="162"/>
      <c r="AI35" s="50">
        <v>8</v>
      </c>
      <c r="AJ35" s="50">
        <v>61</v>
      </c>
      <c r="AK35" s="50">
        <v>66</v>
      </c>
      <c r="AL35" s="50">
        <v>58</v>
      </c>
      <c r="AM35" s="50">
        <v>78</v>
      </c>
      <c r="AN35" s="50">
        <v>94</v>
      </c>
      <c r="AO35" s="159">
        <f t="shared" si="9"/>
        <v>365</v>
      </c>
      <c r="AP35" s="162"/>
      <c r="AQ35" s="50">
        <v>0</v>
      </c>
      <c r="AR35" s="50">
        <v>0</v>
      </c>
      <c r="AS35" s="50">
        <v>0</v>
      </c>
      <c r="AT35" s="50">
        <v>1</v>
      </c>
      <c r="AU35" s="50">
        <v>0</v>
      </c>
      <c r="AV35" s="50">
        <v>2</v>
      </c>
      <c r="AW35" s="159">
        <f t="shared" si="11"/>
        <v>3</v>
      </c>
      <c r="AX35" s="162"/>
      <c r="AY35" s="50">
        <v>34</v>
      </c>
      <c r="AZ35" s="50">
        <v>202</v>
      </c>
      <c r="BA35" s="50">
        <v>170</v>
      </c>
      <c r="BB35" s="50">
        <v>132</v>
      </c>
      <c r="BC35" s="50">
        <v>106</v>
      </c>
      <c r="BD35" s="50">
        <v>67</v>
      </c>
      <c r="BE35" s="159">
        <f t="shared" si="13"/>
        <v>711</v>
      </c>
      <c r="BF35" s="162"/>
      <c r="BG35" s="50">
        <v>4</v>
      </c>
      <c r="BH35" s="50">
        <v>50</v>
      </c>
      <c r="BI35" s="50">
        <v>36</v>
      </c>
      <c r="BJ35" s="50">
        <v>27</v>
      </c>
      <c r="BK35" s="50">
        <v>28</v>
      </c>
      <c r="BL35" s="50">
        <v>23</v>
      </c>
      <c r="BM35" s="159">
        <f t="shared" si="15"/>
        <v>168</v>
      </c>
      <c r="BN35" s="162"/>
      <c r="BO35" s="50">
        <v>28</v>
      </c>
      <c r="BP35" s="50">
        <v>174</v>
      </c>
      <c r="BQ35" s="50">
        <v>164</v>
      </c>
      <c r="BR35" s="50">
        <v>137</v>
      </c>
      <c r="BS35" s="50">
        <v>145</v>
      </c>
      <c r="BT35" s="50">
        <v>150</v>
      </c>
      <c r="BU35" s="160">
        <f t="shared" si="17"/>
        <v>798</v>
      </c>
      <c r="BV35" s="159"/>
      <c r="BW35" s="50">
        <v>0</v>
      </c>
      <c r="BX35" s="50">
        <v>25</v>
      </c>
      <c r="BY35" s="50">
        <v>32</v>
      </c>
      <c r="BZ35" s="50">
        <v>38</v>
      </c>
      <c r="CA35" s="50">
        <v>40</v>
      </c>
      <c r="CB35" s="50">
        <v>61</v>
      </c>
      <c r="CC35" s="162">
        <f t="shared" si="19"/>
        <v>196</v>
      </c>
      <c r="CD35" s="162"/>
      <c r="CE35" s="50">
        <v>0</v>
      </c>
      <c r="CF35" s="50">
        <v>20</v>
      </c>
      <c r="CG35" s="50">
        <v>26</v>
      </c>
      <c r="CH35" s="50">
        <v>31</v>
      </c>
      <c r="CI35" s="50">
        <v>32</v>
      </c>
      <c r="CJ35" s="50">
        <v>45</v>
      </c>
      <c r="CK35" s="162">
        <f t="shared" si="21"/>
        <v>154</v>
      </c>
      <c r="CL35" s="162"/>
      <c r="CM35" s="50">
        <v>0</v>
      </c>
      <c r="CN35" s="50">
        <v>5</v>
      </c>
      <c r="CO35" s="50">
        <v>6</v>
      </c>
      <c r="CP35" s="50">
        <v>7</v>
      </c>
      <c r="CQ35" s="50">
        <v>8</v>
      </c>
      <c r="CR35" s="50">
        <v>15</v>
      </c>
      <c r="CS35" s="162">
        <f t="shared" si="23"/>
        <v>41</v>
      </c>
      <c r="CT35" s="162"/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1</v>
      </c>
      <c r="DA35" s="160">
        <f t="shared" si="25"/>
        <v>1</v>
      </c>
      <c r="DB35" s="159"/>
      <c r="DC35" s="50">
        <v>239</v>
      </c>
      <c r="DD35" s="50">
        <v>776</v>
      </c>
      <c r="DE35" s="50">
        <v>500</v>
      </c>
      <c r="DF35" s="50">
        <v>334</v>
      </c>
      <c r="DG35" s="50">
        <v>284</v>
      </c>
      <c r="DH35" s="50">
        <v>293</v>
      </c>
      <c r="DI35" s="162">
        <f t="shared" si="27"/>
        <v>2426</v>
      </c>
      <c r="DJ35" s="162"/>
      <c r="DK35" s="50">
        <v>10</v>
      </c>
      <c r="DL35" s="50">
        <v>40</v>
      </c>
      <c r="DM35" s="50">
        <v>51</v>
      </c>
      <c r="DN35" s="50">
        <v>50</v>
      </c>
      <c r="DO35" s="50">
        <v>45</v>
      </c>
      <c r="DP35" s="50">
        <v>78</v>
      </c>
      <c r="DQ35" s="162">
        <f t="shared" si="29"/>
        <v>274</v>
      </c>
      <c r="DR35" s="162"/>
      <c r="DS35" s="162"/>
      <c r="DT35" s="50">
        <v>0</v>
      </c>
      <c r="DU35" s="50">
        <v>2</v>
      </c>
      <c r="DV35" s="50">
        <v>4</v>
      </c>
      <c r="DW35" s="50">
        <v>2</v>
      </c>
      <c r="DX35" s="50">
        <v>0</v>
      </c>
      <c r="DY35" s="162">
        <f t="shared" si="31"/>
        <v>8</v>
      </c>
      <c r="DZ35" s="162"/>
      <c r="EA35" s="50">
        <v>6</v>
      </c>
      <c r="EB35" s="50">
        <v>19</v>
      </c>
      <c r="EC35" s="50">
        <v>14</v>
      </c>
      <c r="ED35" s="50">
        <v>13</v>
      </c>
      <c r="EE35" s="50">
        <v>16</v>
      </c>
      <c r="EF35" s="50">
        <v>10</v>
      </c>
      <c r="EG35" s="162">
        <f>SUM(DZ35:EF35)</f>
        <v>78</v>
      </c>
      <c r="EH35" s="162"/>
      <c r="EI35" s="50">
        <v>223</v>
      </c>
      <c r="EJ35" s="50">
        <v>717</v>
      </c>
      <c r="EK35" s="50">
        <v>433</v>
      </c>
      <c r="EL35" s="50">
        <v>267</v>
      </c>
      <c r="EM35" s="50">
        <v>221</v>
      </c>
      <c r="EN35" s="50">
        <v>205</v>
      </c>
      <c r="EO35" s="160">
        <f>SUM(EH35:EN35)</f>
        <v>2066</v>
      </c>
      <c r="EP35" s="159"/>
      <c r="EQ35" s="50">
        <v>2</v>
      </c>
      <c r="ER35" s="50">
        <v>6</v>
      </c>
      <c r="ES35" s="50">
        <v>13</v>
      </c>
      <c r="ET35" s="50">
        <v>5</v>
      </c>
      <c r="EU35" s="50">
        <v>6</v>
      </c>
      <c r="EV35" s="50">
        <v>3</v>
      </c>
      <c r="EW35" s="160">
        <f>SUM(EP35:EV35)</f>
        <v>35</v>
      </c>
      <c r="EX35" s="159"/>
      <c r="EY35" s="50">
        <v>2</v>
      </c>
      <c r="EZ35" s="50">
        <v>12</v>
      </c>
      <c r="FA35" s="50">
        <v>11</v>
      </c>
      <c r="FB35" s="50">
        <v>6</v>
      </c>
      <c r="FC35" s="50">
        <v>2</v>
      </c>
      <c r="FD35" s="50">
        <v>1</v>
      </c>
      <c r="FE35" s="164">
        <f>SUM(EX35:FD35)</f>
        <v>34</v>
      </c>
      <c r="FF35" s="51">
        <v>0</v>
      </c>
      <c r="FG35" s="50">
        <v>1</v>
      </c>
      <c r="FH35" s="50">
        <v>52</v>
      </c>
      <c r="FI35" s="50">
        <v>114</v>
      </c>
      <c r="FJ35" s="50">
        <v>133</v>
      </c>
      <c r="FK35" s="50">
        <v>233</v>
      </c>
      <c r="FL35" s="50">
        <v>164</v>
      </c>
      <c r="FM35" s="162">
        <f>SUM(FF35:FL35)</f>
        <v>697</v>
      </c>
      <c r="FN35" s="50">
        <v>0</v>
      </c>
      <c r="FO35" s="50">
        <v>1</v>
      </c>
      <c r="FP35" s="50">
        <v>38</v>
      </c>
      <c r="FQ35" s="50">
        <v>76</v>
      </c>
      <c r="FR35" s="50">
        <v>61</v>
      </c>
      <c r="FS35" s="50">
        <v>146</v>
      </c>
      <c r="FT35" s="50">
        <v>100</v>
      </c>
      <c r="FU35" s="162">
        <f>SUM(FN35:FT35)</f>
        <v>422</v>
      </c>
      <c r="FV35" s="162"/>
      <c r="FW35" s="162"/>
      <c r="FX35" s="50">
        <v>14</v>
      </c>
      <c r="FY35" s="50">
        <v>35</v>
      </c>
      <c r="FZ35" s="50">
        <v>64</v>
      </c>
      <c r="GA35" s="50">
        <v>67</v>
      </c>
      <c r="GB35" s="50">
        <v>23</v>
      </c>
      <c r="GC35" s="160">
        <f>SUM(FV35:GB35)</f>
        <v>203</v>
      </c>
      <c r="GD35" s="51"/>
      <c r="GE35" s="50"/>
      <c r="GF35" s="50">
        <v>0</v>
      </c>
      <c r="GG35" s="50">
        <v>3</v>
      </c>
      <c r="GH35" s="50">
        <v>8</v>
      </c>
      <c r="GI35" s="50">
        <v>20</v>
      </c>
      <c r="GJ35" s="50">
        <v>41</v>
      </c>
      <c r="GK35" s="164">
        <f>SUM(GD35:GJ35)</f>
        <v>72</v>
      </c>
      <c r="GL35" s="51">
        <v>0</v>
      </c>
      <c r="GM35" s="50">
        <v>502</v>
      </c>
      <c r="GN35" s="50">
        <v>1928</v>
      </c>
      <c r="GO35" s="50">
        <v>1406</v>
      </c>
      <c r="GP35" s="50">
        <v>1088</v>
      </c>
      <c r="GQ35" s="50">
        <v>1146</v>
      </c>
      <c r="GR35" s="50">
        <v>1115</v>
      </c>
      <c r="GS35" s="160">
        <f>SUM(GL35:GR35)</f>
        <v>7185</v>
      </c>
    </row>
    <row r="36" spans="1:201" s="153" customFormat="1" ht="18" customHeight="1">
      <c r="A36" s="165" t="s">
        <v>31</v>
      </c>
      <c r="B36" s="159"/>
      <c r="C36" s="50">
        <v>272</v>
      </c>
      <c r="D36" s="50">
        <v>862</v>
      </c>
      <c r="E36" s="50">
        <v>682</v>
      </c>
      <c r="F36" s="50">
        <v>465</v>
      </c>
      <c r="G36" s="50">
        <v>326</v>
      </c>
      <c r="H36" s="50">
        <v>312</v>
      </c>
      <c r="I36" s="160">
        <f t="shared" si="1"/>
        <v>2919</v>
      </c>
      <c r="J36" s="159"/>
      <c r="K36" s="50">
        <v>142</v>
      </c>
      <c r="L36" s="50">
        <v>465</v>
      </c>
      <c r="M36" s="50">
        <v>370</v>
      </c>
      <c r="N36" s="50">
        <v>244</v>
      </c>
      <c r="O36" s="50">
        <v>189</v>
      </c>
      <c r="P36" s="50">
        <v>173</v>
      </c>
      <c r="Q36" s="162">
        <f t="shared" si="3"/>
        <v>1583</v>
      </c>
      <c r="R36" s="162"/>
      <c r="S36" s="50">
        <v>65</v>
      </c>
      <c r="T36" s="50">
        <v>159</v>
      </c>
      <c r="U36" s="50">
        <v>86</v>
      </c>
      <c r="V36" s="50">
        <v>50</v>
      </c>
      <c r="W36" s="50">
        <v>52</v>
      </c>
      <c r="X36" s="50">
        <v>41</v>
      </c>
      <c r="Y36" s="159">
        <f t="shared" si="5"/>
        <v>453</v>
      </c>
      <c r="Z36" s="162"/>
      <c r="AA36" s="50">
        <v>0</v>
      </c>
      <c r="AB36" s="50">
        <v>2</v>
      </c>
      <c r="AC36" s="50">
        <v>4</v>
      </c>
      <c r="AD36" s="50">
        <v>11</v>
      </c>
      <c r="AE36" s="50">
        <v>10</v>
      </c>
      <c r="AF36" s="50">
        <v>22</v>
      </c>
      <c r="AG36" s="159">
        <f t="shared" si="7"/>
        <v>49</v>
      </c>
      <c r="AH36" s="162"/>
      <c r="AI36" s="50">
        <v>9</v>
      </c>
      <c r="AJ36" s="50">
        <v>29</v>
      </c>
      <c r="AK36" s="50">
        <v>37</v>
      </c>
      <c r="AL36" s="50">
        <v>26</v>
      </c>
      <c r="AM36" s="50">
        <v>29</v>
      </c>
      <c r="AN36" s="50">
        <v>34</v>
      </c>
      <c r="AO36" s="159">
        <f t="shared" si="9"/>
        <v>164</v>
      </c>
      <c r="AP36" s="162"/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159">
        <f t="shared" si="11"/>
        <v>0</v>
      </c>
      <c r="AX36" s="162"/>
      <c r="AY36" s="50">
        <v>17</v>
      </c>
      <c r="AZ36" s="50">
        <v>71</v>
      </c>
      <c r="BA36" s="50">
        <v>67</v>
      </c>
      <c r="BB36" s="50">
        <v>33</v>
      </c>
      <c r="BC36" s="50">
        <v>23</v>
      </c>
      <c r="BD36" s="50">
        <v>16</v>
      </c>
      <c r="BE36" s="159">
        <f t="shared" si="13"/>
        <v>227</v>
      </c>
      <c r="BF36" s="162"/>
      <c r="BG36" s="50">
        <v>34</v>
      </c>
      <c r="BH36" s="50">
        <v>114</v>
      </c>
      <c r="BI36" s="50">
        <v>81</v>
      </c>
      <c r="BJ36" s="50">
        <v>57</v>
      </c>
      <c r="BK36" s="50">
        <v>24</v>
      </c>
      <c r="BL36" s="50">
        <v>11</v>
      </c>
      <c r="BM36" s="159">
        <f t="shared" si="15"/>
        <v>321</v>
      </c>
      <c r="BN36" s="162"/>
      <c r="BO36" s="50">
        <v>17</v>
      </c>
      <c r="BP36" s="50">
        <v>90</v>
      </c>
      <c r="BQ36" s="50">
        <v>95</v>
      </c>
      <c r="BR36" s="50">
        <v>67</v>
      </c>
      <c r="BS36" s="50">
        <v>51</v>
      </c>
      <c r="BT36" s="50">
        <v>49</v>
      </c>
      <c r="BU36" s="160">
        <f t="shared" si="17"/>
        <v>369</v>
      </c>
      <c r="BV36" s="159"/>
      <c r="BW36" s="50">
        <v>0</v>
      </c>
      <c r="BX36" s="50">
        <v>23</v>
      </c>
      <c r="BY36" s="50">
        <v>35</v>
      </c>
      <c r="BZ36" s="50">
        <v>38</v>
      </c>
      <c r="CA36" s="50">
        <v>23</v>
      </c>
      <c r="CB36" s="50">
        <v>24</v>
      </c>
      <c r="CC36" s="162">
        <f t="shared" si="19"/>
        <v>143</v>
      </c>
      <c r="CD36" s="162"/>
      <c r="CE36" s="50">
        <v>0</v>
      </c>
      <c r="CF36" s="50">
        <v>15</v>
      </c>
      <c r="CG36" s="50">
        <v>23</v>
      </c>
      <c r="CH36" s="50">
        <v>27</v>
      </c>
      <c r="CI36" s="50">
        <v>18</v>
      </c>
      <c r="CJ36" s="50">
        <v>19</v>
      </c>
      <c r="CK36" s="162">
        <f t="shared" si="21"/>
        <v>102</v>
      </c>
      <c r="CL36" s="162"/>
      <c r="CM36" s="50">
        <v>0</v>
      </c>
      <c r="CN36" s="50">
        <v>8</v>
      </c>
      <c r="CO36" s="50">
        <v>12</v>
      </c>
      <c r="CP36" s="50">
        <v>11</v>
      </c>
      <c r="CQ36" s="50">
        <v>5</v>
      </c>
      <c r="CR36" s="50">
        <v>5</v>
      </c>
      <c r="CS36" s="162">
        <f t="shared" si="23"/>
        <v>41</v>
      </c>
      <c r="CT36" s="162"/>
      <c r="CU36" s="50">
        <v>0</v>
      </c>
      <c r="CV36" s="50">
        <v>0</v>
      </c>
      <c r="CW36" s="50">
        <v>0</v>
      </c>
      <c r="CX36" s="50">
        <v>0</v>
      </c>
      <c r="CY36" s="50">
        <v>0</v>
      </c>
      <c r="CZ36" s="50">
        <v>0</v>
      </c>
      <c r="DA36" s="160">
        <f t="shared" si="25"/>
        <v>0</v>
      </c>
      <c r="DB36" s="159"/>
      <c r="DC36" s="50">
        <v>127</v>
      </c>
      <c r="DD36" s="50">
        <v>365</v>
      </c>
      <c r="DE36" s="50">
        <v>263</v>
      </c>
      <c r="DF36" s="50">
        <v>176</v>
      </c>
      <c r="DG36" s="50">
        <v>110</v>
      </c>
      <c r="DH36" s="50">
        <v>115</v>
      </c>
      <c r="DI36" s="162">
        <f t="shared" si="27"/>
        <v>1156</v>
      </c>
      <c r="DJ36" s="162"/>
      <c r="DK36" s="50">
        <v>1</v>
      </c>
      <c r="DL36" s="50">
        <v>18</v>
      </c>
      <c r="DM36" s="50">
        <v>27</v>
      </c>
      <c r="DN36" s="50">
        <v>34</v>
      </c>
      <c r="DO36" s="50">
        <v>16</v>
      </c>
      <c r="DP36" s="50">
        <v>44</v>
      </c>
      <c r="DQ36" s="162">
        <f t="shared" si="29"/>
        <v>140</v>
      </c>
      <c r="DR36" s="162"/>
      <c r="DS36" s="162"/>
      <c r="DT36" s="50">
        <v>0</v>
      </c>
      <c r="DU36" s="50">
        <v>0</v>
      </c>
      <c r="DV36" s="50">
        <v>0</v>
      </c>
      <c r="DW36" s="50">
        <v>0</v>
      </c>
      <c r="DX36" s="50">
        <v>0</v>
      </c>
      <c r="DY36" s="162">
        <f t="shared" si="31"/>
        <v>0</v>
      </c>
      <c r="DZ36" s="162"/>
      <c r="EA36" s="50">
        <v>0</v>
      </c>
      <c r="EB36" s="50">
        <v>3</v>
      </c>
      <c r="EC36" s="50">
        <v>1</v>
      </c>
      <c r="ED36" s="50">
        <v>0</v>
      </c>
      <c r="EE36" s="50">
        <v>0</v>
      </c>
      <c r="EF36" s="50">
        <v>0</v>
      </c>
      <c r="EG36" s="162">
        <f>SUM(DZ36:EF36)</f>
        <v>4</v>
      </c>
      <c r="EH36" s="162"/>
      <c r="EI36" s="50">
        <v>126</v>
      </c>
      <c r="EJ36" s="50">
        <v>344</v>
      </c>
      <c r="EK36" s="50">
        <v>235</v>
      </c>
      <c r="EL36" s="50">
        <v>142</v>
      </c>
      <c r="EM36" s="50">
        <v>94</v>
      </c>
      <c r="EN36" s="50">
        <v>71</v>
      </c>
      <c r="EO36" s="160">
        <f>SUM(EH36:EN36)</f>
        <v>1012</v>
      </c>
      <c r="EP36" s="159"/>
      <c r="EQ36" s="50">
        <v>2</v>
      </c>
      <c r="ER36" s="50">
        <v>4</v>
      </c>
      <c r="ES36" s="50">
        <v>9</v>
      </c>
      <c r="ET36" s="50">
        <v>5</v>
      </c>
      <c r="EU36" s="50">
        <v>3</v>
      </c>
      <c r="EV36" s="50">
        <v>0</v>
      </c>
      <c r="EW36" s="160">
        <f>SUM(EP36:EV36)</f>
        <v>23</v>
      </c>
      <c r="EX36" s="159"/>
      <c r="EY36" s="50">
        <v>1</v>
      </c>
      <c r="EZ36" s="50">
        <v>5</v>
      </c>
      <c r="FA36" s="50">
        <v>5</v>
      </c>
      <c r="FB36" s="50">
        <v>2</v>
      </c>
      <c r="FC36" s="50">
        <v>1</v>
      </c>
      <c r="FD36" s="50">
        <v>0</v>
      </c>
      <c r="FE36" s="164">
        <f>SUM(EX36:FD36)</f>
        <v>14</v>
      </c>
      <c r="FF36" s="51">
        <v>0</v>
      </c>
      <c r="FG36" s="50">
        <v>3</v>
      </c>
      <c r="FH36" s="50">
        <v>75</v>
      </c>
      <c r="FI36" s="50">
        <v>93</v>
      </c>
      <c r="FJ36" s="50">
        <v>92</v>
      </c>
      <c r="FK36" s="50">
        <v>177</v>
      </c>
      <c r="FL36" s="50">
        <v>117</v>
      </c>
      <c r="FM36" s="162">
        <f>SUM(FF36:FL36)</f>
        <v>557</v>
      </c>
      <c r="FN36" s="50">
        <v>0</v>
      </c>
      <c r="FO36" s="50">
        <v>3</v>
      </c>
      <c r="FP36" s="50">
        <v>48</v>
      </c>
      <c r="FQ36" s="50">
        <v>67</v>
      </c>
      <c r="FR36" s="50">
        <v>64</v>
      </c>
      <c r="FS36" s="50">
        <v>128</v>
      </c>
      <c r="FT36" s="50">
        <v>77</v>
      </c>
      <c r="FU36" s="162">
        <f>SUM(FN36:FT36)</f>
        <v>387</v>
      </c>
      <c r="FV36" s="162"/>
      <c r="FW36" s="162"/>
      <c r="FX36" s="50">
        <v>26</v>
      </c>
      <c r="FY36" s="50">
        <v>22</v>
      </c>
      <c r="FZ36" s="50">
        <v>24</v>
      </c>
      <c r="GA36" s="50">
        <v>27</v>
      </c>
      <c r="GB36" s="50">
        <v>6</v>
      </c>
      <c r="GC36" s="160">
        <f>SUM(FV36:GB36)</f>
        <v>105</v>
      </c>
      <c r="GD36" s="51"/>
      <c r="GE36" s="50"/>
      <c r="GF36" s="50">
        <v>1</v>
      </c>
      <c r="GG36" s="50">
        <v>4</v>
      </c>
      <c r="GH36" s="50">
        <v>4</v>
      </c>
      <c r="GI36" s="50">
        <v>22</v>
      </c>
      <c r="GJ36" s="50">
        <v>34</v>
      </c>
      <c r="GK36" s="164">
        <f>SUM(GD36:GJ36)</f>
        <v>65</v>
      </c>
      <c r="GL36" s="51">
        <v>0</v>
      </c>
      <c r="GM36" s="50">
        <v>275</v>
      </c>
      <c r="GN36" s="50">
        <v>937</v>
      </c>
      <c r="GO36" s="50">
        <v>775</v>
      </c>
      <c r="GP36" s="50">
        <v>557</v>
      </c>
      <c r="GQ36" s="50">
        <v>503</v>
      </c>
      <c r="GR36" s="50">
        <v>429</v>
      </c>
      <c r="GS36" s="160">
        <f>SUM(GL36:GR36)</f>
        <v>3476</v>
      </c>
    </row>
    <row r="37" spans="1:201" s="153" customFormat="1" ht="18" customHeight="1">
      <c r="A37" s="165" t="s">
        <v>32</v>
      </c>
      <c r="B37" s="159"/>
      <c r="C37" s="50">
        <v>673</v>
      </c>
      <c r="D37" s="50">
        <v>2058</v>
      </c>
      <c r="E37" s="50">
        <v>1677</v>
      </c>
      <c r="F37" s="50">
        <v>1140</v>
      </c>
      <c r="G37" s="50">
        <v>891</v>
      </c>
      <c r="H37" s="50">
        <v>681</v>
      </c>
      <c r="I37" s="160">
        <f t="shared" si="1"/>
        <v>7120</v>
      </c>
      <c r="J37" s="159"/>
      <c r="K37" s="50">
        <v>353</v>
      </c>
      <c r="L37" s="50">
        <v>1199</v>
      </c>
      <c r="M37" s="50">
        <v>999</v>
      </c>
      <c r="N37" s="50">
        <v>718</v>
      </c>
      <c r="O37" s="50">
        <v>585</v>
      </c>
      <c r="P37" s="50">
        <v>459</v>
      </c>
      <c r="Q37" s="162">
        <f t="shared" si="3"/>
        <v>4313</v>
      </c>
      <c r="R37" s="162"/>
      <c r="S37" s="50">
        <v>244</v>
      </c>
      <c r="T37" s="50">
        <v>635</v>
      </c>
      <c r="U37" s="50">
        <v>394</v>
      </c>
      <c r="V37" s="50">
        <v>245</v>
      </c>
      <c r="W37" s="50">
        <v>169</v>
      </c>
      <c r="X37" s="50">
        <v>126</v>
      </c>
      <c r="Y37" s="159">
        <f t="shared" si="5"/>
        <v>1813</v>
      </c>
      <c r="Z37" s="162"/>
      <c r="AA37" s="50">
        <v>0</v>
      </c>
      <c r="AB37" s="50">
        <v>2</v>
      </c>
      <c r="AC37" s="50">
        <v>4</v>
      </c>
      <c r="AD37" s="50">
        <v>12</v>
      </c>
      <c r="AE37" s="50">
        <v>26</v>
      </c>
      <c r="AF37" s="50">
        <v>62</v>
      </c>
      <c r="AG37" s="159">
        <f t="shared" si="7"/>
        <v>106</v>
      </c>
      <c r="AH37" s="162"/>
      <c r="AI37" s="50">
        <v>4</v>
      </c>
      <c r="AJ37" s="50">
        <v>44</v>
      </c>
      <c r="AK37" s="50">
        <v>48</v>
      </c>
      <c r="AL37" s="50">
        <v>56</v>
      </c>
      <c r="AM37" s="50">
        <v>62</v>
      </c>
      <c r="AN37" s="50">
        <v>78</v>
      </c>
      <c r="AO37" s="159">
        <f t="shared" si="9"/>
        <v>292</v>
      </c>
      <c r="AP37" s="162"/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159">
        <f t="shared" si="11"/>
        <v>0</v>
      </c>
      <c r="AX37" s="162"/>
      <c r="AY37" s="50">
        <v>56</v>
      </c>
      <c r="AZ37" s="50">
        <v>234</v>
      </c>
      <c r="BA37" s="50">
        <v>201</v>
      </c>
      <c r="BB37" s="50">
        <v>138</v>
      </c>
      <c r="BC37" s="50">
        <v>90</v>
      </c>
      <c r="BD37" s="50">
        <v>52</v>
      </c>
      <c r="BE37" s="159">
        <f t="shared" si="13"/>
        <v>771</v>
      </c>
      <c r="BF37" s="162"/>
      <c r="BG37" s="50">
        <v>8</v>
      </c>
      <c r="BH37" s="50">
        <v>63</v>
      </c>
      <c r="BI37" s="50">
        <v>95</v>
      </c>
      <c r="BJ37" s="50">
        <v>62</v>
      </c>
      <c r="BK37" s="50">
        <v>36</v>
      </c>
      <c r="BL37" s="50">
        <v>10</v>
      </c>
      <c r="BM37" s="159">
        <f t="shared" si="15"/>
        <v>274</v>
      </c>
      <c r="BN37" s="162"/>
      <c r="BO37" s="50">
        <v>41</v>
      </c>
      <c r="BP37" s="50">
        <v>221</v>
      </c>
      <c r="BQ37" s="50">
        <v>257</v>
      </c>
      <c r="BR37" s="50">
        <v>205</v>
      </c>
      <c r="BS37" s="50">
        <v>202</v>
      </c>
      <c r="BT37" s="50">
        <v>131</v>
      </c>
      <c r="BU37" s="160">
        <f t="shared" si="17"/>
        <v>1057</v>
      </c>
      <c r="BV37" s="159"/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162">
        <f t="shared" si="19"/>
        <v>0</v>
      </c>
      <c r="CD37" s="162"/>
      <c r="CE37" s="50">
        <v>0</v>
      </c>
      <c r="CF37" s="50">
        <v>0</v>
      </c>
      <c r="CG37" s="50">
        <v>0</v>
      </c>
      <c r="CH37" s="50">
        <v>0</v>
      </c>
      <c r="CI37" s="50">
        <v>0</v>
      </c>
      <c r="CJ37" s="50">
        <v>0</v>
      </c>
      <c r="CK37" s="162">
        <f t="shared" si="21"/>
        <v>0</v>
      </c>
      <c r="CL37" s="162"/>
      <c r="CM37" s="50">
        <v>0</v>
      </c>
      <c r="CN37" s="50">
        <v>0</v>
      </c>
      <c r="CO37" s="50">
        <v>0</v>
      </c>
      <c r="CP37" s="50">
        <v>0</v>
      </c>
      <c r="CQ37" s="50">
        <v>0</v>
      </c>
      <c r="CR37" s="50">
        <v>0</v>
      </c>
      <c r="CS37" s="162">
        <f t="shared" si="23"/>
        <v>0</v>
      </c>
      <c r="CT37" s="162"/>
      <c r="CU37" s="50">
        <v>0</v>
      </c>
      <c r="CV37" s="50">
        <v>0</v>
      </c>
      <c r="CW37" s="50">
        <v>0</v>
      </c>
      <c r="CX37" s="50">
        <v>0</v>
      </c>
      <c r="CY37" s="50">
        <v>0</v>
      </c>
      <c r="CZ37" s="50">
        <v>0</v>
      </c>
      <c r="DA37" s="160">
        <f t="shared" si="25"/>
        <v>0</v>
      </c>
      <c r="DB37" s="159"/>
      <c r="DC37" s="50">
        <v>293</v>
      </c>
      <c r="DD37" s="50">
        <v>809</v>
      </c>
      <c r="DE37" s="50">
        <v>636</v>
      </c>
      <c r="DF37" s="50">
        <v>400</v>
      </c>
      <c r="DG37" s="50">
        <v>291</v>
      </c>
      <c r="DH37" s="50">
        <v>222</v>
      </c>
      <c r="DI37" s="162">
        <f t="shared" si="27"/>
        <v>2651</v>
      </c>
      <c r="DJ37" s="162"/>
      <c r="DK37" s="50">
        <v>8</v>
      </c>
      <c r="DL37" s="50">
        <v>33</v>
      </c>
      <c r="DM37" s="50">
        <v>43</v>
      </c>
      <c r="DN37" s="50">
        <v>40</v>
      </c>
      <c r="DO37" s="50">
        <v>54</v>
      </c>
      <c r="DP37" s="50">
        <v>67</v>
      </c>
      <c r="DQ37" s="162">
        <f t="shared" si="29"/>
        <v>245</v>
      </c>
      <c r="DR37" s="162"/>
      <c r="DS37" s="162"/>
      <c r="DT37" s="50">
        <v>1</v>
      </c>
      <c r="DU37" s="50">
        <v>9</v>
      </c>
      <c r="DV37" s="50">
        <v>0</v>
      </c>
      <c r="DW37" s="50">
        <v>1</v>
      </c>
      <c r="DX37" s="50">
        <v>1</v>
      </c>
      <c r="DY37" s="162">
        <f t="shared" si="31"/>
        <v>12</v>
      </c>
      <c r="DZ37" s="162"/>
      <c r="EA37" s="50">
        <v>2</v>
      </c>
      <c r="EB37" s="50">
        <v>5</v>
      </c>
      <c r="EC37" s="50">
        <v>9</v>
      </c>
      <c r="ED37" s="50">
        <v>5</v>
      </c>
      <c r="EE37" s="50">
        <v>3</v>
      </c>
      <c r="EF37" s="50">
        <v>-9</v>
      </c>
      <c r="EG37" s="162">
        <f>SUM(DZ37:EF37)</f>
        <v>15</v>
      </c>
      <c r="EH37" s="162"/>
      <c r="EI37" s="50">
        <v>283</v>
      </c>
      <c r="EJ37" s="50">
        <v>770</v>
      </c>
      <c r="EK37" s="50">
        <v>575</v>
      </c>
      <c r="EL37" s="50">
        <v>355</v>
      </c>
      <c r="EM37" s="50">
        <v>233</v>
      </c>
      <c r="EN37" s="50">
        <v>163</v>
      </c>
      <c r="EO37" s="160">
        <f>SUM(EH37:EN37)</f>
        <v>2379</v>
      </c>
      <c r="EP37" s="159"/>
      <c r="EQ37" s="50">
        <v>14</v>
      </c>
      <c r="ER37" s="50">
        <v>25</v>
      </c>
      <c r="ES37" s="50">
        <v>18</v>
      </c>
      <c r="ET37" s="50">
        <v>14</v>
      </c>
      <c r="EU37" s="50">
        <v>8</v>
      </c>
      <c r="EV37" s="50">
        <v>0</v>
      </c>
      <c r="EW37" s="160">
        <f>SUM(EP37:EV37)</f>
        <v>79</v>
      </c>
      <c r="EX37" s="159"/>
      <c r="EY37" s="50">
        <v>13</v>
      </c>
      <c r="EZ37" s="50">
        <v>25</v>
      </c>
      <c r="FA37" s="50">
        <v>24</v>
      </c>
      <c r="FB37" s="50">
        <v>8</v>
      </c>
      <c r="FC37" s="50">
        <v>7</v>
      </c>
      <c r="FD37" s="50">
        <v>0</v>
      </c>
      <c r="FE37" s="164">
        <f>SUM(EX37:FD37)</f>
        <v>77</v>
      </c>
      <c r="FF37" s="51">
        <v>0</v>
      </c>
      <c r="FG37" s="50">
        <v>5</v>
      </c>
      <c r="FH37" s="50">
        <v>63</v>
      </c>
      <c r="FI37" s="50">
        <v>180</v>
      </c>
      <c r="FJ37" s="50">
        <v>198</v>
      </c>
      <c r="FK37" s="50">
        <v>252</v>
      </c>
      <c r="FL37" s="50">
        <v>222</v>
      </c>
      <c r="FM37" s="162">
        <f>SUM(FF37:FL37)</f>
        <v>920</v>
      </c>
      <c r="FN37" s="50">
        <v>0</v>
      </c>
      <c r="FO37" s="50">
        <v>5</v>
      </c>
      <c r="FP37" s="50">
        <v>46</v>
      </c>
      <c r="FQ37" s="50">
        <v>98</v>
      </c>
      <c r="FR37" s="50">
        <v>106</v>
      </c>
      <c r="FS37" s="50">
        <v>136</v>
      </c>
      <c r="FT37" s="50">
        <v>128</v>
      </c>
      <c r="FU37" s="162">
        <f>SUM(FN37:FT37)</f>
        <v>519</v>
      </c>
      <c r="FV37" s="162"/>
      <c r="FW37" s="162"/>
      <c r="FX37" s="50">
        <v>17</v>
      </c>
      <c r="FY37" s="50">
        <v>80</v>
      </c>
      <c r="FZ37" s="50">
        <v>82</v>
      </c>
      <c r="GA37" s="50">
        <v>102</v>
      </c>
      <c r="GB37" s="50">
        <v>35</v>
      </c>
      <c r="GC37" s="160">
        <f>SUM(FV37:GB37)</f>
        <v>316</v>
      </c>
      <c r="GD37" s="51"/>
      <c r="GE37" s="50"/>
      <c r="GF37" s="50">
        <v>0</v>
      </c>
      <c r="GG37" s="50">
        <v>2</v>
      </c>
      <c r="GH37" s="50">
        <v>10</v>
      </c>
      <c r="GI37" s="50">
        <v>14</v>
      </c>
      <c r="GJ37" s="50">
        <v>59</v>
      </c>
      <c r="GK37" s="164">
        <f>SUM(GD37:GJ37)</f>
        <v>85</v>
      </c>
      <c r="GL37" s="51">
        <v>0</v>
      </c>
      <c r="GM37" s="50">
        <v>678</v>
      </c>
      <c r="GN37" s="50">
        <v>2121</v>
      </c>
      <c r="GO37" s="50">
        <v>1857</v>
      </c>
      <c r="GP37" s="50">
        <v>1338</v>
      </c>
      <c r="GQ37" s="50">
        <v>1143</v>
      </c>
      <c r="GR37" s="50">
        <v>903</v>
      </c>
      <c r="GS37" s="160">
        <f>SUM(GL37:GR37)</f>
        <v>8040</v>
      </c>
    </row>
    <row r="38" spans="1:201" s="153" customFormat="1" ht="18" customHeight="1">
      <c r="A38" s="165" t="s">
        <v>33</v>
      </c>
      <c r="B38" s="159"/>
      <c r="C38" s="50">
        <v>135</v>
      </c>
      <c r="D38" s="50">
        <v>763</v>
      </c>
      <c r="E38" s="50">
        <v>652</v>
      </c>
      <c r="F38" s="50">
        <v>580</v>
      </c>
      <c r="G38" s="50">
        <v>443</v>
      </c>
      <c r="H38" s="50">
        <v>364</v>
      </c>
      <c r="I38" s="160">
        <f t="shared" si="1"/>
        <v>2937</v>
      </c>
      <c r="J38" s="159"/>
      <c r="K38" s="50">
        <v>68</v>
      </c>
      <c r="L38" s="50">
        <v>403</v>
      </c>
      <c r="M38" s="50">
        <v>342</v>
      </c>
      <c r="N38" s="50">
        <v>319</v>
      </c>
      <c r="O38" s="50">
        <v>242</v>
      </c>
      <c r="P38" s="50">
        <v>212</v>
      </c>
      <c r="Q38" s="162">
        <f t="shared" si="3"/>
        <v>1586</v>
      </c>
      <c r="R38" s="162"/>
      <c r="S38" s="50">
        <v>43</v>
      </c>
      <c r="T38" s="50">
        <v>228</v>
      </c>
      <c r="U38" s="50">
        <v>142</v>
      </c>
      <c r="V38" s="50">
        <v>111</v>
      </c>
      <c r="W38" s="50">
        <v>57</v>
      </c>
      <c r="X38" s="50">
        <v>59</v>
      </c>
      <c r="Y38" s="159">
        <f t="shared" si="5"/>
        <v>640</v>
      </c>
      <c r="Z38" s="162"/>
      <c r="AA38" s="50">
        <v>0</v>
      </c>
      <c r="AB38" s="50">
        <v>1</v>
      </c>
      <c r="AC38" s="50">
        <v>1</v>
      </c>
      <c r="AD38" s="50">
        <v>9</v>
      </c>
      <c r="AE38" s="50">
        <v>19</v>
      </c>
      <c r="AF38" s="50">
        <v>33</v>
      </c>
      <c r="AG38" s="159">
        <f t="shared" si="7"/>
        <v>63</v>
      </c>
      <c r="AH38" s="162"/>
      <c r="AI38" s="50">
        <v>3</v>
      </c>
      <c r="AJ38" s="50">
        <v>14</v>
      </c>
      <c r="AK38" s="50">
        <v>17</v>
      </c>
      <c r="AL38" s="50">
        <v>23</v>
      </c>
      <c r="AM38" s="50">
        <v>24</v>
      </c>
      <c r="AN38" s="50">
        <v>38</v>
      </c>
      <c r="AO38" s="159">
        <f t="shared" si="9"/>
        <v>119</v>
      </c>
      <c r="AP38" s="162"/>
      <c r="AQ38" s="50">
        <v>0</v>
      </c>
      <c r="AR38" s="50">
        <v>0</v>
      </c>
      <c r="AS38" s="50">
        <v>0</v>
      </c>
      <c r="AT38" s="50">
        <v>0</v>
      </c>
      <c r="AU38" s="50">
        <v>2</v>
      </c>
      <c r="AV38" s="50">
        <v>1</v>
      </c>
      <c r="AW38" s="159">
        <f t="shared" si="11"/>
        <v>3</v>
      </c>
      <c r="AX38" s="162"/>
      <c r="AY38" s="50">
        <v>12</v>
      </c>
      <c r="AZ38" s="50">
        <v>65</v>
      </c>
      <c r="BA38" s="50">
        <v>79</v>
      </c>
      <c r="BB38" s="50">
        <v>60</v>
      </c>
      <c r="BC38" s="50">
        <v>36</v>
      </c>
      <c r="BD38" s="50">
        <v>16</v>
      </c>
      <c r="BE38" s="159">
        <f t="shared" si="13"/>
        <v>268</v>
      </c>
      <c r="BF38" s="162"/>
      <c r="BG38" s="50">
        <v>2</v>
      </c>
      <c r="BH38" s="50">
        <v>24</v>
      </c>
      <c r="BI38" s="50">
        <v>32</v>
      </c>
      <c r="BJ38" s="50">
        <v>38</v>
      </c>
      <c r="BK38" s="50">
        <v>27</v>
      </c>
      <c r="BL38" s="50">
        <v>6</v>
      </c>
      <c r="BM38" s="159">
        <f t="shared" si="15"/>
        <v>129</v>
      </c>
      <c r="BN38" s="162"/>
      <c r="BO38" s="50">
        <v>8</v>
      </c>
      <c r="BP38" s="50">
        <v>71</v>
      </c>
      <c r="BQ38" s="50">
        <v>71</v>
      </c>
      <c r="BR38" s="50">
        <v>78</v>
      </c>
      <c r="BS38" s="50">
        <v>77</v>
      </c>
      <c r="BT38" s="50">
        <v>59</v>
      </c>
      <c r="BU38" s="160">
        <f t="shared" si="17"/>
        <v>364</v>
      </c>
      <c r="BV38" s="159"/>
      <c r="BW38" s="50">
        <v>0</v>
      </c>
      <c r="BX38" s="50">
        <v>16</v>
      </c>
      <c r="BY38" s="50">
        <v>16</v>
      </c>
      <c r="BZ38" s="50">
        <v>35</v>
      </c>
      <c r="CA38" s="50">
        <v>35</v>
      </c>
      <c r="CB38" s="50">
        <v>18</v>
      </c>
      <c r="CC38" s="162">
        <f t="shared" si="19"/>
        <v>120</v>
      </c>
      <c r="CD38" s="162"/>
      <c r="CE38" s="50">
        <v>0</v>
      </c>
      <c r="CF38" s="50">
        <v>12</v>
      </c>
      <c r="CG38" s="50">
        <v>11</v>
      </c>
      <c r="CH38" s="50">
        <v>26</v>
      </c>
      <c r="CI38" s="50">
        <v>24</v>
      </c>
      <c r="CJ38" s="50">
        <v>17</v>
      </c>
      <c r="CK38" s="162">
        <f t="shared" si="21"/>
        <v>90</v>
      </c>
      <c r="CL38" s="162"/>
      <c r="CM38" s="50">
        <v>0</v>
      </c>
      <c r="CN38" s="50">
        <v>4</v>
      </c>
      <c r="CO38" s="50">
        <v>5</v>
      </c>
      <c r="CP38" s="50">
        <v>9</v>
      </c>
      <c r="CQ38" s="50">
        <v>11</v>
      </c>
      <c r="CR38" s="50">
        <v>1</v>
      </c>
      <c r="CS38" s="162">
        <f t="shared" si="23"/>
        <v>30</v>
      </c>
      <c r="CT38" s="162"/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0</v>
      </c>
      <c r="DA38" s="160">
        <f t="shared" si="25"/>
        <v>0</v>
      </c>
      <c r="DB38" s="159"/>
      <c r="DC38" s="50">
        <v>64</v>
      </c>
      <c r="DD38" s="50">
        <v>330</v>
      </c>
      <c r="DE38" s="50">
        <v>287</v>
      </c>
      <c r="DF38" s="50">
        <v>219</v>
      </c>
      <c r="DG38" s="50">
        <v>155</v>
      </c>
      <c r="DH38" s="50">
        <v>134</v>
      </c>
      <c r="DI38" s="162">
        <f t="shared" si="27"/>
        <v>1189</v>
      </c>
      <c r="DJ38" s="162"/>
      <c r="DK38" s="50">
        <v>5</v>
      </c>
      <c r="DL38" s="50">
        <v>18</v>
      </c>
      <c r="DM38" s="50">
        <v>38</v>
      </c>
      <c r="DN38" s="50">
        <v>31</v>
      </c>
      <c r="DO38" s="50">
        <v>34</v>
      </c>
      <c r="DP38" s="50">
        <v>51</v>
      </c>
      <c r="DQ38" s="162">
        <f t="shared" si="29"/>
        <v>177</v>
      </c>
      <c r="DR38" s="162"/>
      <c r="DS38" s="162"/>
      <c r="DT38" s="50">
        <v>2</v>
      </c>
      <c r="DU38" s="50">
        <v>2</v>
      </c>
      <c r="DV38" s="50">
        <v>1</v>
      </c>
      <c r="DW38" s="50">
        <v>1</v>
      </c>
      <c r="DX38" s="50">
        <v>0</v>
      </c>
      <c r="DY38" s="162">
        <f t="shared" si="31"/>
        <v>6</v>
      </c>
      <c r="DZ38" s="162"/>
      <c r="EA38" s="50">
        <v>1</v>
      </c>
      <c r="EB38" s="50">
        <v>1</v>
      </c>
      <c r="EC38" s="50">
        <v>2</v>
      </c>
      <c r="ED38" s="50">
        <v>2</v>
      </c>
      <c r="EE38" s="50">
        <v>0</v>
      </c>
      <c r="EF38" s="50">
        <v>0</v>
      </c>
      <c r="EG38" s="162">
        <f>SUM(DZ38:EF38)</f>
        <v>6</v>
      </c>
      <c r="EH38" s="162"/>
      <c r="EI38" s="50">
        <v>58</v>
      </c>
      <c r="EJ38" s="50">
        <v>309</v>
      </c>
      <c r="EK38" s="50">
        <v>245</v>
      </c>
      <c r="EL38" s="50">
        <v>185</v>
      </c>
      <c r="EM38" s="50">
        <v>120</v>
      </c>
      <c r="EN38" s="50">
        <v>83</v>
      </c>
      <c r="EO38" s="160">
        <f>SUM(EH38:EN38)</f>
        <v>1000</v>
      </c>
      <c r="EP38" s="159"/>
      <c r="EQ38" s="50">
        <v>1</v>
      </c>
      <c r="ER38" s="50">
        <v>9</v>
      </c>
      <c r="ES38" s="50">
        <v>4</v>
      </c>
      <c r="ET38" s="50">
        <v>4</v>
      </c>
      <c r="EU38" s="50">
        <v>4</v>
      </c>
      <c r="EV38" s="50">
        <v>0</v>
      </c>
      <c r="EW38" s="160">
        <f>SUM(EP38:EV38)</f>
        <v>22</v>
      </c>
      <c r="EX38" s="159"/>
      <c r="EY38" s="50">
        <v>2</v>
      </c>
      <c r="EZ38" s="50">
        <v>5</v>
      </c>
      <c r="FA38" s="50">
        <v>3</v>
      </c>
      <c r="FB38" s="50">
        <v>3</v>
      </c>
      <c r="FC38" s="50">
        <v>7</v>
      </c>
      <c r="FD38" s="50">
        <v>0</v>
      </c>
      <c r="FE38" s="164">
        <f>SUM(EX38:FD38)</f>
        <v>20</v>
      </c>
      <c r="FF38" s="51">
        <v>0</v>
      </c>
      <c r="FG38" s="50">
        <v>5</v>
      </c>
      <c r="FH38" s="50">
        <v>55</v>
      </c>
      <c r="FI38" s="50">
        <v>74</v>
      </c>
      <c r="FJ38" s="50">
        <v>86</v>
      </c>
      <c r="FK38" s="50">
        <v>149</v>
      </c>
      <c r="FL38" s="50">
        <v>83</v>
      </c>
      <c r="FM38" s="162">
        <f>SUM(FF38:FL38)</f>
        <v>452</v>
      </c>
      <c r="FN38" s="50">
        <v>0</v>
      </c>
      <c r="FO38" s="50">
        <v>5</v>
      </c>
      <c r="FP38" s="50">
        <v>42</v>
      </c>
      <c r="FQ38" s="50">
        <v>46</v>
      </c>
      <c r="FR38" s="50">
        <v>44</v>
      </c>
      <c r="FS38" s="50">
        <v>84</v>
      </c>
      <c r="FT38" s="50">
        <v>51</v>
      </c>
      <c r="FU38" s="162">
        <f>SUM(FN38:FT38)</f>
        <v>272</v>
      </c>
      <c r="FV38" s="162"/>
      <c r="FW38" s="162"/>
      <c r="FX38" s="50">
        <v>12</v>
      </c>
      <c r="FY38" s="50">
        <v>27</v>
      </c>
      <c r="FZ38" s="50">
        <v>39</v>
      </c>
      <c r="GA38" s="50">
        <v>55</v>
      </c>
      <c r="GB38" s="50">
        <v>17</v>
      </c>
      <c r="GC38" s="160">
        <f>SUM(FV38:GB38)</f>
        <v>150</v>
      </c>
      <c r="GD38" s="51"/>
      <c r="GE38" s="50"/>
      <c r="GF38" s="50">
        <v>1</v>
      </c>
      <c r="GG38" s="50">
        <v>1</v>
      </c>
      <c r="GH38" s="50">
        <v>3</v>
      </c>
      <c r="GI38" s="50">
        <v>10</v>
      </c>
      <c r="GJ38" s="50">
        <v>15</v>
      </c>
      <c r="GK38" s="164">
        <f>SUM(GD38:GJ38)</f>
        <v>30</v>
      </c>
      <c r="GL38" s="51">
        <v>0</v>
      </c>
      <c r="GM38" s="50">
        <v>140</v>
      </c>
      <c r="GN38" s="50">
        <v>818</v>
      </c>
      <c r="GO38" s="50">
        <v>726</v>
      </c>
      <c r="GP38" s="50">
        <v>666</v>
      </c>
      <c r="GQ38" s="50">
        <v>592</v>
      </c>
      <c r="GR38" s="50">
        <v>447</v>
      </c>
      <c r="GS38" s="160">
        <f>SUM(GL38:GR38)</f>
        <v>3389</v>
      </c>
    </row>
    <row r="39" spans="1:201" s="153" customFormat="1" ht="18" customHeight="1">
      <c r="A39" s="165" t="s">
        <v>34</v>
      </c>
      <c r="B39" s="159"/>
      <c r="C39" s="50">
        <v>672</v>
      </c>
      <c r="D39" s="50">
        <v>2387</v>
      </c>
      <c r="E39" s="50">
        <v>1429</v>
      </c>
      <c r="F39" s="50">
        <v>894</v>
      </c>
      <c r="G39" s="50">
        <v>791</v>
      </c>
      <c r="H39" s="50">
        <v>724</v>
      </c>
      <c r="I39" s="160">
        <f t="shared" si="1"/>
        <v>6897</v>
      </c>
      <c r="J39" s="159"/>
      <c r="K39" s="50">
        <v>335</v>
      </c>
      <c r="L39" s="50">
        <v>1327</v>
      </c>
      <c r="M39" s="50">
        <v>820</v>
      </c>
      <c r="N39" s="50">
        <v>515</v>
      </c>
      <c r="O39" s="50">
        <v>477</v>
      </c>
      <c r="P39" s="50">
        <v>454</v>
      </c>
      <c r="Q39" s="162">
        <f t="shared" si="3"/>
        <v>3928</v>
      </c>
      <c r="R39" s="162"/>
      <c r="S39" s="50">
        <v>252</v>
      </c>
      <c r="T39" s="50">
        <v>682</v>
      </c>
      <c r="U39" s="50">
        <v>287</v>
      </c>
      <c r="V39" s="50">
        <v>156</v>
      </c>
      <c r="W39" s="50">
        <v>147</v>
      </c>
      <c r="X39" s="50">
        <v>119</v>
      </c>
      <c r="Y39" s="159">
        <f t="shared" si="5"/>
        <v>1643</v>
      </c>
      <c r="Z39" s="162"/>
      <c r="AA39" s="50">
        <v>0</v>
      </c>
      <c r="AB39" s="50">
        <v>0</v>
      </c>
      <c r="AC39" s="50">
        <v>2</v>
      </c>
      <c r="AD39" s="50">
        <v>3</v>
      </c>
      <c r="AE39" s="50">
        <v>24</v>
      </c>
      <c r="AF39" s="50">
        <v>59</v>
      </c>
      <c r="AG39" s="159">
        <f t="shared" si="7"/>
        <v>88</v>
      </c>
      <c r="AH39" s="162"/>
      <c r="AI39" s="50">
        <v>2</v>
      </c>
      <c r="AJ39" s="50">
        <v>84</v>
      </c>
      <c r="AK39" s="50">
        <v>79</v>
      </c>
      <c r="AL39" s="50">
        <v>48</v>
      </c>
      <c r="AM39" s="50">
        <v>69</v>
      </c>
      <c r="AN39" s="50">
        <v>95</v>
      </c>
      <c r="AO39" s="159">
        <f t="shared" si="9"/>
        <v>377</v>
      </c>
      <c r="AP39" s="162"/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1</v>
      </c>
      <c r="AW39" s="159">
        <f t="shared" si="11"/>
        <v>1</v>
      </c>
      <c r="AX39" s="162"/>
      <c r="AY39" s="50">
        <v>29</v>
      </c>
      <c r="AZ39" s="50">
        <v>197</v>
      </c>
      <c r="BA39" s="50">
        <v>150</v>
      </c>
      <c r="BB39" s="50">
        <v>99</v>
      </c>
      <c r="BC39" s="50">
        <v>60</v>
      </c>
      <c r="BD39" s="50">
        <v>30</v>
      </c>
      <c r="BE39" s="159">
        <f t="shared" si="13"/>
        <v>565</v>
      </c>
      <c r="BF39" s="162"/>
      <c r="BG39" s="50">
        <v>14</v>
      </c>
      <c r="BH39" s="50">
        <v>112</v>
      </c>
      <c r="BI39" s="50">
        <v>85</v>
      </c>
      <c r="BJ39" s="50">
        <v>68</v>
      </c>
      <c r="BK39" s="50">
        <v>43</v>
      </c>
      <c r="BL39" s="50">
        <v>13</v>
      </c>
      <c r="BM39" s="159">
        <f t="shared" si="15"/>
        <v>335</v>
      </c>
      <c r="BN39" s="162"/>
      <c r="BO39" s="50">
        <v>38</v>
      </c>
      <c r="BP39" s="50">
        <v>252</v>
      </c>
      <c r="BQ39" s="50">
        <v>217</v>
      </c>
      <c r="BR39" s="50">
        <v>141</v>
      </c>
      <c r="BS39" s="50">
        <v>134</v>
      </c>
      <c r="BT39" s="50">
        <v>137</v>
      </c>
      <c r="BU39" s="160">
        <f t="shared" si="17"/>
        <v>919</v>
      </c>
      <c r="BV39" s="159"/>
      <c r="BW39" s="50">
        <v>1</v>
      </c>
      <c r="BX39" s="50">
        <v>20</v>
      </c>
      <c r="BY39" s="50">
        <v>39</v>
      </c>
      <c r="BZ39" s="50">
        <v>52</v>
      </c>
      <c r="CA39" s="50">
        <v>43</v>
      </c>
      <c r="CB39" s="50">
        <v>35</v>
      </c>
      <c r="CC39" s="162">
        <f t="shared" si="19"/>
        <v>190</v>
      </c>
      <c r="CD39" s="162"/>
      <c r="CE39" s="50">
        <v>1</v>
      </c>
      <c r="CF39" s="50">
        <v>14</v>
      </c>
      <c r="CG39" s="50">
        <v>33</v>
      </c>
      <c r="CH39" s="50">
        <v>40</v>
      </c>
      <c r="CI39" s="50">
        <v>37</v>
      </c>
      <c r="CJ39" s="50">
        <v>28</v>
      </c>
      <c r="CK39" s="162">
        <f t="shared" si="21"/>
        <v>153</v>
      </c>
      <c r="CL39" s="162"/>
      <c r="CM39" s="50">
        <v>0</v>
      </c>
      <c r="CN39" s="50">
        <v>6</v>
      </c>
      <c r="CO39" s="50">
        <v>6</v>
      </c>
      <c r="CP39" s="50">
        <v>12</v>
      </c>
      <c r="CQ39" s="50">
        <v>6</v>
      </c>
      <c r="CR39" s="50">
        <v>7</v>
      </c>
      <c r="CS39" s="162">
        <f t="shared" si="23"/>
        <v>37</v>
      </c>
      <c r="CT39" s="162"/>
      <c r="CU39" s="50">
        <v>0</v>
      </c>
      <c r="CV39" s="50">
        <v>0</v>
      </c>
      <c r="CW39" s="50">
        <v>0</v>
      </c>
      <c r="CX39" s="50">
        <v>0</v>
      </c>
      <c r="CY39" s="50">
        <v>0</v>
      </c>
      <c r="CZ39" s="50">
        <v>0</v>
      </c>
      <c r="DA39" s="160">
        <f t="shared" si="25"/>
        <v>0</v>
      </c>
      <c r="DB39" s="159"/>
      <c r="DC39" s="50">
        <v>331</v>
      </c>
      <c r="DD39" s="50">
        <v>1013</v>
      </c>
      <c r="DE39" s="50">
        <v>553</v>
      </c>
      <c r="DF39" s="50">
        <v>316</v>
      </c>
      <c r="DG39" s="50">
        <v>260</v>
      </c>
      <c r="DH39" s="50">
        <v>233</v>
      </c>
      <c r="DI39" s="162">
        <f t="shared" si="27"/>
        <v>2706</v>
      </c>
      <c r="DJ39" s="162"/>
      <c r="DK39" s="50">
        <v>7</v>
      </c>
      <c r="DL39" s="50">
        <v>51</v>
      </c>
      <c r="DM39" s="50">
        <v>47</v>
      </c>
      <c r="DN39" s="50">
        <v>33</v>
      </c>
      <c r="DO39" s="50">
        <v>45</v>
      </c>
      <c r="DP39" s="50">
        <v>66</v>
      </c>
      <c r="DQ39" s="162">
        <f t="shared" si="29"/>
        <v>249</v>
      </c>
      <c r="DR39" s="162"/>
      <c r="DS39" s="162"/>
      <c r="DT39" s="50">
        <v>0</v>
      </c>
      <c r="DU39" s="50">
        <v>1</v>
      </c>
      <c r="DV39" s="50">
        <v>8</v>
      </c>
      <c r="DW39" s="50">
        <v>1</v>
      </c>
      <c r="DX39" s="50">
        <v>0</v>
      </c>
      <c r="DY39" s="162">
        <f t="shared" si="31"/>
        <v>10</v>
      </c>
      <c r="DZ39" s="162"/>
      <c r="EA39" s="50">
        <v>10</v>
      </c>
      <c r="EB39" s="50">
        <v>31</v>
      </c>
      <c r="EC39" s="50">
        <v>37</v>
      </c>
      <c r="ED39" s="50">
        <v>12</v>
      </c>
      <c r="EE39" s="50">
        <v>16</v>
      </c>
      <c r="EF39" s="50">
        <v>14</v>
      </c>
      <c r="EG39" s="162">
        <f>SUM(DZ39:EF39)</f>
        <v>120</v>
      </c>
      <c r="EH39" s="162"/>
      <c r="EI39" s="50">
        <v>314</v>
      </c>
      <c r="EJ39" s="50">
        <v>931</v>
      </c>
      <c r="EK39" s="50">
        <v>468</v>
      </c>
      <c r="EL39" s="50">
        <v>263</v>
      </c>
      <c r="EM39" s="50">
        <v>198</v>
      </c>
      <c r="EN39" s="50">
        <v>153</v>
      </c>
      <c r="EO39" s="160">
        <f>SUM(EH39:EN39)</f>
        <v>2327</v>
      </c>
      <c r="EP39" s="159"/>
      <c r="EQ39" s="50">
        <v>0</v>
      </c>
      <c r="ER39" s="50">
        <v>8</v>
      </c>
      <c r="ES39" s="50">
        <v>6</v>
      </c>
      <c r="ET39" s="50">
        <v>5</v>
      </c>
      <c r="EU39" s="50">
        <v>5</v>
      </c>
      <c r="EV39" s="50">
        <v>1</v>
      </c>
      <c r="EW39" s="160">
        <f>SUM(EP39:EV39)</f>
        <v>25</v>
      </c>
      <c r="EX39" s="159"/>
      <c r="EY39" s="50">
        <v>5</v>
      </c>
      <c r="EZ39" s="50">
        <v>19</v>
      </c>
      <c r="FA39" s="50">
        <v>11</v>
      </c>
      <c r="FB39" s="50">
        <v>6</v>
      </c>
      <c r="FC39" s="50">
        <v>6</v>
      </c>
      <c r="FD39" s="50">
        <v>1</v>
      </c>
      <c r="FE39" s="164">
        <f>SUM(EX39:FD39)</f>
        <v>48</v>
      </c>
      <c r="FF39" s="51">
        <v>1</v>
      </c>
      <c r="FG39" s="50">
        <v>4</v>
      </c>
      <c r="FH39" s="50">
        <v>53</v>
      </c>
      <c r="FI39" s="50">
        <v>134</v>
      </c>
      <c r="FJ39" s="50">
        <v>143</v>
      </c>
      <c r="FK39" s="50">
        <v>223</v>
      </c>
      <c r="FL39" s="50">
        <v>255</v>
      </c>
      <c r="FM39" s="162">
        <f>SUM(FF39:FL39)</f>
        <v>813</v>
      </c>
      <c r="FN39" s="50">
        <v>1</v>
      </c>
      <c r="FO39" s="50">
        <v>4</v>
      </c>
      <c r="FP39" s="50">
        <v>27</v>
      </c>
      <c r="FQ39" s="50">
        <v>71</v>
      </c>
      <c r="FR39" s="50">
        <v>76</v>
      </c>
      <c r="FS39" s="50">
        <v>124</v>
      </c>
      <c r="FT39" s="50">
        <v>132</v>
      </c>
      <c r="FU39" s="162">
        <f>SUM(FN39:FT39)</f>
        <v>435</v>
      </c>
      <c r="FV39" s="162"/>
      <c r="FW39" s="162"/>
      <c r="FX39" s="50">
        <v>22</v>
      </c>
      <c r="FY39" s="50">
        <v>54</v>
      </c>
      <c r="FZ39" s="50">
        <v>64</v>
      </c>
      <c r="GA39" s="50">
        <v>69</v>
      </c>
      <c r="GB39" s="50">
        <v>48</v>
      </c>
      <c r="GC39" s="160">
        <f>SUM(FV39:GB39)</f>
        <v>257</v>
      </c>
      <c r="GD39" s="51"/>
      <c r="GE39" s="50"/>
      <c r="GF39" s="50">
        <v>4</v>
      </c>
      <c r="GG39" s="50">
        <v>9</v>
      </c>
      <c r="GH39" s="50">
        <v>3</v>
      </c>
      <c r="GI39" s="50">
        <v>30</v>
      </c>
      <c r="GJ39" s="50">
        <v>75</v>
      </c>
      <c r="GK39" s="164">
        <f>SUM(GD39:GJ39)</f>
        <v>121</v>
      </c>
      <c r="GL39" s="51">
        <v>1</v>
      </c>
      <c r="GM39" s="50">
        <v>676</v>
      </c>
      <c r="GN39" s="50">
        <v>2440</v>
      </c>
      <c r="GO39" s="50">
        <v>1563</v>
      </c>
      <c r="GP39" s="50">
        <v>1037</v>
      </c>
      <c r="GQ39" s="50">
        <v>1014</v>
      </c>
      <c r="GR39" s="50">
        <v>979</v>
      </c>
      <c r="GS39" s="160">
        <f>SUM(GL39:GR39)</f>
        <v>7710</v>
      </c>
    </row>
    <row r="40" spans="1:201" s="153" customFormat="1" ht="18" customHeight="1">
      <c r="A40" s="165" t="s">
        <v>35</v>
      </c>
      <c r="B40" s="159"/>
      <c r="C40" s="50">
        <v>743</v>
      </c>
      <c r="D40" s="50">
        <v>3484</v>
      </c>
      <c r="E40" s="50">
        <v>3369</v>
      </c>
      <c r="F40" s="50">
        <v>2502</v>
      </c>
      <c r="G40" s="50">
        <v>1981</v>
      </c>
      <c r="H40" s="50">
        <v>2284</v>
      </c>
      <c r="I40" s="160">
        <f t="shared" si="1"/>
        <v>14363</v>
      </c>
      <c r="J40" s="159"/>
      <c r="K40" s="50">
        <v>382</v>
      </c>
      <c r="L40" s="50">
        <v>1818</v>
      </c>
      <c r="M40" s="50">
        <v>1877</v>
      </c>
      <c r="N40" s="50">
        <v>1389</v>
      </c>
      <c r="O40" s="50">
        <v>1134</v>
      </c>
      <c r="P40" s="50">
        <v>1338</v>
      </c>
      <c r="Q40" s="162">
        <f t="shared" si="3"/>
        <v>7938</v>
      </c>
      <c r="R40" s="162"/>
      <c r="S40" s="50">
        <v>249</v>
      </c>
      <c r="T40" s="50">
        <v>923</v>
      </c>
      <c r="U40" s="50">
        <v>615</v>
      </c>
      <c r="V40" s="50">
        <v>357</v>
      </c>
      <c r="W40" s="50">
        <v>270</v>
      </c>
      <c r="X40" s="50">
        <v>298</v>
      </c>
      <c r="Y40" s="159">
        <f t="shared" si="5"/>
        <v>2712</v>
      </c>
      <c r="Z40" s="162"/>
      <c r="AA40" s="50">
        <v>0</v>
      </c>
      <c r="AB40" s="50">
        <v>6</v>
      </c>
      <c r="AC40" s="50">
        <v>5</v>
      </c>
      <c r="AD40" s="50">
        <v>25</v>
      </c>
      <c r="AE40" s="50">
        <v>49</v>
      </c>
      <c r="AF40" s="50">
        <v>153</v>
      </c>
      <c r="AG40" s="159">
        <f t="shared" si="7"/>
        <v>238</v>
      </c>
      <c r="AH40" s="162"/>
      <c r="AI40" s="50">
        <v>8</v>
      </c>
      <c r="AJ40" s="50">
        <v>73</v>
      </c>
      <c r="AK40" s="50">
        <v>126</v>
      </c>
      <c r="AL40" s="50">
        <v>146</v>
      </c>
      <c r="AM40" s="50">
        <v>144</v>
      </c>
      <c r="AN40" s="50">
        <v>267</v>
      </c>
      <c r="AO40" s="159">
        <f t="shared" si="9"/>
        <v>764</v>
      </c>
      <c r="AP40" s="162"/>
      <c r="AQ40" s="50">
        <v>0</v>
      </c>
      <c r="AR40" s="50">
        <v>2</v>
      </c>
      <c r="AS40" s="50">
        <v>4</v>
      </c>
      <c r="AT40" s="50">
        <v>1</v>
      </c>
      <c r="AU40" s="50">
        <v>5</v>
      </c>
      <c r="AV40" s="50">
        <v>11</v>
      </c>
      <c r="AW40" s="159">
        <f t="shared" si="11"/>
        <v>23</v>
      </c>
      <c r="AX40" s="162"/>
      <c r="AY40" s="50">
        <v>76</v>
      </c>
      <c r="AZ40" s="50">
        <v>475</v>
      </c>
      <c r="BA40" s="50">
        <v>616</v>
      </c>
      <c r="BB40" s="50">
        <v>468</v>
      </c>
      <c r="BC40" s="50">
        <v>328</v>
      </c>
      <c r="BD40" s="50">
        <v>254</v>
      </c>
      <c r="BE40" s="159">
        <f t="shared" si="13"/>
        <v>2217</v>
      </c>
      <c r="BF40" s="162"/>
      <c r="BG40" s="50">
        <v>10</v>
      </c>
      <c r="BH40" s="50">
        <v>114</v>
      </c>
      <c r="BI40" s="50">
        <v>172</v>
      </c>
      <c r="BJ40" s="50">
        <v>131</v>
      </c>
      <c r="BK40" s="50">
        <v>98</v>
      </c>
      <c r="BL40" s="50">
        <v>56</v>
      </c>
      <c r="BM40" s="159">
        <f t="shared" si="15"/>
        <v>581</v>
      </c>
      <c r="BN40" s="162"/>
      <c r="BO40" s="50">
        <v>39</v>
      </c>
      <c r="BP40" s="50">
        <v>225</v>
      </c>
      <c r="BQ40" s="50">
        <v>339</v>
      </c>
      <c r="BR40" s="50">
        <v>261</v>
      </c>
      <c r="BS40" s="50">
        <v>240</v>
      </c>
      <c r="BT40" s="50">
        <v>299</v>
      </c>
      <c r="BU40" s="160">
        <f t="shared" si="17"/>
        <v>1403</v>
      </c>
      <c r="BV40" s="159"/>
      <c r="BW40" s="50">
        <v>1</v>
      </c>
      <c r="BX40" s="50">
        <v>71</v>
      </c>
      <c r="BY40" s="50">
        <v>121</v>
      </c>
      <c r="BZ40" s="50">
        <v>185</v>
      </c>
      <c r="CA40" s="50">
        <v>185</v>
      </c>
      <c r="CB40" s="50">
        <v>191</v>
      </c>
      <c r="CC40" s="162">
        <f t="shared" si="19"/>
        <v>754</v>
      </c>
      <c r="CD40" s="162"/>
      <c r="CE40" s="50">
        <v>0</v>
      </c>
      <c r="CF40" s="50">
        <v>62</v>
      </c>
      <c r="CG40" s="50">
        <v>113</v>
      </c>
      <c r="CH40" s="50">
        <v>172</v>
      </c>
      <c r="CI40" s="50">
        <v>167</v>
      </c>
      <c r="CJ40" s="50">
        <v>178</v>
      </c>
      <c r="CK40" s="162">
        <f t="shared" si="21"/>
        <v>692</v>
      </c>
      <c r="CL40" s="162"/>
      <c r="CM40" s="50">
        <v>1</v>
      </c>
      <c r="CN40" s="50">
        <v>9</v>
      </c>
      <c r="CO40" s="50">
        <v>8</v>
      </c>
      <c r="CP40" s="50">
        <v>13</v>
      </c>
      <c r="CQ40" s="50">
        <v>18</v>
      </c>
      <c r="CR40" s="50">
        <v>13</v>
      </c>
      <c r="CS40" s="162">
        <f t="shared" si="23"/>
        <v>62</v>
      </c>
      <c r="CT40" s="162"/>
      <c r="CU40" s="50">
        <v>0</v>
      </c>
      <c r="CV40" s="50">
        <v>0</v>
      </c>
      <c r="CW40" s="50">
        <v>0</v>
      </c>
      <c r="CX40" s="50">
        <v>0</v>
      </c>
      <c r="CY40" s="50">
        <v>0</v>
      </c>
      <c r="CZ40" s="50">
        <v>0</v>
      </c>
      <c r="DA40" s="160">
        <f t="shared" si="25"/>
        <v>0</v>
      </c>
      <c r="DB40" s="159"/>
      <c r="DC40" s="50">
        <v>351</v>
      </c>
      <c r="DD40" s="50">
        <v>1533</v>
      </c>
      <c r="DE40" s="50">
        <v>1326</v>
      </c>
      <c r="DF40" s="50">
        <v>905</v>
      </c>
      <c r="DG40" s="50">
        <v>640</v>
      </c>
      <c r="DH40" s="50">
        <v>747</v>
      </c>
      <c r="DI40" s="162">
        <f t="shared" si="27"/>
        <v>5502</v>
      </c>
      <c r="DJ40" s="162"/>
      <c r="DK40" s="50">
        <v>6</v>
      </c>
      <c r="DL40" s="50">
        <v>110</v>
      </c>
      <c r="DM40" s="50">
        <v>104</v>
      </c>
      <c r="DN40" s="50">
        <v>108</v>
      </c>
      <c r="DO40" s="50">
        <v>99</v>
      </c>
      <c r="DP40" s="50">
        <v>200</v>
      </c>
      <c r="DQ40" s="162">
        <f t="shared" si="29"/>
        <v>627</v>
      </c>
      <c r="DR40" s="162"/>
      <c r="DS40" s="162"/>
      <c r="DT40" s="50">
        <v>13</v>
      </c>
      <c r="DU40" s="50">
        <v>17</v>
      </c>
      <c r="DV40" s="50">
        <v>22</v>
      </c>
      <c r="DW40" s="50">
        <v>5</v>
      </c>
      <c r="DX40" s="50">
        <v>4</v>
      </c>
      <c r="DY40" s="162">
        <f t="shared" si="31"/>
        <v>61</v>
      </c>
      <c r="DZ40" s="162"/>
      <c r="EA40" s="50">
        <v>12</v>
      </c>
      <c r="EB40" s="50">
        <v>28</v>
      </c>
      <c r="EC40" s="50">
        <v>24</v>
      </c>
      <c r="ED40" s="50">
        <v>18</v>
      </c>
      <c r="EE40" s="50">
        <v>9</v>
      </c>
      <c r="EF40" s="50">
        <v>27</v>
      </c>
      <c r="EG40" s="162">
        <f>SUM(DZ40:EF40)</f>
        <v>118</v>
      </c>
      <c r="EH40" s="162"/>
      <c r="EI40" s="50">
        <v>333</v>
      </c>
      <c r="EJ40" s="50">
        <v>1382</v>
      </c>
      <c r="EK40" s="50">
        <v>1181</v>
      </c>
      <c r="EL40" s="50">
        <v>757</v>
      </c>
      <c r="EM40" s="50">
        <v>527</v>
      </c>
      <c r="EN40" s="50">
        <v>516</v>
      </c>
      <c r="EO40" s="160">
        <f>SUM(EH40:EN40)</f>
        <v>4696</v>
      </c>
      <c r="EP40" s="159"/>
      <c r="EQ40" s="50">
        <v>7</v>
      </c>
      <c r="ER40" s="50">
        <v>22</v>
      </c>
      <c r="ES40" s="50">
        <v>22</v>
      </c>
      <c r="ET40" s="50">
        <v>10</v>
      </c>
      <c r="EU40" s="50">
        <v>9</v>
      </c>
      <c r="EV40" s="50">
        <v>4</v>
      </c>
      <c r="EW40" s="160">
        <f>SUM(EP40:EV40)</f>
        <v>74</v>
      </c>
      <c r="EX40" s="159"/>
      <c r="EY40" s="50">
        <v>2</v>
      </c>
      <c r="EZ40" s="50">
        <v>40</v>
      </c>
      <c r="FA40" s="50">
        <v>23</v>
      </c>
      <c r="FB40" s="50">
        <v>13</v>
      </c>
      <c r="FC40" s="50">
        <v>13</v>
      </c>
      <c r="FD40" s="50">
        <v>4</v>
      </c>
      <c r="FE40" s="164">
        <f>SUM(EX40:FD40)</f>
        <v>95</v>
      </c>
      <c r="FF40" s="51">
        <v>0</v>
      </c>
      <c r="FG40" s="50">
        <v>1</v>
      </c>
      <c r="FH40" s="50">
        <v>93</v>
      </c>
      <c r="FI40" s="50">
        <v>204</v>
      </c>
      <c r="FJ40" s="50">
        <v>242</v>
      </c>
      <c r="FK40" s="50">
        <v>396</v>
      </c>
      <c r="FL40" s="50">
        <v>529</v>
      </c>
      <c r="FM40" s="162">
        <f>SUM(FF40:FL40)</f>
        <v>1465</v>
      </c>
      <c r="FN40" s="50">
        <v>0</v>
      </c>
      <c r="FO40" s="50">
        <v>1</v>
      </c>
      <c r="FP40" s="50">
        <v>46</v>
      </c>
      <c r="FQ40" s="50">
        <v>106</v>
      </c>
      <c r="FR40" s="50">
        <v>112</v>
      </c>
      <c r="FS40" s="50">
        <v>203</v>
      </c>
      <c r="FT40" s="50">
        <v>260</v>
      </c>
      <c r="FU40" s="162">
        <f>SUM(FN40:FT40)</f>
        <v>728</v>
      </c>
      <c r="FV40" s="162"/>
      <c r="FW40" s="162"/>
      <c r="FX40" s="50">
        <v>43</v>
      </c>
      <c r="FY40" s="50">
        <v>81</v>
      </c>
      <c r="FZ40" s="50">
        <v>107</v>
      </c>
      <c r="GA40" s="50">
        <v>119</v>
      </c>
      <c r="GB40" s="50">
        <v>83</v>
      </c>
      <c r="GC40" s="160">
        <f>SUM(FV40:GB40)</f>
        <v>433</v>
      </c>
      <c r="GD40" s="51"/>
      <c r="GE40" s="50"/>
      <c r="GF40" s="50">
        <v>4</v>
      </c>
      <c r="GG40" s="50">
        <v>17</v>
      </c>
      <c r="GH40" s="50">
        <v>23</v>
      </c>
      <c r="GI40" s="50">
        <v>74</v>
      </c>
      <c r="GJ40" s="50">
        <v>186</v>
      </c>
      <c r="GK40" s="164">
        <f>SUM(GD40:GJ40)</f>
        <v>304</v>
      </c>
      <c r="GL40" s="51">
        <v>0</v>
      </c>
      <c r="GM40" s="50">
        <v>744</v>
      </c>
      <c r="GN40" s="50">
        <v>3577</v>
      </c>
      <c r="GO40" s="50">
        <v>3573</v>
      </c>
      <c r="GP40" s="50">
        <v>2744</v>
      </c>
      <c r="GQ40" s="50">
        <v>2377</v>
      </c>
      <c r="GR40" s="50">
        <v>2813</v>
      </c>
      <c r="GS40" s="160">
        <f>SUM(GL40:GR40)</f>
        <v>15828</v>
      </c>
    </row>
    <row r="41" spans="1:201" s="153" customFormat="1" ht="18" customHeight="1">
      <c r="A41" s="165" t="s">
        <v>36</v>
      </c>
      <c r="B41" s="159"/>
      <c r="C41" s="50">
        <v>389</v>
      </c>
      <c r="D41" s="50">
        <v>1220</v>
      </c>
      <c r="E41" s="50">
        <v>877</v>
      </c>
      <c r="F41" s="50">
        <v>601</v>
      </c>
      <c r="G41" s="50">
        <v>460</v>
      </c>
      <c r="H41" s="50">
        <v>454</v>
      </c>
      <c r="I41" s="160">
        <f t="shared" si="1"/>
        <v>4001</v>
      </c>
      <c r="J41" s="159"/>
      <c r="K41" s="50">
        <v>201</v>
      </c>
      <c r="L41" s="50">
        <v>697</v>
      </c>
      <c r="M41" s="50">
        <v>516</v>
      </c>
      <c r="N41" s="50">
        <v>353</v>
      </c>
      <c r="O41" s="50">
        <v>295</v>
      </c>
      <c r="P41" s="50">
        <v>292</v>
      </c>
      <c r="Q41" s="162">
        <f t="shared" si="3"/>
        <v>2354</v>
      </c>
      <c r="R41" s="162"/>
      <c r="S41" s="50">
        <v>128</v>
      </c>
      <c r="T41" s="50">
        <v>320</v>
      </c>
      <c r="U41" s="50">
        <v>184</v>
      </c>
      <c r="V41" s="50">
        <v>110</v>
      </c>
      <c r="W41" s="50">
        <v>83</v>
      </c>
      <c r="X41" s="50">
        <v>88</v>
      </c>
      <c r="Y41" s="159">
        <f t="shared" si="5"/>
        <v>913</v>
      </c>
      <c r="Z41" s="162"/>
      <c r="AA41" s="50">
        <v>0</v>
      </c>
      <c r="AB41" s="50">
        <v>1</v>
      </c>
      <c r="AC41" s="50">
        <v>4</v>
      </c>
      <c r="AD41" s="50">
        <v>13</v>
      </c>
      <c r="AE41" s="50">
        <v>34</v>
      </c>
      <c r="AF41" s="50">
        <v>42</v>
      </c>
      <c r="AG41" s="159">
        <f t="shared" si="7"/>
        <v>94</v>
      </c>
      <c r="AH41" s="162"/>
      <c r="AI41" s="50">
        <v>8</v>
      </c>
      <c r="AJ41" s="50">
        <v>37</v>
      </c>
      <c r="AK41" s="50">
        <v>47</v>
      </c>
      <c r="AL41" s="50">
        <v>36</v>
      </c>
      <c r="AM41" s="50">
        <v>42</v>
      </c>
      <c r="AN41" s="50">
        <v>50</v>
      </c>
      <c r="AO41" s="159">
        <f t="shared" si="9"/>
        <v>220</v>
      </c>
      <c r="AP41" s="162"/>
      <c r="AQ41" s="50">
        <v>0</v>
      </c>
      <c r="AR41" s="50">
        <v>1</v>
      </c>
      <c r="AS41" s="50">
        <v>0</v>
      </c>
      <c r="AT41" s="50">
        <v>1</v>
      </c>
      <c r="AU41" s="50">
        <v>4</v>
      </c>
      <c r="AV41" s="50">
        <v>2</v>
      </c>
      <c r="AW41" s="159">
        <f t="shared" si="11"/>
        <v>8</v>
      </c>
      <c r="AX41" s="162"/>
      <c r="AY41" s="50">
        <v>36</v>
      </c>
      <c r="AZ41" s="50">
        <v>147</v>
      </c>
      <c r="BA41" s="50">
        <v>108</v>
      </c>
      <c r="BB41" s="50">
        <v>60</v>
      </c>
      <c r="BC41" s="50">
        <v>32</v>
      </c>
      <c r="BD41" s="50">
        <v>19</v>
      </c>
      <c r="BE41" s="159">
        <f t="shared" si="13"/>
        <v>402</v>
      </c>
      <c r="BF41" s="162"/>
      <c r="BG41" s="50">
        <v>8</v>
      </c>
      <c r="BH41" s="50">
        <v>44</v>
      </c>
      <c r="BI41" s="50">
        <v>45</v>
      </c>
      <c r="BJ41" s="50">
        <v>28</v>
      </c>
      <c r="BK41" s="50">
        <v>16</v>
      </c>
      <c r="BL41" s="50">
        <v>11</v>
      </c>
      <c r="BM41" s="159">
        <f t="shared" si="15"/>
        <v>152</v>
      </c>
      <c r="BN41" s="162"/>
      <c r="BO41" s="50">
        <v>21</v>
      </c>
      <c r="BP41" s="50">
        <v>147</v>
      </c>
      <c r="BQ41" s="50">
        <v>128</v>
      </c>
      <c r="BR41" s="50">
        <v>105</v>
      </c>
      <c r="BS41" s="50">
        <v>84</v>
      </c>
      <c r="BT41" s="50">
        <v>80</v>
      </c>
      <c r="BU41" s="160">
        <f t="shared" si="17"/>
        <v>565</v>
      </c>
      <c r="BV41" s="159"/>
      <c r="BW41" s="50">
        <v>2</v>
      </c>
      <c r="BX41" s="50">
        <v>15</v>
      </c>
      <c r="BY41" s="50">
        <v>28</v>
      </c>
      <c r="BZ41" s="50">
        <v>34</v>
      </c>
      <c r="CA41" s="50">
        <v>28</v>
      </c>
      <c r="CB41" s="50">
        <v>24</v>
      </c>
      <c r="CC41" s="162">
        <f t="shared" si="19"/>
        <v>131</v>
      </c>
      <c r="CD41" s="162"/>
      <c r="CE41" s="50">
        <v>2</v>
      </c>
      <c r="CF41" s="50">
        <v>9</v>
      </c>
      <c r="CG41" s="50">
        <v>19</v>
      </c>
      <c r="CH41" s="50">
        <v>23</v>
      </c>
      <c r="CI41" s="50">
        <v>17</v>
      </c>
      <c r="CJ41" s="50">
        <v>12</v>
      </c>
      <c r="CK41" s="162">
        <f t="shared" si="21"/>
        <v>82</v>
      </c>
      <c r="CL41" s="162"/>
      <c r="CM41" s="50">
        <v>0</v>
      </c>
      <c r="CN41" s="50">
        <v>6</v>
      </c>
      <c r="CO41" s="50">
        <v>9</v>
      </c>
      <c r="CP41" s="50">
        <v>11</v>
      </c>
      <c r="CQ41" s="50">
        <v>11</v>
      </c>
      <c r="CR41" s="50">
        <v>11</v>
      </c>
      <c r="CS41" s="162">
        <f t="shared" si="23"/>
        <v>48</v>
      </c>
      <c r="CT41" s="162"/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1</v>
      </c>
      <c r="DA41" s="160">
        <f t="shared" si="25"/>
        <v>1</v>
      </c>
      <c r="DB41" s="159"/>
      <c r="DC41" s="50">
        <v>181</v>
      </c>
      <c r="DD41" s="50">
        <v>489</v>
      </c>
      <c r="DE41" s="50">
        <v>324</v>
      </c>
      <c r="DF41" s="50">
        <v>204</v>
      </c>
      <c r="DG41" s="50">
        <v>131</v>
      </c>
      <c r="DH41" s="50">
        <v>135</v>
      </c>
      <c r="DI41" s="162">
        <f t="shared" si="27"/>
        <v>1464</v>
      </c>
      <c r="DJ41" s="162"/>
      <c r="DK41" s="50">
        <v>6</v>
      </c>
      <c r="DL41" s="50">
        <v>42</v>
      </c>
      <c r="DM41" s="50">
        <v>35</v>
      </c>
      <c r="DN41" s="50">
        <v>30</v>
      </c>
      <c r="DO41" s="50">
        <v>22</v>
      </c>
      <c r="DP41" s="50">
        <v>43</v>
      </c>
      <c r="DQ41" s="162">
        <f t="shared" si="29"/>
        <v>178</v>
      </c>
      <c r="DR41" s="162"/>
      <c r="DS41" s="162"/>
      <c r="DT41" s="50">
        <v>3</v>
      </c>
      <c r="DU41" s="50">
        <v>4</v>
      </c>
      <c r="DV41" s="50">
        <v>3</v>
      </c>
      <c r="DW41" s="50">
        <v>0</v>
      </c>
      <c r="DX41" s="50">
        <v>0</v>
      </c>
      <c r="DY41" s="162">
        <f t="shared" si="31"/>
        <v>10</v>
      </c>
      <c r="DZ41" s="162"/>
      <c r="EA41" s="50">
        <v>4</v>
      </c>
      <c r="EB41" s="50">
        <v>7</v>
      </c>
      <c r="EC41" s="50">
        <v>15</v>
      </c>
      <c r="ED41" s="50">
        <v>5</v>
      </c>
      <c r="EE41" s="50">
        <v>9</v>
      </c>
      <c r="EF41" s="50">
        <v>10</v>
      </c>
      <c r="EG41" s="162">
        <f>SUM(DZ41:EF41)</f>
        <v>50</v>
      </c>
      <c r="EH41" s="162"/>
      <c r="EI41" s="50">
        <v>171</v>
      </c>
      <c r="EJ41" s="50">
        <v>437</v>
      </c>
      <c r="EK41" s="50">
        <v>270</v>
      </c>
      <c r="EL41" s="50">
        <v>166</v>
      </c>
      <c r="EM41" s="50">
        <v>100</v>
      </c>
      <c r="EN41" s="50">
        <v>82</v>
      </c>
      <c r="EO41" s="160">
        <f>SUM(EH41:EN41)</f>
        <v>1226</v>
      </c>
      <c r="EP41" s="159"/>
      <c r="EQ41" s="50">
        <v>3</v>
      </c>
      <c r="ER41" s="50">
        <v>9</v>
      </c>
      <c r="ES41" s="50">
        <v>3</v>
      </c>
      <c r="ET41" s="50">
        <v>4</v>
      </c>
      <c r="EU41" s="50">
        <v>1</v>
      </c>
      <c r="EV41" s="50">
        <v>2</v>
      </c>
      <c r="EW41" s="160">
        <f>SUM(EP41:EV41)</f>
        <v>22</v>
      </c>
      <c r="EX41" s="159"/>
      <c r="EY41" s="50">
        <v>2</v>
      </c>
      <c r="EZ41" s="50">
        <v>10</v>
      </c>
      <c r="FA41" s="50">
        <v>6</v>
      </c>
      <c r="FB41" s="50">
        <v>6</v>
      </c>
      <c r="FC41" s="50">
        <v>5</v>
      </c>
      <c r="FD41" s="50">
        <v>1</v>
      </c>
      <c r="FE41" s="164">
        <f>SUM(EX41:FD41)</f>
        <v>30</v>
      </c>
      <c r="FF41" s="51">
        <v>2</v>
      </c>
      <c r="FG41" s="50">
        <v>5</v>
      </c>
      <c r="FH41" s="50">
        <v>45</v>
      </c>
      <c r="FI41" s="50">
        <v>67</v>
      </c>
      <c r="FJ41" s="50">
        <v>99</v>
      </c>
      <c r="FK41" s="50">
        <v>99</v>
      </c>
      <c r="FL41" s="50">
        <v>95</v>
      </c>
      <c r="FM41" s="162">
        <f>SUM(FF41:FL41)</f>
        <v>412</v>
      </c>
      <c r="FN41" s="50">
        <v>2</v>
      </c>
      <c r="FO41" s="50">
        <v>5</v>
      </c>
      <c r="FP41" s="50">
        <v>24</v>
      </c>
      <c r="FQ41" s="50">
        <v>39</v>
      </c>
      <c r="FR41" s="50">
        <v>66</v>
      </c>
      <c r="FS41" s="50">
        <v>75</v>
      </c>
      <c r="FT41" s="50">
        <v>77</v>
      </c>
      <c r="FU41" s="162">
        <f>SUM(FN41:FT41)</f>
        <v>288</v>
      </c>
      <c r="FV41" s="162"/>
      <c r="FW41" s="162"/>
      <c r="FX41" s="50">
        <v>18</v>
      </c>
      <c r="FY41" s="50">
        <v>24</v>
      </c>
      <c r="FZ41" s="50">
        <v>29</v>
      </c>
      <c r="GA41" s="50">
        <v>17</v>
      </c>
      <c r="GB41" s="50">
        <v>7</v>
      </c>
      <c r="GC41" s="160">
        <f>SUM(FV41:GB41)</f>
        <v>95</v>
      </c>
      <c r="GD41" s="51"/>
      <c r="GE41" s="50"/>
      <c r="GF41" s="50">
        <v>3</v>
      </c>
      <c r="GG41" s="50">
        <v>4</v>
      </c>
      <c r="GH41" s="50">
        <v>4</v>
      </c>
      <c r="GI41" s="50">
        <v>7</v>
      </c>
      <c r="GJ41" s="50">
        <v>11</v>
      </c>
      <c r="GK41" s="164">
        <f>SUM(GD41:GJ41)</f>
        <v>29</v>
      </c>
      <c r="GL41" s="51">
        <v>2</v>
      </c>
      <c r="GM41" s="50">
        <v>394</v>
      </c>
      <c r="GN41" s="50">
        <v>1265</v>
      </c>
      <c r="GO41" s="50">
        <v>944</v>
      </c>
      <c r="GP41" s="50">
        <v>700</v>
      </c>
      <c r="GQ41" s="50">
        <v>559</v>
      </c>
      <c r="GR41" s="50">
        <v>549</v>
      </c>
      <c r="GS41" s="160">
        <f>SUM(GL41:GR41)</f>
        <v>4413</v>
      </c>
    </row>
    <row r="42" spans="1:201" s="153" customFormat="1" ht="18" customHeight="1">
      <c r="A42" s="165" t="s">
        <v>37</v>
      </c>
      <c r="B42" s="159"/>
      <c r="C42" s="50">
        <v>587</v>
      </c>
      <c r="D42" s="50">
        <v>1978</v>
      </c>
      <c r="E42" s="50">
        <v>1151</v>
      </c>
      <c r="F42" s="50">
        <v>563</v>
      </c>
      <c r="G42" s="50">
        <v>621</v>
      </c>
      <c r="H42" s="50">
        <v>667</v>
      </c>
      <c r="I42" s="160">
        <f t="shared" si="1"/>
        <v>5567</v>
      </c>
      <c r="J42" s="159"/>
      <c r="K42" s="50">
        <v>312</v>
      </c>
      <c r="L42" s="50">
        <v>1119</v>
      </c>
      <c r="M42" s="50">
        <v>675</v>
      </c>
      <c r="N42" s="50">
        <v>344</v>
      </c>
      <c r="O42" s="50">
        <v>403</v>
      </c>
      <c r="P42" s="50">
        <v>426</v>
      </c>
      <c r="Q42" s="162">
        <f t="shared" si="3"/>
        <v>3279</v>
      </c>
      <c r="R42" s="162"/>
      <c r="S42" s="50">
        <v>197</v>
      </c>
      <c r="T42" s="50">
        <v>489</v>
      </c>
      <c r="U42" s="50">
        <v>212</v>
      </c>
      <c r="V42" s="50">
        <v>88</v>
      </c>
      <c r="W42" s="50">
        <v>90</v>
      </c>
      <c r="X42" s="50">
        <v>114</v>
      </c>
      <c r="Y42" s="159">
        <f t="shared" si="5"/>
        <v>1190</v>
      </c>
      <c r="Z42" s="162"/>
      <c r="AA42" s="50">
        <v>0</v>
      </c>
      <c r="AB42" s="50">
        <v>4</v>
      </c>
      <c r="AC42" s="50">
        <v>12</v>
      </c>
      <c r="AD42" s="50">
        <v>18</v>
      </c>
      <c r="AE42" s="50">
        <v>50</v>
      </c>
      <c r="AF42" s="50">
        <v>58</v>
      </c>
      <c r="AG42" s="159">
        <f t="shared" si="7"/>
        <v>142</v>
      </c>
      <c r="AH42" s="162"/>
      <c r="AI42" s="50">
        <v>9</v>
      </c>
      <c r="AJ42" s="50">
        <v>70</v>
      </c>
      <c r="AK42" s="50">
        <v>59</v>
      </c>
      <c r="AL42" s="50">
        <v>47</v>
      </c>
      <c r="AM42" s="50">
        <v>61</v>
      </c>
      <c r="AN42" s="50">
        <v>77</v>
      </c>
      <c r="AO42" s="159">
        <f t="shared" si="9"/>
        <v>323</v>
      </c>
      <c r="AP42" s="162"/>
      <c r="AQ42" s="50">
        <v>0</v>
      </c>
      <c r="AR42" s="50">
        <v>1</v>
      </c>
      <c r="AS42" s="50">
        <v>3</v>
      </c>
      <c r="AT42" s="50">
        <v>1</v>
      </c>
      <c r="AU42" s="50">
        <v>1</v>
      </c>
      <c r="AV42" s="50">
        <v>3</v>
      </c>
      <c r="AW42" s="159">
        <f t="shared" si="11"/>
        <v>9</v>
      </c>
      <c r="AX42" s="162"/>
      <c r="AY42" s="50">
        <v>50</v>
      </c>
      <c r="AZ42" s="50">
        <v>247</v>
      </c>
      <c r="BA42" s="50">
        <v>152</v>
      </c>
      <c r="BB42" s="50">
        <v>66</v>
      </c>
      <c r="BC42" s="50">
        <v>58</v>
      </c>
      <c r="BD42" s="50">
        <v>35</v>
      </c>
      <c r="BE42" s="159">
        <f t="shared" si="13"/>
        <v>608</v>
      </c>
      <c r="BF42" s="162"/>
      <c r="BG42" s="50">
        <v>10</v>
      </c>
      <c r="BH42" s="50">
        <v>70</v>
      </c>
      <c r="BI42" s="50">
        <v>59</v>
      </c>
      <c r="BJ42" s="50">
        <v>29</v>
      </c>
      <c r="BK42" s="50">
        <v>28</v>
      </c>
      <c r="BL42" s="50">
        <v>17</v>
      </c>
      <c r="BM42" s="159">
        <f t="shared" si="15"/>
        <v>213</v>
      </c>
      <c r="BN42" s="162"/>
      <c r="BO42" s="50">
        <v>46</v>
      </c>
      <c r="BP42" s="50">
        <v>238</v>
      </c>
      <c r="BQ42" s="50">
        <v>178</v>
      </c>
      <c r="BR42" s="50">
        <v>95</v>
      </c>
      <c r="BS42" s="50">
        <v>115</v>
      </c>
      <c r="BT42" s="50">
        <v>122</v>
      </c>
      <c r="BU42" s="160">
        <f t="shared" si="17"/>
        <v>794</v>
      </c>
      <c r="BV42" s="159"/>
      <c r="BW42" s="50">
        <v>2</v>
      </c>
      <c r="BX42" s="50">
        <v>37</v>
      </c>
      <c r="BY42" s="50">
        <v>53</v>
      </c>
      <c r="BZ42" s="50">
        <v>41</v>
      </c>
      <c r="CA42" s="50">
        <v>48</v>
      </c>
      <c r="CB42" s="50">
        <v>41</v>
      </c>
      <c r="CC42" s="162">
        <f t="shared" si="19"/>
        <v>222</v>
      </c>
      <c r="CD42" s="162"/>
      <c r="CE42" s="50">
        <v>2</v>
      </c>
      <c r="CF42" s="50">
        <v>29</v>
      </c>
      <c r="CG42" s="50">
        <v>48</v>
      </c>
      <c r="CH42" s="50">
        <v>35</v>
      </c>
      <c r="CI42" s="50">
        <v>42</v>
      </c>
      <c r="CJ42" s="50">
        <v>39</v>
      </c>
      <c r="CK42" s="162">
        <f t="shared" si="21"/>
        <v>195</v>
      </c>
      <c r="CL42" s="162"/>
      <c r="CM42" s="50">
        <v>0</v>
      </c>
      <c r="CN42" s="50">
        <v>8</v>
      </c>
      <c r="CO42" s="50">
        <v>5</v>
      </c>
      <c r="CP42" s="50">
        <v>6</v>
      </c>
      <c r="CQ42" s="50">
        <v>6</v>
      </c>
      <c r="CR42" s="50">
        <v>2</v>
      </c>
      <c r="CS42" s="162">
        <f t="shared" si="23"/>
        <v>27</v>
      </c>
      <c r="CT42" s="162"/>
      <c r="CU42" s="50">
        <v>0</v>
      </c>
      <c r="CV42" s="50">
        <v>0</v>
      </c>
      <c r="CW42" s="50">
        <v>0</v>
      </c>
      <c r="CX42" s="50">
        <v>0</v>
      </c>
      <c r="CY42" s="50">
        <v>0</v>
      </c>
      <c r="CZ42" s="50">
        <v>0</v>
      </c>
      <c r="DA42" s="160">
        <f t="shared" si="25"/>
        <v>0</v>
      </c>
      <c r="DB42" s="159"/>
      <c r="DC42" s="50">
        <v>266</v>
      </c>
      <c r="DD42" s="50">
        <v>810</v>
      </c>
      <c r="DE42" s="50">
        <v>412</v>
      </c>
      <c r="DF42" s="50">
        <v>175</v>
      </c>
      <c r="DG42" s="50">
        <v>166</v>
      </c>
      <c r="DH42" s="50">
        <v>196</v>
      </c>
      <c r="DI42" s="162">
        <f t="shared" si="27"/>
        <v>2025</v>
      </c>
      <c r="DJ42" s="162"/>
      <c r="DK42" s="50">
        <v>5</v>
      </c>
      <c r="DL42" s="50">
        <v>29</v>
      </c>
      <c r="DM42" s="50">
        <v>43</v>
      </c>
      <c r="DN42" s="50">
        <v>17</v>
      </c>
      <c r="DO42" s="50">
        <v>11</v>
      </c>
      <c r="DP42" s="50">
        <v>53</v>
      </c>
      <c r="DQ42" s="162">
        <f t="shared" si="29"/>
        <v>158</v>
      </c>
      <c r="DR42" s="162"/>
      <c r="DS42" s="162"/>
      <c r="DT42" s="50">
        <v>3</v>
      </c>
      <c r="DU42" s="50">
        <v>3</v>
      </c>
      <c r="DV42" s="50">
        <v>0</v>
      </c>
      <c r="DW42" s="50">
        <v>0</v>
      </c>
      <c r="DX42" s="50">
        <v>0</v>
      </c>
      <c r="DY42" s="162">
        <f t="shared" si="31"/>
        <v>6</v>
      </c>
      <c r="DZ42" s="162"/>
      <c r="EA42" s="50">
        <v>3</v>
      </c>
      <c r="EB42" s="50">
        <v>11</v>
      </c>
      <c r="EC42" s="50">
        <v>5</v>
      </c>
      <c r="ED42" s="50">
        <v>3</v>
      </c>
      <c r="EE42" s="50">
        <v>3</v>
      </c>
      <c r="EF42" s="50">
        <v>2</v>
      </c>
      <c r="EG42" s="162">
        <f>SUM(DZ42:EF42)</f>
        <v>27</v>
      </c>
      <c r="EH42" s="162"/>
      <c r="EI42" s="50">
        <v>258</v>
      </c>
      <c r="EJ42" s="50">
        <v>767</v>
      </c>
      <c r="EK42" s="50">
        <v>361</v>
      </c>
      <c r="EL42" s="50">
        <v>155</v>
      </c>
      <c r="EM42" s="50">
        <v>152</v>
      </c>
      <c r="EN42" s="50">
        <v>141</v>
      </c>
      <c r="EO42" s="160">
        <f>SUM(EH42:EN42)</f>
        <v>1834</v>
      </c>
      <c r="EP42" s="159"/>
      <c r="EQ42" s="50">
        <v>2</v>
      </c>
      <c r="ER42" s="50">
        <v>5</v>
      </c>
      <c r="ES42" s="50">
        <v>6</v>
      </c>
      <c r="ET42" s="50">
        <v>1</v>
      </c>
      <c r="EU42" s="50">
        <v>4</v>
      </c>
      <c r="EV42" s="50">
        <v>4</v>
      </c>
      <c r="EW42" s="160">
        <f>SUM(EP42:EV42)</f>
        <v>22</v>
      </c>
      <c r="EX42" s="159"/>
      <c r="EY42" s="50">
        <v>5</v>
      </c>
      <c r="EZ42" s="50">
        <v>7</v>
      </c>
      <c r="FA42" s="50">
        <v>5</v>
      </c>
      <c r="FB42" s="50">
        <v>2</v>
      </c>
      <c r="FC42" s="50">
        <v>0</v>
      </c>
      <c r="FD42" s="50">
        <v>0</v>
      </c>
      <c r="FE42" s="164">
        <f>SUM(EX42:FD42)</f>
        <v>19</v>
      </c>
      <c r="FF42" s="51">
        <v>0</v>
      </c>
      <c r="FG42" s="50">
        <v>1</v>
      </c>
      <c r="FH42" s="50">
        <v>91</v>
      </c>
      <c r="FI42" s="50">
        <v>134</v>
      </c>
      <c r="FJ42" s="50">
        <v>142</v>
      </c>
      <c r="FK42" s="50">
        <v>189</v>
      </c>
      <c r="FL42" s="50">
        <v>188</v>
      </c>
      <c r="FM42" s="162">
        <f>SUM(FF42:FL42)</f>
        <v>745</v>
      </c>
      <c r="FN42" s="50">
        <v>0</v>
      </c>
      <c r="FO42" s="50">
        <v>1</v>
      </c>
      <c r="FP42" s="50">
        <v>52</v>
      </c>
      <c r="FQ42" s="50">
        <v>80</v>
      </c>
      <c r="FR42" s="50">
        <v>80</v>
      </c>
      <c r="FS42" s="50">
        <v>105</v>
      </c>
      <c r="FT42" s="50">
        <v>119</v>
      </c>
      <c r="FU42" s="162">
        <f>SUM(FN42:FT42)</f>
        <v>437</v>
      </c>
      <c r="FV42" s="162"/>
      <c r="FW42" s="162"/>
      <c r="FX42" s="50">
        <v>36</v>
      </c>
      <c r="FY42" s="50">
        <v>48</v>
      </c>
      <c r="FZ42" s="50">
        <v>50</v>
      </c>
      <c r="GA42" s="50">
        <v>51</v>
      </c>
      <c r="GB42" s="50">
        <v>27</v>
      </c>
      <c r="GC42" s="160">
        <f>SUM(FV42:GB42)</f>
        <v>212</v>
      </c>
      <c r="GD42" s="51"/>
      <c r="GE42" s="50"/>
      <c r="GF42" s="50">
        <v>3</v>
      </c>
      <c r="GG42" s="50">
        <v>6</v>
      </c>
      <c r="GH42" s="50">
        <v>12</v>
      </c>
      <c r="GI42" s="50">
        <v>33</v>
      </c>
      <c r="GJ42" s="50">
        <v>42</v>
      </c>
      <c r="GK42" s="164">
        <f>SUM(GD42:GJ42)</f>
        <v>96</v>
      </c>
      <c r="GL42" s="51">
        <v>0</v>
      </c>
      <c r="GM42" s="50">
        <v>588</v>
      </c>
      <c r="GN42" s="50">
        <v>2069</v>
      </c>
      <c r="GO42" s="50">
        <v>1285</v>
      </c>
      <c r="GP42" s="50">
        <v>705</v>
      </c>
      <c r="GQ42" s="50">
        <v>810</v>
      </c>
      <c r="GR42" s="50">
        <v>855</v>
      </c>
      <c r="GS42" s="160">
        <f>SUM(GL42:GR42)</f>
        <v>6312</v>
      </c>
    </row>
    <row r="43" spans="1:201" s="153" customFormat="1" ht="18" customHeight="1">
      <c r="A43" s="165" t="s">
        <v>38</v>
      </c>
      <c r="B43" s="159"/>
      <c r="C43" s="50">
        <v>652</v>
      </c>
      <c r="D43" s="50">
        <v>1516</v>
      </c>
      <c r="E43" s="50">
        <v>1149</v>
      </c>
      <c r="F43" s="50">
        <v>728</v>
      </c>
      <c r="G43" s="50">
        <v>637</v>
      </c>
      <c r="H43" s="50">
        <v>571</v>
      </c>
      <c r="I43" s="160">
        <f t="shared" si="1"/>
        <v>5253</v>
      </c>
      <c r="J43" s="159"/>
      <c r="K43" s="50">
        <v>328</v>
      </c>
      <c r="L43" s="50">
        <v>848</v>
      </c>
      <c r="M43" s="50">
        <v>637</v>
      </c>
      <c r="N43" s="50">
        <v>418</v>
      </c>
      <c r="O43" s="50">
        <v>387</v>
      </c>
      <c r="P43" s="50">
        <v>345</v>
      </c>
      <c r="Q43" s="162">
        <f t="shared" si="3"/>
        <v>2963</v>
      </c>
      <c r="R43" s="162"/>
      <c r="S43" s="50">
        <v>233</v>
      </c>
      <c r="T43" s="50">
        <v>429</v>
      </c>
      <c r="U43" s="50">
        <v>208</v>
      </c>
      <c r="V43" s="50">
        <v>110</v>
      </c>
      <c r="W43" s="50">
        <v>126</v>
      </c>
      <c r="X43" s="50">
        <v>94</v>
      </c>
      <c r="Y43" s="159">
        <f t="shared" si="5"/>
        <v>1200</v>
      </c>
      <c r="Z43" s="162"/>
      <c r="AA43" s="50">
        <v>0</v>
      </c>
      <c r="AB43" s="50">
        <v>0</v>
      </c>
      <c r="AC43" s="50">
        <v>10</v>
      </c>
      <c r="AD43" s="50">
        <v>9</v>
      </c>
      <c r="AE43" s="50">
        <v>15</v>
      </c>
      <c r="AF43" s="50">
        <v>38</v>
      </c>
      <c r="AG43" s="159">
        <f t="shared" si="7"/>
        <v>72</v>
      </c>
      <c r="AH43" s="162"/>
      <c r="AI43" s="50">
        <v>10</v>
      </c>
      <c r="AJ43" s="50">
        <v>47</v>
      </c>
      <c r="AK43" s="50">
        <v>43</v>
      </c>
      <c r="AL43" s="50">
        <v>44</v>
      </c>
      <c r="AM43" s="50">
        <v>50</v>
      </c>
      <c r="AN43" s="50">
        <v>60</v>
      </c>
      <c r="AO43" s="159">
        <f t="shared" si="9"/>
        <v>254</v>
      </c>
      <c r="AP43" s="162"/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159">
        <f t="shared" si="11"/>
        <v>0</v>
      </c>
      <c r="AX43" s="162"/>
      <c r="AY43" s="50">
        <v>34</v>
      </c>
      <c r="AZ43" s="50">
        <v>128</v>
      </c>
      <c r="BA43" s="50">
        <v>128</v>
      </c>
      <c r="BB43" s="50">
        <v>76</v>
      </c>
      <c r="BC43" s="50">
        <v>66</v>
      </c>
      <c r="BD43" s="50">
        <v>35</v>
      </c>
      <c r="BE43" s="159">
        <f t="shared" si="13"/>
        <v>467</v>
      </c>
      <c r="BF43" s="162"/>
      <c r="BG43" s="50">
        <v>17</v>
      </c>
      <c r="BH43" s="50">
        <v>88</v>
      </c>
      <c r="BI43" s="50">
        <v>100</v>
      </c>
      <c r="BJ43" s="50">
        <v>63</v>
      </c>
      <c r="BK43" s="50">
        <v>34</v>
      </c>
      <c r="BL43" s="50">
        <v>22</v>
      </c>
      <c r="BM43" s="159">
        <f t="shared" si="15"/>
        <v>324</v>
      </c>
      <c r="BN43" s="162"/>
      <c r="BO43" s="50">
        <v>34</v>
      </c>
      <c r="BP43" s="50">
        <v>156</v>
      </c>
      <c r="BQ43" s="50">
        <v>148</v>
      </c>
      <c r="BR43" s="50">
        <v>116</v>
      </c>
      <c r="BS43" s="50">
        <v>96</v>
      </c>
      <c r="BT43" s="50">
        <v>96</v>
      </c>
      <c r="BU43" s="160">
        <f t="shared" si="17"/>
        <v>646</v>
      </c>
      <c r="BV43" s="159"/>
      <c r="BW43" s="50">
        <v>4</v>
      </c>
      <c r="BX43" s="50">
        <v>33</v>
      </c>
      <c r="BY43" s="50">
        <v>42</v>
      </c>
      <c r="BZ43" s="50">
        <v>46</v>
      </c>
      <c r="CA43" s="50">
        <v>45</v>
      </c>
      <c r="CB43" s="50">
        <v>25</v>
      </c>
      <c r="CC43" s="162">
        <f t="shared" si="19"/>
        <v>195</v>
      </c>
      <c r="CD43" s="162"/>
      <c r="CE43" s="50">
        <v>4</v>
      </c>
      <c r="CF43" s="50">
        <v>22</v>
      </c>
      <c r="CG43" s="50">
        <v>26</v>
      </c>
      <c r="CH43" s="50">
        <v>30</v>
      </c>
      <c r="CI43" s="50">
        <v>32</v>
      </c>
      <c r="CJ43" s="50">
        <v>13</v>
      </c>
      <c r="CK43" s="162">
        <f t="shared" si="21"/>
        <v>127</v>
      </c>
      <c r="CL43" s="162"/>
      <c r="CM43" s="50">
        <v>0</v>
      </c>
      <c r="CN43" s="50">
        <v>11</v>
      </c>
      <c r="CO43" s="50">
        <v>16</v>
      </c>
      <c r="CP43" s="50">
        <v>16</v>
      </c>
      <c r="CQ43" s="50">
        <v>13</v>
      </c>
      <c r="CR43" s="50">
        <v>12</v>
      </c>
      <c r="CS43" s="162">
        <f t="shared" si="23"/>
        <v>68</v>
      </c>
      <c r="CT43" s="162"/>
      <c r="CU43" s="50">
        <v>0</v>
      </c>
      <c r="CV43" s="50">
        <v>0</v>
      </c>
      <c r="CW43" s="50">
        <v>0</v>
      </c>
      <c r="CX43" s="50">
        <v>0</v>
      </c>
      <c r="CY43" s="50">
        <v>0</v>
      </c>
      <c r="CZ43" s="50">
        <v>0</v>
      </c>
      <c r="DA43" s="160">
        <f t="shared" si="25"/>
        <v>0</v>
      </c>
      <c r="DB43" s="159"/>
      <c r="DC43" s="50">
        <v>307</v>
      </c>
      <c r="DD43" s="50">
        <v>607</v>
      </c>
      <c r="DE43" s="50">
        <v>455</v>
      </c>
      <c r="DF43" s="50">
        <v>255</v>
      </c>
      <c r="DG43" s="50">
        <v>202</v>
      </c>
      <c r="DH43" s="50">
        <v>197</v>
      </c>
      <c r="DI43" s="162">
        <f t="shared" si="27"/>
        <v>2023</v>
      </c>
      <c r="DJ43" s="162"/>
      <c r="DK43" s="50">
        <v>5</v>
      </c>
      <c r="DL43" s="50">
        <v>37</v>
      </c>
      <c r="DM43" s="50">
        <v>40</v>
      </c>
      <c r="DN43" s="50">
        <v>27</v>
      </c>
      <c r="DO43" s="50">
        <v>41</v>
      </c>
      <c r="DP43" s="50">
        <v>79</v>
      </c>
      <c r="DQ43" s="162">
        <f t="shared" si="29"/>
        <v>229</v>
      </c>
      <c r="DR43" s="162"/>
      <c r="DS43" s="162"/>
      <c r="DT43" s="50">
        <v>0</v>
      </c>
      <c r="DU43" s="50">
        <v>2</v>
      </c>
      <c r="DV43" s="50">
        <v>0</v>
      </c>
      <c r="DW43" s="50">
        <v>0</v>
      </c>
      <c r="DX43" s="50">
        <v>0</v>
      </c>
      <c r="DY43" s="162">
        <f t="shared" si="31"/>
        <v>2</v>
      </c>
      <c r="DZ43" s="162"/>
      <c r="EA43" s="50">
        <v>4</v>
      </c>
      <c r="EB43" s="50">
        <v>7</v>
      </c>
      <c r="EC43" s="50">
        <v>6</v>
      </c>
      <c r="ED43" s="50">
        <v>4</v>
      </c>
      <c r="EE43" s="50">
        <v>4</v>
      </c>
      <c r="EF43" s="50">
        <v>3</v>
      </c>
      <c r="EG43" s="162">
        <f>SUM(DZ43:EF43)</f>
        <v>28</v>
      </c>
      <c r="EH43" s="162"/>
      <c r="EI43" s="50">
        <v>298</v>
      </c>
      <c r="EJ43" s="50">
        <v>563</v>
      </c>
      <c r="EK43" s="50">
        <v>407</v>
      </c>
      <c r="EL43" s="50">
        <v>224</v>
      </c>
      <c r="EM43" s="50">
        <v>157</v>
      </c>
      <c r="EN43" s="50">
        <v>115</v>
      </c>
      <c r="EO43" s="160">
        <f>SUM(EH43:EN43)</f>
        <v>1764</v>
      </c>
      <c r="EP43" s="159"/>
      <c r="EQ43" s="50">
        <v>3</v>
      </c>
      <c r="ER43" s="50">
        <v>19</v>
      </c>
      <c r="ES43" s="50">
        <v>12</v>
      </c>
      <c r="ET43" s="50">
        <v>6</v>
      </c>
      <c r="EU43" s="50">
        <v>2</v>
      </c>
      <c r="EV43" s="50">
        <v>4</v>
      </c>
      <c r="EW43" s="160">
        <f>SUM(EP43:EV43)</f>
        <v>46</v>
      </c>
      <c r="EX43" s="159"/>
      <c r="EY43" s="50">
        <v>10</v>
      </c>
      <c r="EZ43" s="50">
        <v>9</v>
      </c>
      <c r="FA43" s="50">
        <v>3</v>
      </c>
      <c r="FB43" s="50">
        <v>3</v>
      </c>
      <c r="FC43" s="50">
        <v>1</v>
      </c>
      <c r="FD43" s="50">
        <v>0</v>
      </c>
      <c r="FE43" s="164">
        <f>SUM(EX43:FD43)</f>
        <v>26</v>
      </c>
      <c r="FF43" s="51">
        <v>0</v>
      </c>
      <c r="FG43" s="50">
        <v>0</v>
      </c>
      <c r="FH43" s="50">
        <v>77</v>
      </c>
      <c r="FI43" s="50">
        <v>147</v>
      </c>
      <c r="FJ43" s="50">
        <v>144</v>
      </c>
      <c r="FK43" s="50">
        <v>186</v>
      </c>
      <c r="FL43" s="50">
        <v>125</v>
      </c>
      <c r="FM43" s="162">
        <f>SUM(FF43:FL43)</f>
        <v>679</v>
      </c>
      <c r="FN43" s="50">
        <v>0</v>
      </c>
      <c r="FO43" s="50">
        <v>0</v>
      </c>
      <c r="FP43" s="50">
        <v>30</v>
      </c>
      <c r="FQ43" s="50">
        <v>75</v>
      </c>
      <c r="FR43" s="50">
        <v>87</v>
      </c>
      <c r="FS43" s="50">
        <v>106</v>
      </c>
      <c r="FT43" s="50">
        <v>75</v>
      </c>
      <c r="FU43" s="162">
        <f>SUM(FN43:FT43)</f>
        <v>373</v>
      </c>
      <c r="FV43" s="162"/>
      <c r="FW43" s="162"/>
      <c r="FX43" s="50">
        <v>43</v>
      </c>
      <c r="FY43" s="50">
        <v>68</v>
      </c>
      <c r="FZ43" s="50">
        <v>55</v>
      </c>
      <c r="GA43" s="50">
        <v>53</v>
      </c>
      <c r="GB43" s="50">
        <v>24</v>
      </c>
      <c r="GC43" s="160">
        <f>SUM(FV43:GB43)</f>
        <v>243</v>
      </c>
      <c r="GD43" s="51"/>
      <c r="GE43" s="50"/>
      <c r="GF43" s="50">
        <v>4</v>
      </c>
      <c r="GG43" s="50">
        <v>4</v>
      </c>
      <c r="GH43" s="50">
        <v>2</v>
      </c>
      <c r="GI43" s="50">
        <v>27</v>
      </c>
      <c r="GJ43" s="50">
        <v>26</v>
      </c>
      <c r="GK43" s="164">
        <f>SUM(GD43:GJ43)</f>
        <v>63</v>
      </c>
      <c r="GL43" s="51">
        <v>0</v>
      </c>
      <c r="GM43" s="50">
        <v>652</v>
      </c>
      <c r="GN43" s="50">
        <v>1593</v>
      </c>
      <c r="GO43" s="50">
        <v>1296</v>
      </c>
      <c r="GP43" s="50">
        <v>872</v>
      </c>
      <c r="GQ43" s="50">
        <v>823</v>
      </c>
      <c r="GR43" s="50">
        <v>696</v>
      </c>
      <c r="GS43" s="160">
        <f>SUM(GL43:GR43)</f>
        <v>5932</v>
      </c>
    </row>
    <row r="44" spans="1:201" s="153" customFormat="1" ht="18" customHeight="1">
      <c r="A44" s="165" t="s">
        <v>39</v>
      </c>
      <c r="B44" s="159"/>
      <c r="C44" s="50">
        <v>325</v>
      </c>
      <c r="D44" s="50">
        <v>1398</v>
      </c>
      <c r="E44" s="50">
        <v>884</v>
      </c>
      <c r="F44" s="50">
        <v>510</v>
      </c>
      <c r="G44" s="50">
        <v>540</v>
      </c>
      <c r="H44" s="50">
        <v>509</v>
      </c>
      <c r="I44" s="160">
        <f t="shared" si="1"/>
        <v>4166</v>
      </c>
      <c r="J44" s="159"/>
      <c r="K44" s="50">
        <v>166</v>
      </c>
      <c r="L44" s="50">
        <v>776</v>
      </c>
      <c r="M44" s="50">
        <v>497</v>
      </c>
      <c r="N44" s="50">
        <v>285</v>
      </c>
      <c r="O44" s="50">
        <v>325</v>
      </c>
      <c r="P44" s="50">
        <v>306</v>
      </c>
      <c r="Q44" s="162">
        <f t="shared" si="3"/>
        <v>2355</v>
      </c>
      <c r="R44" s="162"/>
      <c r="S44" s="50">
        <v>114</v>
      </c>
      <c r="T44" s="50">
        <v>368</v>
      </c>
      <c r="U44" s="50">
        <v>159</v>
      </c>
      <c r="V44" s="50">
        <v>68</v>
      </c>
      <c r="W44" s="50">
        <v>81</v>
      </c>
      <c r="X44" s="50">
        <v>86</v>
      </c>
      <c r="Y44" s="159">
        <f t="shared" si="5"/>
        <v>876</v>
      </c>
      <c r="Z44" s="162"/>
      <c r="AA44" s="50">
        <v>0</v>
      </c>
      <c r="AB44" s="50">
        <v>0</v>
      </c>
      <c r="AC44" s="50">
        <v>3</v>
      </c>
      <c r="AD44" s="50">
        <v>9</v>
      </c>
      <c r="AE44" s="50">
        <v>25</v>
      </c>
      <c r="AF44" s="50">
        <v>39</v>
      </c>
      <c r="AG44" s="159">
        <f t="shared" si="7"/>
        <v>76</v>
      </c>
      <c r="AH44" s="162"/>
      <c r="AI44" s="50">
        <v>4</v>
      </c>
      <c r="AJ44" s="50">
        <v>46</v>
      </c>
      <c r="AK44" s="50">
        <v>32</v>
      </c>
      <c r="AL44" s="50">
        <v>26</v>
      </c>
      <c r="AM44" s="50">
        <v>43</v>
      </c>
      <c r="AN44" s="50">
        <v>56</v>
      </c>
      <c r="AO44" s="159">
        <f t="shared" si="9"/>
        <v>207</v>
      </c>
      <c r="AP44" s="162"/>
      <c r="AQ44" s="50">
        <v>0</v>
      </c>
      <c r="AR44" s="50">
        <v>1</v>
      </c>
      <c r="AS44" s="50">
        <v>2</v>
      </c>
      <c r="AT44" s="50">
        <v>3</v>
      </c>
      <c r="AU44" s="50">
        <v>1</v>
      </c>
      <c r="AV44" s="50">
        <v>5</v>
      </c>
      <c r="AW44" s="159">
        <f t="shared" si="11"/>
        <v>12</v>
      </c>
      <c r="AX44" s="162"/>
      <c r="AY44" s="50">
        <v>21</v>
      </c>
      <c r="AZ44" s="50">
        <v>140</v>
      </c>
      <c r="BA44" s="50">
        <v>104</v>
      </c>
      <c r="BB44" s="50">
        <v>56</v>
      </c>
      <c r="BC44" s="50">
        <v>52</v>
      </c>
      <c r="BD44" s="50">
        <v>33</v>
      </c>
      <c r="BE44" s="159">
        <f t="shared" si="13"/>
        <v>406</v>
      </c>
      <c r="BF44" s="162"/>
      <c r="BG44" s="50">
        <v>14</v>
      </c>
      <c r="BH44" s="50">
        <v>100</v>
      </c>
      <c r="BI44" s="50">
        <v>100</v>
      </c>
      <c r="BJ44" s="50">
        <v>48</v>
      </c>
      <c r="BK44" s="50">
        <v>38</v>
      </c>
      <c r="BL44" s="50">
        <v>19</v>
      </c>
      <c r="BM44" s="159">
        <f t="shared" si="15"/>
        <v>319</v>
      </c>
      <c r="BN44" s="162"/>
      <c r="BO44" s="50">
        <v>13</v>
      </c>
      <c r="BP44" s="50">
        <v>121</v>
      </c>
      <c r="BQ44" s="50">
        <v>97</v>
      </c>
      <c r="BR44" s="50">
        <v>75</v>
      </c>
      <c r="BS44" s="50">
        <v>85</v>
      </c>
      <c r="BT44" s="50">
        <v>68</v>
      </c>
      <c r="BU44" s="160">
        <f t="shared" si="17"/>
        <v>459</v>
      </c>
      <c r="BV44" s="159"/>
      <c r="BW44" s="50">
        <v>2</v>
      </c>
      <c r="BX44" s="50">
        <v>26</v>
      </c>
      <c r="BY44" s="50">
        <v>40</v>
      </c>
      <c r="BZ44" s="50">
        <v>33</v>
      </c>
      <c r="CA44" s="50">
        <v>41</v>
      </c>
      <c r="CB44" s="50">
        <v>30</v>
      </c>
      <c r="CC44" s="162">
        <f t="shared" si="19"/>
        <v>172</v>
      </c>
      <c r="CD44" s="162"/>
      <c r="CE44" s="50">
        <v>1</v>
      </c>
      <c r="CF44" s="50">
        <v>19</v>
      </c>
      <c r="CG44" s="50">
        <v>20</v>
      </c>
      <c r="CH44" s="50">
        <v>23</v>
      </c>
      <c r="CI44" s="50">
        <v>28</v>
      </c>
      <c r="CJ44" s="50">
        <v>22</v>
      </c>
      <c r="CK44" s="162">
        <f t="shared" si="21"/>
        <v>113</v>
      </c>
      <c r="CL44" s="162"/>
      <c r="CM44" s="50">
        <v>1</v>
      </c>
      <c r="CN44" s="50">
        <v>7</v>
      </c>
      <c r="CO44" s="50">
        <v>20</v>
      </c>
      <c r="CP44" s="50">
        <v>10</v>
      </c>
      <c r="CQ44" s="50">
        <v>13</v>
      </c>
      <c r="CR44" s="50">
        <v>8</v>
      </c>
      <c r="CS44" s="162">
        <f t="shared" si="23"/>
        <v>59</v>
      </c>
      <c r="CT44" s="162"/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0</v>
      </c>
      <c r="DA44" s="160">
        <f t="shared" si="25"/>
        <v>0</v>
      </c>
      <c r="DB44" s="159"/>
      <c r="DC44" s="50">
        <v>156</v>
      </c>
      <c r="DD44" s="50">
        <v>587</v>
      </c>
      <c r="DE44" s="50">
        <v>342</v>
      </c>
      <c r="DF44" s="50">
        <v>185</v>
      </c>
      <c r="DG44" s="50">
        <v>171</v>
      </c>
      <c r="DH44" s="50">
        <v>171</v>
      </c>
      <c r="DI44" s="162">
        <f t="shared" si="27"/>
        <v>1612</v>
      </c>
      <c r="DJ44" s="162"/>
      <c r="DK44" s="50">
        <v>2</v>
      </c>
      <c r="DL44" s="50">
        <v>30</v>
      </c>
      <c r="DM44" s="50">
        <v>29</v>
      </c>
      <c r="DN44" s="50">
        <v>25</v>
      </c>
      <c r="DO44" s="50">
        <v>21</v>
      </c>
      <c r="DP44" s="50">
        <v>54</v>
      </c>
      <c r="DQ44" s="162">
        <f t="shared" si="29"/>
        <v>161</v>
      </c>
      <c r="DR44" s="162"/>
      <c r="DS44" s="162"/>
      <c r="DT44" s="50">
        <v>5</v>
      </c>
      <c r="DU44" s="50">
        <v>9</v>
      </c>
      <c r="DV44" s="50">
        <v>5</v>
      </c>
      <c r="DW44" s="50">
        <v>0</v>
      </c>
      <c r="DX44" s="50">
        <v>0</v>
      </c>
      <c r="DY44" s="162">
        <f t="shared" si="31"/>
        <v>19</v>
      </c>
      <c r="DZ44" s="162"/>
      <c r="EA44" s="50">
        <v>0</v>
      </c>
      <c r="EB44" s="50">
        <v>2</v>
      </c>
      <c r="EC44" s="50">
        <v>0</v>
      </c>
      <c r="ED44" s="50">
        <v>2</v>
      </c>
      <c r="EE44" s="50">
        <v>5</v>
      </c>
      <c r="EF44" s="50">
        <v>0</v>
      </c>
      <c r="EG44" s="162">
        <f>SUM(DZ44:EF44)</f>
        <v>9</v>
      </c>
      <c r="EH44" s="162"/>
      <c r="EI44" s="50">
        <v>154</v>
      </c>
      <c r="EJ44" s="50">
        <v>550</v>
      </c>
      <c r="EK44" s="50">
        <v>304</v>
      </c>
      <c r="EL44" s="50">
        <v>153</v>
      </c>
      <c r="EM44" s="50">
        <v>145</v>
      </c>
      <c r="EN44" s="50">
        <v>117</v>
      </c>
      <c r="EO44" s="160">
        <f>SUM(EH44:EN44)</f>
        <v>1423</v>
      </c>
      <c r="EP44" s="159"/>
      <c r="EQ44" s="50">
        <v>1</v>
      </c>
      <c r="ER44" s="50">
        <v>5</v>
      </c>
      <c r="ES44" s="50">
        <v>3</v>
      </c>
      <c r="ET44" s="50">
        <v>6</v>
      </c>
      <c r="EU44" s="50">
        <v>2</v>
      </c>
      <c r="EV44" s="50">
        <v>1</v>
      </c>
      <c r="EW44" s="160">
        <f>SUM(EP44:EV44)</f>
        <v>18</v>
      </c>
      <c r="EX44" s="159"/>
      <c r="EY44" s="50">
        <v>0</v>
      </c>
      <c r="EZ44" s="50">
        <v>4</v>
      </c>
      <c r="FA44" s="50">
        <v>2</v>
      </c>
      <c r="FB44" s="50">
        <v>1</v>
      </c>
      <c r="FC44" s="50">
        <v>1</v>
      </c>
      <c r="FD44" s="50">
        <v>1</v>
      </c>
      <c r="FE44" s="164">
        <f>SUM(EX44:FD44)</f>
        <v>9</v>
      </c>
      <c r="FF44" s="51">
        <v>0</v>
      </c>
      <c r="FG44" s="50">
        <v>0</v>
      </c>
      <c r="FH44" s="50">
        <v>97</v>
      </c>
      <c r="FI44" s="50">
        <v>148</v>
      </c>
      <c r="FJ44" s="50">
        <v>154</v>
      </c>
      <c r="FK44" s="50">
        <v>236</v>
      </c>
      <c r="FL44" s="50">
        <v>199</v>
      </c>
      <c r="FM44" s="162">
        <f>SUM(FF44:FL44)</f>
        <v>834</v>
      </c>
      <c r="FN44" s="50">
        <v>0</v>
      </c>
      <c r="FO44" s="50">
        <v>0</v>
      </c>
      <c r="FP44" s="50">
        <v>58</v>
      </c>
      <c r="FQ44" s="50">
        <v>91</v>
      </c>
      <c r="FR44" s="50">
        <v>89</v>
      </c>
      <c r="FS44" s="50">
        <v>137</v>
      </c>
      <c r="FT44" s="50">
        <v>108</v>
      </c>
      <c r="FU44" s="162">
        <f>SUM(FN44:FT44)</f>
        <v>483</v>
      </c>
      <c r="FV44" s="162"/>
      <c r="FW44" s="162"/>
      <c r="FX44" s="50">
        <v>28</v>
      </c>
      <c r="FY44" s="50">
        <v>48</v>
      </c>
      <c r="FZ44" s="50">
        <v>51</v>
      </c>
      <c r="GA44" s="50">
        <v>71</v>
      </c>
      <c r="GB44" s="50">
        <v>41</v>
      </c>
      <c r="GC44" s="160">
        <f>SUM(FV44:GB44)</f>
        <v>239</v>
      </c>
      <c r="GD44" s="51"/>
      <c r="GE44" s="50"/>
      <c r="GF44" s="50">
        <v>11</v>
      </c>
      <c r="GG44" s="50">
        <v>9</v>
      </c>
      <c r="GH44" s="50">
        <v>14</v>
      </c>
      <c r="GI44" s="50">
        <v>28</v>
      </c>
      <c r="GJ44" s="50">
        <v>50</v>
      </c>
      <c r="GK44" s="164">
        <f>SUM(GD44:GJ44)</f>
        <v>112</v>
      </c>
      <c r="GL44" s="51">
        <v>0</v>
      </c>
      <c r="GM44" s="50">
        <v>325</v>
      </c>
      <c r="GN44" s="50">
        <v>1495</v>
      </c>
      <c r="GO44" s="50">
        <v>1032</v>
      </c>
      <c r="GP44" s="50">
        <v>664</v>
      </c>
      <c r="GQ44" s="50">
        <v>776</v>
      </c>
      <c r="GR44" s="50">
        <v>708</v>
      </c>
      <c r="GS44" s="160">
        <f>SUM(GL44:GR44)</f>
        <v>5000</v>
      </c>
    </row>
    <row r="45" spans="1:201" s="153" customFormat="1" ht="18" customHeight="1">
      <c r="A45" s="165" t="s">
        <v>40</v>
      </c>
      <c r="B45" s="159"/>
      <c r="C45" s="50">
        <v>284</v>
      </c>
      <c r="D45" s="50">
        <v>1048</v>
      </c>
      <c r="E45" s="50">
        <v>714</v>
      </c>
      <c r="F45" s="50">
        <v>550</v>
      </c>
      <c r="G45" s="50">
        <v>382</v>
      </c>
      <c r="H45" s="50">
        <v>620</v>
      </c>
      <c r="I45" s="160">
        <f t="shared" si="1"/>
        <v>3598</v>
      </c>
      <c r="J45" s="159"/>
      <c r="K45" s="50">
        <v>143</v>
      </c>
      <c r="L45" s="50">
        <v>600</v>
      </c>
      <c r="M45" s="50">
        <v>412</v>
      </c>
      <c r="N45" s="50">
        <v>329</v>
      </c>
      <c r="O45" s="50">
        <v>234</v>
      </c>
      <c r="P45" s="50">
        <v>394</v>
      </c>
      <c r="Q45" s="162">
        <f t="shared" si="3"/>
        <v>2112</v>
      </c>
      <c r="R45" s="162"/>
      <c r="S45" s="50">
        <v>115</v>
      </c>
      <c r="T45" s="50">
        <v>326</v>
      </c>
      <c r="U45" s="50">
        <v>128</v>
      </c>
      <c r="V45" s="50">
        <v>94</v>
      </c>
      <c r="W45" s="50">
        <v>61</v>
      </c>
      <c r="X45" s="50">
        <v>120</v>
      </c>
      <c r="Y45" s="159">
        <f t="shared" si="5"/>
        <v>844</v>
      </c>
      <c r="Z45" s="162"/>
      <c r="AA45" s="50">
        <v>0</v>
      </c>
      <c r="AB45" s="50">
        <v>0</v>
      </c>
      <c r="AC45" s="50">
        <v>1</v>
      </c>
      <c r="AD45" s="50">
        <v>1</v>
      </c>
      <c r="AE45" s="50">
        <v>14</v>
      </c>
      <c r="AF45" s="50">
        <v>56</v>
      </c>
      <c r="AG45" s="159">
        <f t="shared" si="7"/>
        <v>72</v>
      </c>
      <c r="AH45" s="162"/>
      <c r="AI45" s="50">
        <v>4</v>
      </c>
      <c r="AJ45" s="50">
        <v>32</v>
      </c>
      <c r="AK45" s="50">
        <v>28</v>
      </c>
      <c r="AL45" s="50">
        <v>35</v>
      </c>
      <c r="AM45" s="50">
        <v>25</v>
      </c>
      <c r="AN45" s="50">
        <v>55</v>
      </c>
      <c r="AO45" s="159">
        <f t="shared" si="9"/>
        <v>179</v>
      </c>
      <c r="AP45" s="162"/>
      <c r="AQ45" s="50">
        <v>0</v>
      </c>
      <c r="AR45" s="50">
        <v>0</v>
      </c>
      <c r="AS45" s="50">
        <v>2</v>
      </c>
      <c r="AT45" s="50">
        <v>1</v>
      </c>
      <c r="AU45" s="50">
        <v>1</v>
      </c>
      <c r="AV45" s="50">
        <v>3</v>
      </c>
      <c r="AW45" s="159">
        <f t="shared" si="11"/>
        <v>7</v>
      </c>
      <c r="AX45" s="162"/>
      <c r="AY45" s="50">
        <v>10</v>
      </c>
      <c r="AZ45" s="50">
        <v>84</v>
      </c>
      <c r="BA45" s="50">
        <v>85</v>
      </c>
      <c r="BB45" s="50">
        <v>63</v>
      </c>
      <c r="BC45" s="50">
        <v>44</v>
      </c>
      <c r="BD45" s="50">
        <v>47</v>
      </c>
      <c r="BE45" s="159">
        <f t="shared" si="13"/>
        <v>333</v>
      </c>
      <c r="BF45" s="162"/>
      <c r="BG45" s="50">
        <v>6</v>
      </c>
      <c r="BH45" s="50">
        <v>50</v>
      </c>
      <c r="BI45" s="50">
        <v>62</v>
      </c>
      <c r="BJ45" s="50">
        <v>46</v>
      </c>
      <c r="BK45" s="50">
        <v>22</v>
      </c>
      <c r="BL45" s="50">
        <v>22</v>
      </c>
      <c r="BM45" s="159">
        <f t="shared" si="15"/>
        <v>208</v>
      </c>
      <c r="BN45" s="162"/>
      <c r="BO45" s="50">
        <v>8</v>
      </c>
      <c r="BP45" s="50">
        <v>108</v>
      </c>
      <c r="BQ45" s="50">
        <v>106</v>
      </c>
      <c r="BR45" s="50">
        <v>89</v>
      </c>
      <c r="BS45" s="50">
        <v>67</v>
      </c>
      <c r="BT45" s="50">
        <v>91</v>
      </c>
      <c r="BU45" s="160">
        <f t="shared" si="17"/>
        <v>469</v>
      </c>
      <c r="BV45" s="159"/>
      <c r="BW45" s="50">
        <v>2</v>
      </c>
      <c r="BX45" s="50">
        <v>10</v>
      </c>
      <c r="BY45" s="50">
        <v>17</v>
      </c>
      <c r="BZ45" s="50">
        <v>27</v>
      </c>
      <c r="CA45" s="50">
        <v>22</v>
      </c>
      <c r="CB45" s="50">
        <v>38</v>
      </c>
      <c r="CC45" s="162">
        <f t="shared" si="19"/>
        <v>116</v>
      </c>
      <c r="CD45" s="162"/>
      <c r="CE45" s="50">
        <v>1</v>
      </c>
      <c r="CF45" s="50">
        <v>6</v>
      </c>
      <c r="CG45" s="50">
        <v>7</v>
      </c>
      <c r="CH45" s="50">
        <v>17</v>
      </c>
      <c r="CI45" s="50">
        <v>18</v>
      </c>
      <c r="CJ45" s="50">
        <v>20</v>
      </c>
      <c r="CK45" s="162">
        <f t="shared" si="21"/>
        <v>69</v>
      </c>
      <c r="CL45" s="162"/>
      <c r="CM45" s="50">
        <v>1</v>
      </c>
      <c r="CN45" s="50">
        <v>4</v>
      </c>
      <c r="CO45" s="50">
        <v>9</v>
      </c>
      <c r="CP45" s="50">
        <v>10</v>
      </c>
      <c r="CQ45" s="50">
        <v>3</v>
      </c>
      <c r="CR45" s="50">
        <v>12</v>
      </c>
      <c r="CS45" s="162">
        <f t="shared" si="23"/>
        <v>39</v>
      </c>
      <c r="CT45" s="162"/>
      <c r="CU45" s="50">
        <v>0</v>
      </c>
      <c r="CV45" s="50">
        <v>0</v>
      </c>
      <c r="CW45" s="50">
        <v>1</v>
      </c>
      <c r="CX45" s="50">
        <v>0</v>
      </c>
      <c r="CY45" s="50">
        <v>1</v>
      </c>
      <c r="CZ45" s="50">
        <v>6</v>
      </c>
      <c r="DA45" s="160">
        <f t="shared" si="25"/>
        <v>8</v>
      </c>
      <c r="DB45" s="159"/>
      <c r="DC45" s="50">
        <v>137</v>
      </c>
      <c r="DD45" s="50">
        <v>426</v>
      </c>
      <c r="DE45" s="50">
        <v>268</v>
      </c>
      <c r="DF45" s="50">
        <v>190</v>
      </c>
      <c r="DG45" s="50">
        <v>121</v>
      </c>
      <c r="DH45" s="50">
        <v>181</v>
      </c>
      <c r="DI45" s="162">
        <f t="shared" si="27"/>
        <v>1323</v>
      </c>
      <c r="DJ45" s="162"/>
      <c r="DK45" s="50">
        <v>5</v>
      </c>
      <c r="DL45" s="50">
        <v>16</v>
      </c>
      <c r="DM45" s="50">
        <v>19</v>
      </c>
      <c r="DN45" s="50">
        <v>21</v>
      </c>
      <c r="DO45" s="50">
        <v>19</v>
      </c>
      <c r="DP45" s="50">
        <v>37</v>
      </c>
      <c r="DQ45" s="162">
        <f t="shared" si="29"/>
        <v>117</v>
      </c>
      <c r="DR45" s="162"/>
      <c r="DS45" s="162"/>
      <c r="DT45" s="50">
        <v>2</v>
      </c>
      <c r="DU45" s="50">
        <v>2</v>
      </c>
      <c r="DV45" s="50">
        <v>3</v>
      </c>
      <c r="DW45" s="50">
        <v>0</v>
      </c>
      <c r="DX45" s="50">
        <v>0</v>
      </c>
      <c r="DY45" s="162">
        <f t="shared" si="31"/>
        <v>7</v>
      </c>
      <c r="DZ45" s="162"/>
      <c r="EA45" s="50">
        <v>0</v>
      </c>
      <c r="EB45" s="50">
        <v>3</v>
      </c>
      <c r="EC45" s="50">
        <v>4</v>
      </c>
      <c r="ED45" s="50">
        <v>2</v>
      </c>
      <c r="EE45" s="50">
        <v>5</v>
      </c>
      <c r="EF45" s="50">
        <v>3</v>
      </c>
      <c r="EG45" s="162">
        <f>SUM(DZ45:EF45)</f>
        <v>17</v>
      </c>
      <c r="EH45" s="162"/>
      <c r="EI45" s="50">
        <v>132</v>
      </c>
      <c r="EJ45" s="50">
        <v>405</v>
      </c>
      <c r="EK45" s="50">
        <v>243</v>
      </c>
      <c r="EL45" s="50">
        <v>164</v>
      </c>
      <c r="EM45" s="50">
        <v>97</v>
      </c>
      <c r="EN45" s="50">
        <v>141</v>
      </c>
      <c r="EO45" s="160">
        <f>SUM(EH45:EN45)</f>
        <v>1182</v>
      </c>
      <c r="EP45" s="159"/>
      <c r="EQ45" s="50">
        <v>1</v>
      </c>
      <c r="ER45" s="50">
        <v>5</v>
      </c>
      <c r="ES45" s="50">
        <v>11</v>
      </c>
      <c r="ET45" s="50">
        <v>0</v>
      </c>
      <c r="EU45" s="50">
        <v>4</v>
      </c>
      <c r="EV45" s="50">
        <v>5</v>
      </c>
      <c r="EW45" s="160">
        <f>SUM(EP45:EV45)</f>
        <v>26</v>
      </c>
      <c r="EX45" s="159"/>
      <c r="EY45" s="50">
        <v>1</v>
      </c>
      <c r="EZ45" s="50">
        <v>7</v>
      </c>
      <c r="FA45" s="50">
        <v>6</v>
      </c>
      <c r="FB45" s="50">
        <v>4</v>
      </c>
      <c r="FC45" s="50">
        <v>1</v>
      </c>
      <c r="FD45" s="50">
        <v>2</v>
      </c>
      <c r="FE45" s="164">
        <f>SUM(EX45:FD45)</f>
        <v>21</v>
      </c>
      <c r="FF45" s="51">
        <v>0</v>
      </c>
      <c r="FG45" s="50">
        <v>2</v>
      </c>
      <c r="FH45" s="50">
        <v>35</v>
      </c>
      <c r="FI45" s="50">
        <v>69</v>
      </c>
      <c r="FJ45" s="50">
        <v>63</v>
      </c>
      <c r="FK45" s="50">
        <v>109</v>
      </c>
      <c r="FL45" s="50">
        <v>155</v>
      </c>
      <c r="FM45" s="162">
        <f>SUM(FF45:FL45)</f>
        <v>433</v>
      </c>
      <c r="FN45" s="50">
        <v>0</v>
      </c>
      <c r="FO45" s="50">
        <v>2</v>
      </c>
      <c r="FP45" s="50">
        <v>21</v>
      </c>
      <c r="FQ45" s="50">
        <v>36</v>
      </c>
      <c r="FR45" s="50">
        <v>35</v>
      </c>
      <c r="FS45" s="50">
        <v>80</v>
      </c>
      <c r="FT45" s="50">
        <v>106</v>
      </c>
      <c r="FU45" s="162">
        <f>SUM(FN45:FT45)</f>
        <v>280</v>
      </c>
      <c r="FV45" s="162"/>
      <c r="FW45" s="162"/>
      <c r="FX45" s="50">
        <v>12</v>
      </c>
      <c r="FY45" s="50">
        <v>28</v>
      </c>
      <c r="FZ45" s="50">
        <v>28</v>
      </c>
      <c r="GA45" s="50">
        <v>20</v>
      </c>
      <c r="GB45" s="50">
        <v>22</v>
      </c>
      <c r="GC45" s="160">
        <f>SUM(FV45:GB45)</f>
        <v>110</v>
      </c>
      <c r="GD45" s="51"/>
      <c r="GE45" s="50"/>
      <c r="GF45" s="50">
        <v>2</v>
      </c>
      <c r="GG45" s="50">
        <v>5</v>
      </c>
      <c r="GH45" s="50">
        <v>0</v>
      </c>
      <c r="GI45" s="50">
        <v>9</v>
      </c>
      <c r="GJ45" s="50">
        <v>27</v>
      </c>
      <c r="GK45" s="164">
        <f>SUM(GD45:GJ45)</f>
        <v>43</v>
      </c>
      <c r="GL45" s="51">
        <v>0</v>
      </c>
      <c r="GM45" s="50">
        <v>286</v>
      </c>
      <c r="GN45" s="50">
        <v>1083</v>
      </c>
      <c r="GO45" s="50">
        <v>783</v>
      </c>
      <c r="GP45" s="50">
        <v>613</v>
      </c>
      <c r="GQ45" s="50">
        <v>491</v>
      </c>
      <c r="GR45" s="50">
        <v>775</v>
      </c>
      <c r="GS45" s="160">
        <f>SUM(GL45:GR45)</f>
        <v>4031</v>
      </c>
    </row>
    <row r="46" spans="1:201" s="153" customFormat="1" ht="18" customHeight="1">
      <c r="A46" s="165" t="s">
        <v>41</v>
      </c>
      <c r="B46" s="159"/>
      <c r="C46" s="50">
        <v>387</v>
      </c>
      <c r="D46" s="50">
        <v>621</v>
      </c>
      <c r="E46" s="50">
        <v>443</v>
      </c>
      <c r="F46" s="50">
        <v>326</v>
      </c>
      <c r="G46" s="50">
        <v>325</v>
      </c>
      <c r="H46" s="50">
        <v>382</v>
      </c>
      <c r="I46" s="160">
        <f t="shared" si="1"/>
        <v>2484</v>
      </c>
      <c r="J46" s="159"/>
      <c r="K46" s="50">
        <v>208</v>
      </c>
      <c r="L46" s="50">
        <v>357</v>
      </c>
      <c r="M46" s="50">
        <v>262</v>
      </c>
      <c r="N46" s="50">
        <v>182</v>
      </c>
      <c r="O46" s="50">
        <v>195</v>
      </c>
      <c r="P46" s="50">
        <v>233</v>
      </c>
      <c r="Q46" s="162">
        <f t="shared" si="3"/>
        <v>1437</v>
      </c>
      <c r="R46" s="162"/>
      <c r="S46" s="50">
        <v>131</v>
      </c>
      <c r="T46" s="50">
        <v>139</v>
      </c>
      <c r="U46" s="50">
        <v>90</v>
      </c>
      <c r="V46" s="50">
        <v>50</v>
      </c>
      <c r="W46" s="50">
        <v>55</v>
      </c>
      <c r="X46" s="50">
        <v>66</v>
      </c>
      <c r="Y46" s="159">
        <f t="shared" si="5"/>
        <v>531</v>
      </c>
      <c r="Z46" s="162"/>
      <c r="AA46" s="50">
        <v>1</v>
      </c>
      <c r="AB46" s="50">
        <v>1</v>
      </c>
      <c r="AC46" s="50">
        <v>4</v>
      </c>
      <c r="AD46" s="50">
        <v>5</v>
      </c>
      <c r="AE46" s="50">
        <v>14</v>
      </c>
      <c r="AF46" s="50">
        <v>35</v>
      </c>
      <c r="AG46" s="159">
        <f t="shared" si="7"/>
        <v>60</v>
      </c>
      <c r="AH46" s="162"/>
      <c r="AI46" s="50">
        <v>10</v>
      </c>
      <c r="AJ46" s="50">
        <v>30</v>
      </c>
      <c r="AK46" s="50">
        <v>22</v>
      </c>
      <c r="AL46" s="50">
        <v>11</v>
      </c>
      <c r="AM46" s="50">
        <v>22</v>
      </c>
      <c r="AN46" s="50">
        <v>34</v>
      </c>
      <c r="AO46" s="159">
        <f t="shared" si="9"/>
        <v>129</v>
      </c>
      <c r="AP46" s="162"/>
      <c r="AQ46" s="50">
        <v>0</v>
      </c>
      <c r="AR46" s="50">
        <v>1</v>
      </c>
      <c r="AS46" s="50">
        <v>0</v>
      </c>
      <c r="AT46" s="50">
        <v>2</v>
      </c>
      <c r="AU46" s="50">
        <v>0</v>
      </c>
      <c r="AV46" s="50">
        <v>2</v>
      </c>
      <c r="AW46" s="159">
        <f t="shared" si="11"/>
        <v>5</v>
      </c>
      <c r="AX46" s="162"/>
      <c r="AY46" s="50">
        <v>24</v>
      </c>
      <c r="AZ46" s="50">
        <v>47</v>
      </c>
      <c r="BA46" s="50">
        <v>47</v>
      </c>
      <c r="BB46" s="50">
        <v>35</v>
      </c>
      <c r="BC46" s="50">
        <v>33</v>
      </c>
      <c r="BD46" s="50">
        <v>17</v>
      </c>
      <c r="BE46" s="159">
        <f t="shared" si="13"/>
        <v>203</v>
      </c>
      <c r="BF46" s="162"/>
      <c r="BG46" s="50">
        <v>13</v>
      </c>
      <c r="BH46" s="50">
        <v>54</v>
      </c>
      <c r="BI46" s="50">
        <v>37</v>
      </c>
      <c r="BJ46" s="50">
        <v>29</v>
      </c>
      <c r="BK46" s="50">
        <v>14</v>
      </c>
      <c r="BL46" s="50">
        <v>17</v>
      </c>
      <c r="BM46" s="159">
        <f t="shared" si="15"/>
        <v>164</v>
      </c>
      <c r="BN46" s="162"/>
      <c r="BO46" s="50">
        <v>29</v>
      </c>
      <c r="BP46" s="50">
        <v>85</v>
      </c>
      <c r="BQ46" s="50">
        <v>62</v>
      </c>
      <c r="BR46" s="50">
        <v>50</v>
      </c>
      <c r="BS46" s="50">
        <v>57</v>
      </c>
      <c r="BT46" s="50">
        <v>62</v>
      </c>
      <c r="BU46" s="160">
        <f t="shared" si="17"/>
        <v>345</v>
      </c>
      <c r="BV46" s="159"/>
      <c r="BW46" s="50">
        <v>1</v>
      </c>
      <c r="BX46" s="50">
        <v>11</v>
      </c>
      <c r="BY46" s="50">
        <v>22</v>
      </c>
      <c r="BZ46" s="50">
        <v>22</v>
      </c>
      <c r="CA46" s="50">
        <v>23</v>
      </c>
      <c r="CB46" s="50">
        <v>16</v>
      </c>
      <c r="CC46" s="162">
        <f t="shared" si="19"/>
        <v>95</v>
      </c>
      <c r="CD46" s="162"/>
      <c r="CE46" s="50">
        <v>1</v>
      </c>
      <c r="CF46" s="50">
        <v>7</v>
      </c>
      <c r="CG46" s="50">
        <v>15</v>
      </c>
      <c r="CH46" s="50">
        <v>14</v>
      </c>
      <c r="CI46" s="50">
        <v>18</v>
      </c>
      <c r="CJ46" s="50">
        <v>10</v>
      </c>
      <c r="CK46" s="162">
        <f t="shared" si="21"/>
        <v>65</v>
      </c>
      <c r="CL46" s="162"/>
      <c r="CM46" s="50">
        <v>0</v>
      </c>
      <c r="CN46" s="50">
        <v>4</v>
      </c>
      <c r="CO46" s="50">
        <v>7</v>
      </c>
      <c r="CP46" s="50">
        <v>8</v>
      </c>
      <c r="CQ46" s="50">
        <v>5</v>
      </c>
      <c r="CR46" s="50">
        <v>6</v>
      </c>
      <c r="CS46" s="162">
        <f t="shared" si="23"/>
        <v>30</v>
      </c>
      <c r="CT46" s="162"/>
      <c r="CU46" s="50">
        <v>0</v>
      </c>
      <c r="CV46" s="50">
        <v>0</v>
      </c>
      <c r="CW46" s="50">
        <v>0</v>
      </c>
      <c r="CX46" s="50">
        <v>0</v>
      </c>
      <c r="CY46" s="50">
        <v>0</v>
      </c>
      <c r="CZ46" s="50">
        <v>0</v>
      </c>
      <c r="DA46" s="160">
        <f t="shared" si="25"/>
        <v>0</v>
      </c>
      <c r="DB46" s="159"/>
      <c r="DC46" s="50">
        <v>173</v>
      </c>
      <c r="DD46" s="50">
        <v>237</v>
      </c>
      <c r="DE46" s="50">
        <v>154</v>
      </c>
      <c r="DF46" s="50">
        <v>114</v>
      </c>
      <c r="DG46" s="50">
        <v>105</v>
      </c>
      <c r="DH46" s="50">
        <v>133</v>
      </c>
      <c r="DI46" s="162">
        <f t="shared" si="27"/>
        <v>916</v>
      </c>
      <c r="DJ46" s="162"/>
      <c r="DK46" s="50">
        <v>11</v>
      </c>
      <c r="DL46" s="50">
        <v>22</v>
      </c>
      <c r="DM46" s="50">
        <v>21</v>
      </c>
      <c r="DN46" s="50">
        <v>16</v>
      </c>
      <c r="DO46" s="50">
        <v>24</v>
      </c>
      <c r="DP46" s="50">
        <v>45</v>
      </c>
      <c r="DQ46" s="162">
        <f t="shared" si="29"/>
        <v>139</v>
      </c>
      <c r="DR46" s="162"/>
      <c r="DS46" s="162"/>
      <c r="DT46" s="50">
        <v>4</v>
      </c>
      <c r="DU46" s="50">
        <v>1</v>
      </c>
      <c r="DV46" s="50">
        <v>3</v>
      </c>
      <c r="DW46" s="50">
        <v>0</v>
      </c>
      <c r="DX46" s="50">
        <v>1</v>
      </c>
      <c r="DY46" s="162">
        <f t="shared" si="31"/>
        <v>9</v>
      </c>
      <c r="DZ46" s="162"/>
      <c r="EA46" s="50">
        <v>5</v>
      </c>
      <c r="EB46" s="50">
        <v>4</v>
      </c>
      <c r="EC46" s="50">
        <v>2</v>
      </c>
      <c r="ED46" s="50">
        <v>4</v>
      </c>
      <c r="EE46" s="50">
        <v>4</v>
      </c>
      <c r="EF46" s="50">
        <v>4</v>
      </c>
      <c r="EG46" s="162">
        <f>SUM(DZ46:EF46)</f>
        <v>23</v>
      </c>
      <c r="EH46" s="162"/>
      <c r="EI46" s="50">
        <v>157</v>
      </c>
      <c r="EJ46" s="50">
        <v>207</v>
      </c>
      <c r="EK46" s="50">
        <v>130</v>
      </c>
      <c r="EL46" s="50">
        <v>91</v>
      </c>
      <c r="EM46" s="50">
        <v>77</v>
      </c>
      <c r="EN46" s="50">
        <v>83</v>
      </c>
      <c r="EO46" s="160">
        <f>SUM(EH46:EN46)</f>
        <v>745</v>
      </c>
      <c r="EP46" s="159"/>
      <c r="EQ46" s="50">
        <v>2</v>
      </c>
      <c r="ER46" s="50">
        <v>10</v>
      </c>
      <c r="ES46" s="50">
        <v>2</v>
      </c>
      <c r="ET46" s="50">
        <v>5</v>
      </c>
      <c r="EU46" s="50">
        <v>2</v>
      </c>
      <c r="EV46" s="50">
        <v>0</v>
      </c>
      <c r="EW46" s="160">
        <f>SUM(EP46:EV46)</f>
        <v>21</v>
      </c>
      <c r="EX46" s="159"/>
      <c r="EY46" s="50">
        <v>3</v>
      </c>
      <c r="EZ46" s="50">
        <v>6</v>
      </c>
      <c r="FA46" s="50">
        <v>3</v>
      </c>
      <c r="FB46" s="50">
        <v>3</v>
      </c>
      <c r="FC46" s="50">
        <v>0</v>
      </c>
      <c r="FD46" s="50">
        <v>0</v>
      </c>
      <c r="FE46" s="164">
        <f>SUM(EX46:FD46)</f>
        <v>15</v>
      </c>
      <c r="FF46" s="51">
        <v>0</v>
      </c>
      <c r="FG46" s="50">
        <v>1</v>
      </c>
      <c r="FH46" s="50">
        <v>49</v>
      </c>
      <c r="FI46" s="50">
        <v>45</v>
      </c>
      <c r="FJ46" s="50">
        <v>55</v>
      </c>
      <c r="FK46" s="50">
        <v>88</v>
      </c>
      <c r="FL46" s="50">
        <v>98</v>
      </c>
      <c r="FM46" s="162">
        <f>SUM(FF46:FL46)</f>
        <v>336</v>
      </c>
      <c r="FN46" s="50">
        <v>0</v>
      </c>
      <c r="FO46" s="50">
        <v>1</v>
      </c>
      <c r="FP46" s="50">
        <v>32</v>
      </c>
      <c r="FQ46" s="50">
        <v>25</v>
      </c>
      <c r="FR46" s="50">
        <v>32</v>
      </c>
      <c r="FS46" s="50">
        <v>46</v>
      </c>
      <c r="FT46" s="50">
        <v>62</v>
      </c>
      <c r="FU46" s="162">
        <f>SUM(FN46:FT46)</f>
        <v>198</v>
      </c>
      <c r="FV46" s="162"/>
      <c r="FW46" s="162"/>
      <c r="FX46" s="50">
        <v>14</v>
      </c>
      <c r="FY46" s="50">
        <v>20</v>
      </c>
      <c r="FZ46" s="50">
        <v>21</v>
      </c>
      <c r="GA46" s="50">
        <v>35</v>
      </c>
      <c r="GB46" s="50">
        <v>16</v>
      </c>
      <c r="GC46" s="160">
        <f>SUM(FV46:GB46)</f>
        <v>106</v>
      </c>
      <c r="GD46" s="51"/>
      <c r="GE46" s="50"/>
      <c r="GF46" s="50">
        <v>3</v>
      </c>
      <c r="GG46" s="50">
        <v>0</v>
      </c>
      <c r="GH46" s="50">
        <v>2</v>
      </c>
      <c r="GI46" s="50">
        <v>7</v>
      </c>
      <c r="GJ46" s="50">
        <v>20</v>
      </c>
      <c r="GK46" s="164">
        <f>SUM(GD46:GJ46)</f>
        <v>32</v>
      </c>
      <c r="GL46" s="51">
        <v>0</v>
      </c>
      <c r="GM46" s="50">
        <v>388</v>
      </c>
      <c r="GN46" s="50">
        <v>670</v>
      </c>
      <c r="GO46" s="50">
        <v>488</v>
      </c>
      <c r="GP46" s="50">
        <v>381</v>
      </c>
      <c r="GQ46" s="50">
        <v>413</v>
      </c>
      <c r="GR46" s="50">
        <v>480</v>
      </c>
      <c r="GS46" s="160">
        <f>SUM(GL46:GR46)</f>
        <v>2820</v>
      </c>
    </row>
    <row r="47" spans="1:201" s="153" customFormat="1" ht="18" customHeight="1">
      <c r="A47" s="165" t="s">
        <v>42</v>
      </c>
      <c r="B47" s="159"/>
      <c r="C47" s="50">
        <v>152</v>
      </c>
      <c r="D47" s="50">
        <v>584</v>
      </c>
      <c r="E47" s="50">
        <v>391</v>
      </c>
      <c r="F47" s="50">
        <v>323</v>
      </c>
      <c r="G47" s="50">
        <v>238</v>
      </c>
      <c r="H47" s="50">
        <v>66</v>
      </c>
      <c r="I47" s="160">
        <f t="shared" si="1"/>
        <v>1754</v>
      </c>
      <c r="J47" s="159"/>
      <c r="K47" s="50">
        <v>78</v>
      </c>
      <c r="L47" s="50">
        <v>325</v>
      </c>
      <c r="M47" s="50">
        <v>218</v>
      </c>
      <c r="N47" s="50">
        <v>183</v>
      </c>
      <c r="O47" s="50">
        <v>137</v>
      </c>
      <c r="P47" s="50">
        <v>38</v>
      </c>
      <c r="Q47" s="162">
        <f t="shared" si="3"/>
        <v>979</v>
      </c>
      <c r="R47" s="162"/>
      <c r="S47" s="50">
        <v>49</v>
      </c>
      <c r="T47" s="50">
        <v>143</v>
      </c>
      <c r="U47" s="50">
        <v>73</v>
      </c>
      <c r="V47" s="50">
        <v>54</v>
      </c>
      <c r="W47" s="50">
        <v>44</v>
      </c>
      <c r="X47" s="50">
        <v>11</v>
      </c>
      <c r="Y47" s="159">
        <f t="shared" si="5"/>
        <v>374</v>
      </c>
      <c r="Z47" s="162"/>
      <c r="AA47" s="50">
        <v>0</v>
      </c>
      <c r="AB47" s="50">
        <v>0</v>
      </c>
      <c r="AC47" s="50">
        <v>3</v>
      </c>
      <c r="AD47" s="50">
        <v>4</v>
      </c>
      <c r="AE47" s="50">
        <v>6</v>
      </c>
      <c r="AF47" s="50">
        <v>6</v>
      </c>
      <c r="AG47" s="159">
        <f t="shared" si="7"/>
        <v>19</v>
      </c>
      <c r="AH47" s="162"/>
      <c r="AI47" s="50">
        <v>0</v>
      </c>
      <c r="AJ47" s="50">
        <v>2</v>
      </c>
      <c r="AK47" s="50">
        <v>3</v>
      </c>
      <c r="AL47" s="50">
        <v>6</v>
      </c>
      <c r="AM47" s="50">
        <v>11</v>
      </c>
      <c r="AN47" s="50">
        <v>6</v>
      </c>
      <c r="AO47" s="159">
        <f t="shared" si="9"/>
        <v>28</v>
      </c>
      <c r="AP47" s="162"/>
      <c r="AQ47" s="50">
        <v>0</v>
      </c>
      <c r="AR47" s="50">
        <v>0</v>
      </c>
      <c r="AS47" s="50">
        <v>1</v>
      </c>
      <c r="AT47" s="50">
        <v>0</v>
      </c>
      <c r="AU47" s="50">
        <v>0</v>
      </c>
      <c r="AV47" s="50">
        <v>1</v>
      </c>
      <c r="AW47" s="159">
        <f t="shared" si="11"/>
        <v>2</v>
      </c>
      <c r="AX47" s="162"/>
      <c r="AY47" s="50">
        <v>15</v>
      </c>
      <c r="AZ47" s="50">
        <v>102</v>
      </c>
      <c r="BA47" s="50">
        <v>59</v>
      </c>
      <c r="BB47" s="50">
        <v>47</v>
      </c>
      <c r="BC47" s="50">
        <v>27</v>
      </c>
      <c r="BD47" s="50">
        <v>1</v>
      </c>
      <c r="BE47" s="159">
        <f t="shared" si="13"/>
        <v>251</v>
      </c>
      <c r="BF47" s="162"/>
      <c r="BG47" s="50">
        <v>3</v>
      </c>
      <c r="BH47" s="50">
        <v>14</v>
      </c>
      <c r="BI47" s="50">
        <v>18</v>
      </c>
      <c r="BJ47" s="50">
        <v>14</v>
      </c>
      <c r="BK47" s="50">
        <v>5</v>
      </c>
      <c r="BL47" s="50">
        <v>1</v>
      </c>
      <c r="BM47" s="159">
        <f t="shared" si="15"/>
        <v>55</v>
      </c>
      <c r="BN47" s="162"/>
      <c r="BO47" s="50">
        <v>11</v>
      </c>
      <c r="BP47" s="50">
        <v>64</v>
      </c>
      <c r="BQ47" s="50">
        <v>61</v>
      </c>
      <c r="BR47" s="50">
        <v>58</v>
      </c>
      <c r="BS47" s="50">
        <v>44</v>
      </c>
      <c r="BT47" s="50">
        <v>12</v>
      </c>
      <c r="BU47" s="160">
        <f t="shared" si="17"/>
        <v>250</v>
      </c>
      <c r="BV47" s="159"/>
      <c r="BW47" s="50">
        <v>0</v>
      </c>
      <c r="BX47" s="50">
        <v>11</v>
      </c>
      <c r="BY47" s="50">
        <v>21</v>
      </c>
      <c r="BZ47" s="50">
        <v>29</v>
      </c>
      <c r="CA47" s="50">
        <v>17</v>
      </c>
      <c r="CB47" s="50">
        <v>2</v>
      </c>
      <c r="CC47" s="162">
        <f t="shared" si="19"/>
        <v>80</v>
      </c>
      <c r="CD47" s="162"/>
      <c r="CE47" s="50">
        <v>0</v>
      </c>
      <c r="CF47" s="50">
        <v>11</v>
      </c>
      <c r="CG47" s="50">
        <v>18</v>
      </c>
      <c r="CH47" s="50">
        <v>26</v>
      </c>
      <c r="CI47" s="50">
        <v>17</v>
      </c>
      <c r="CJ47" s="50">
        <v>1</v>
      </c>
      <c r="CK47" s="162">
        <f t="shared" si="21"/>
        <v>73</v>
      </c>
      <c r="CL47" s="162"/>
      <c r="CM47" s="50">
        <v>0</v>
      </c>
      <c r="CN47" s="50">
        <v>0</v>
      </c>
      <c r="CO47" s="50">
        <v>3</v>
      </c>
      <c r="CP47" s="50">
        <v>3</v>
      </c>
      <c r="CQ47" s="50">
        <v>0</v>
      </c>
      <c r="CR47" s="50">
        <v>0</v>
      </c>
      <c r="CS47" s="162">
        <f t="shared" si="23"/>
        <v>6</v>
      </c>
      <c r="CT47" s="162"/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1</v>
      </c>
      <c r="DA47" s="160">
        <f t="shared" si="25"/>
        <v>1</v>
      </c>
      <c r="DB47" s="159"/>
      <c r="DC47" s="50">
        <v>74</v>
      </c>
      <c r="DD47" s="50">
        <v>241</v>
      </c>
      <c r="DE47" s="50">
        <v>145</v>
      </c>
      <c r="DF47" s="50">
        <v>106</v>
      </c>
      <c r="DG47" s="50">
        <v>82</v>
      </c>
      <c r="DH47" s="50">
        <v>26</v>
      </c>
      <c r="DI47" s="162">
        <f t="shared" si="27"/>
        <v>674</v>
      </c>
      <c r="DJ47" s="162"/>
      <c r="DK47" s="50">
        <v>3</v>
      </c>
      <c r="DL47" s="50">
        <v>10</v>
      </c>
      <c r="DM47" s="50">
        <v>12</v>
      </c>
      <c r="DN47" s="50">
        <v>11</v>
      </c>
      <c r="DO47" s="50">
        <v>21</v>
      </c>
      <c r="DP47" s="50">
        <v>8</v>
      </c>
      <c r="DQ47" s="162">
        <f t="shared" si="29"/>
        <v>65</v>
      </c>
      <c r="DR47" s="162"/>
      <c r="DS47" s="162"/>
      <c r="DT47" s="50">
        <v>0</v>
      </c>
      <c r="DU47" s="50">
        <v>0</v>
      </c>
      <c r="DV47" s="50">
        <v>0</v>
      </c>
      <c r="DW47" s="50">
        <v>0</v>
      </c>
      <c r="DX47" s="50">
        <v>0</v>
      </c>
      <c r="DY47" s="162">
        <f t="shared" si="31"/>
        <v>0</v>
      </c>
      <c r="DZ47" s="162"/>
      <c r="EA47" s="50">
        <v>0</v>
      </c>
      <c r="EB47" s="50">
        <v>0</v>
      </c>
      <c r="EC47" s="50">
        <v>1</v>
      </c>
      <c r="ED47" s="50">
        <v>0</v>
      </c>
      <c r="EE47" s="50">
        <v>0</v>
      </c>
      <c r="EF47" s="50">
        <v>0</v>
      </c>
      <c r="EG47" s="162">
        <f>SUM(DZ47:EF47)</f>
        <v>1</v>
      </c>
      <c r="EH47" s="162"/>
      <c r="EI47" s="50">
        <v>71</v>
      </c>
      <c r="EJ47" s="50">
        <v>231</v>
      </c>
      <c r="EK47" s="50">
        <v>132</v>
      </c>
      <c r="EL47" s="50">
        <v>95</v>
      </c>
      <c r="EM47" s="50">
        <v>61</v>
      </c>
      <c r="EN47" s="50">
        <v>18</v>
      </c>
      <c r="EO47" s="160">
        <f>SUM(EH47:EN47)</f>
        <v>608</v>
      </c>
      <c r="EP47" s="159"/>
      <c r="EQ47" s="50">
        <v>0</v>
      </c>
      <c r="ER47" s="50">
        <v>4</v>
      </c>
      <c r="ES47" s="50">
        <v>5</v>
      </c>
      <c r="ET47" s="50">
        <v>3</v>
      </c>
      <c r="EU47" s="50">
        <v>2</v>
      </c>
      <c r="EV47" s="50">
        <v>0</v>
      </c>
      <c r="EW47" s="160">
        <f>SUM(EP47:EV47)</f>
        <v>14</v>
      </c>
      <c r="EX47" s="159"/>
      <c r="EY47" s="50">
        <v>0</v>
      </c>
      <c r="EZ47" s="50">
        <v>3</v>
      </c>
      <c r="FA47" s="50">
        <v>2</v>
      </c>
      <c r="FB47" s="50">
        <v>2</v>
      </c>
      <c r="FC47" s="50">
        <v>0</v>
      </c>
      <c r="FD47" s="50">
        <v>0</v>
      </c>
      <c r="FE47" s="164">
        <f>SUM(EX47:FD47)</f>
        <v>7</v>
      </c>
      <c r="FF47" s="51">
        <v>1</v>
      </c>
      <c r="FG47" s="50">
        <v>5</v>
      </c>
      <c r="FH47" s="50">
        <v>34</v>
      </c>
      <c r="FI47" s="50">
        <v>35</v>
      </c>
      <c r="FJ47" s="50">
        <v>68</v>
      </c>
      <c r="FK47" s="50">
        <v>74</v>
      </c>
      <c r="FL47" s="50">
        <v>30</v>
      </c>
      <c r="FM47" s="162">
        <f>SUM(FF47:FL47)</f>
        <v>247</v>
      </c>
      <c r="FN47" s="50">
        <v>1</v>
      </c>
      <c r="FO47" s="50">
        <v>5</v>
      </c>
      <c r="FP47" s="50">
        <v>28</v>
      </c>
      <c r="FQ47" s="50">
        <v>24</v>
      </c>
      <c r="FR47" s="50">
        <v>52</v>
      </c>
      <c r="FS47" s="50">
        <v>62</v>
      </c>
      <c r="FT47" s="50">
        <v>23</v>
      </c>
      <c r="FU47" s="162">
        <f>SUM(FN47:FT47)</f>
        <v>195</v>
      </c>
      <c r="FV47" s="162"/>
      <c r="FW47" s="162"/>
      <c r="FX47" s="50">
        <v>5</v>
      </c>
      <c r="FY47" s="50">
        <v>9</v>
      </c>
      <c r="FZ47" s="50">
        <v>14</v>
      </c>
      <c r="GA47" s="50">
        <v>7</v>
      </c>
      <c r="GB47" s="50">
        <v>0</v>
      </c>
      <c r="GC47" s="160">
        <f>SUM(FV47:GB47)</f>
        <v>35</v>
      </c>
      <c r="GD47" s="51"/>
      <c r="GE47" s="50"/>
      <c r="GF47" s="50">
        <v>1</v>
      </c>
      <c r="GG47" s="50">
        <v>2</v>
      </c>
      <c r="GH47" s="50">
        <v>2</v>
      </c>
      <c r="GI47" s="50">
        <v>5</v>
      </c>
      <c r="GJ47" s="50">
        <v>7</v>
      </c>
      <c r="GK47" s="164">
        <f>SUM(GD47:GJ47)</f>
        <v>17</v>
      </c>
      <c r="GL47" s="51">
        <v>1</v>
      </c>
      <c r="GM47" s="50">
        <v>157</v>
      </c>
      <c r="GN47" s="50">
        <v>618</v>
      </c>
      <c r="GO47" s="50">
        <v>426</v>
      </c>
      <c r="GP47" s="50">
        <v>391</v>
      </c>
      <c r="GQ47" s="50">
        <v>312</v>
      </c>
      <c r="GR47" s="50">
        <v>96</v>
      </c>
      <c r="GS47" s="160">
        <f>SUM(GL47:GR47)</f>
        <v>2001</v>
      </c>
    </row>
    <row r="48" spans="1:201" s="153" customFormat="1" ht="18" customHeight="1">
      <c r="A48" s="165" t="s">
        <v>43</v>
      </c>
      <c r="B48" s="159"/>
      <c r="C48" s="50">
        <v>223</v>
      </c>
      <c r="D48" s="50">
        <v>665</v>
      </c>
      <c r="E48" s="50">
        <v>451</v>
      </c>
      <c r="F48" s="50">
        <v>337</v>
      </c>
      <c r="G48" s="50">
        <v>266</v>
      </c>
      <c r="H48" s="50">
        <v>295</v>
      </c>
      <c r="I48" s="160">
        <f t="shared" si="1"/>
        <v>2237</v>
      </c>
      <c r="J48" s="159"/>
      <c r="K48" s="50">
        <v>112</v>
      </c>
      <c r="L48" s="50">
        <v>382</v>
      </c>
      <c r="M48" s="50">
        <v>267</v>
      </c>
      <c r="N48" s="50">
        <v>207</v>
      </c>
      <c r="O48" s="50">
        <v>173</v>
      </c>
      <c r="P48" s="50">
        <v>188</v>
      </c>
      <c r="Q48" s="162">
        <f t="shared" si="3"/>
        <v>1329</v>
      </c>
      <c r="R48" s="162"/>
      <c r="S48" s="50">
        <v>73</v>
      </c>
      <c r="T48" s="50">
        <v>176</v>
      </c>
      <c r="U48" s="50">
        <v>98</v>
      </c>
      <c r="V48" s="50">
        <v>59</v>
      </c>
      <c r="W48" s="50">
        <v>35</v>
      </c>
      <c r="X48" s="50">
        <v>59</v>
      </c>
      <c r="Y48" s="159">
        <f t="shared" si="5"/>
        <v>500</v>
      </c>
      <c r="Z48" s="162"/>
      <c r="AA48" s="50">
        <v>0</v>
      </c>
      <c r="AB48" s="50">
        <v>0</v>
      </c>
      <c r="AC48" s="50">
        <v>3</v>
      </c>
      <c r="AD48" s="50">
        <v>8</v>
      </c>
      <c r="AE48" s="50">
        <v>13</v>
      </c>
      <c r="AF48" s="50">
        <v>21</v>
      </c>
      <c r="AG48" s="159">
        <f t="shared" si="7"/>
        <v>45</v>
      </c>
      <c r="AH48" s="162"/>
      <c r="AI48" s="50">
        <v>5</v>
      </c>
      <c r="AJ48" s="50">
        <v>32</v>
      </c>
      <c r="AK48" s="50">
        <v>27</v>
      </c>
      <c r="AL48" s="50">
        <v>26</v>
      </c>
      <c r="AM48" s="50">
        <v>31</v>
      </c>
      <c r="AN48" s="50">
        <v>32</v>
      </c>
      <c r="AO48" s="159">
        <f t="shared" si="9"/>
        <v>153</v>
      </c>
      <c r="AP48" s="162"/>
      <c r="AQ48" s="50">
        <v>0</v>
      </c>
      <c r="AR48" s="50">
        <v>1</v>
      </c>
      <c r="AS48" s="50">
        <v>3</v>
      </c>
      <c r="AT48" s="50">
        <v>5</v>
      </c>
      <c r="AU48" s="50">
        <v>0</v>
      </c>
      <c r="AV48" s="50">
        <v>9</v>
      </c>
      <c r="AW48" s="159">
        <f t="shared" si="11"/>
        <v>18</v>
      </c>
      <c r="AX48" s="162"/>
      <c r="AY48" s="50">
        <v>25</v>
      </c>
      <c r="AZ48" s="50">
        <v>95</v>
      </c>
      <c r="BA48" s="50">
        <v>61</v>
      </c>
      <c r="BB48" s="50">
        <v>43</v>
      </c>
      <c r="BC48" s="50">
        <v>30</v>
      </c>
      <c r="BD48" s="50">
        <v>17</v>
      </c>
      <c r="BE48" s="159">
        <f t="shared" si="13"/>
        <v>271</v>
      </c>
      <c r="BF48" s="162"/>
      <c r="BG48" s="50">
        <v>0</v>
      </c>
      <c r="BH48" s="50">
        <v>9</v>
      </c>
      <c r="BI48" s="50">
        <v>16</v>
      </c>
      <c r="BJ48" s="50">
        <v>9</v>
      </c>
      <c r="BK48" s="50">
        <v>5</v>
      </c>
      <c r="BL48" s="50">
        <v>2</v>
      </c>
      <c r="BM48" s="159">
        <f t="shared" si="15"/>
        <v>41</v>
      </c>
      <c r="BN48" s="162"/>
      <c r="BO48" s="50">
        <v>9</v>
      </c>
      <c r="BP48" s="50">
        <v>69</v>
      </c>
      <c r="BQ48" s="50">
        <v>59</v>
      </c>
      <c r="BR48" s="50">
        <v>57</v>
      </c>
      <c r="BS48" s="50">
        <v>59</v>
      </c>
      <c r="BT48" s="50">
        <v>48</v>
      </c>
      <c r="BU48" s="160">
        <f t="shared" si="17"/>
        <v>301</v>
      </c>
      <c r="BV48" s="159"/>
      <c r="BW48" s="50">
        <v>3</v>
      </c>
      <c r="BX48" s="50">
        <v>3</v>
      </c>
      <c r="BY48" s="50">
        <v>10</v>
      </c>
      <c r="BZ48" s="50">
        <v>13</v>
      </c>
      <c r="CA48" s="50">
        <v>9</v>
      </c>
      <c r="CB48" s="50">
        <v>15</v>
      </c>
      <c r="CC48" s="162">
        <f t="shared" si="19"/>
        <v>53</v>
      </c>
      <c r="CD48" s="162"/>
      <c r="CE48" s="50">
        <v>2</v>
      </c>
      <c r="CF48" s="50">
        <v>2</v>
      </c>
      <c r="CG48" s="50">
        <v>6</v>
      </c>
      <c r="CH48" s="50">
        <v>11</v>
      </c>
      <c r="CI48" s="50">
        <v>9</v>
      </c>
      <c r="CJ48" s="50">
        <v>14</v>
      </c>
      <c r="CK48" s="162">
        <f t="shared" si="21"/>
        <v>44</v>
      </c>
      <c r="CL48" s="162"/>
      <c r="CM48" s="50">
        <v>1</v>
      </c>
      <c r="CN48" s="50">
        <v>1</v>
      </c>
      <c r="CO48" s="50">
        <v>4</v>
      </c>
      <c r="CP48" s="50">
        <v>2</v>
      </c>
      <c r="CQ48" s="50">
        <v>0</v>
      </c>
      <c r="CR48" s="50">
        <v>1</v>
      </c>
      <c r="CS48" s="162">
        <f t="shared" si="23"/>
        <v>9</v>
      </c>
      <c r="CT48" s="162"/>
      <c r="CU48" s="50">
        <v>0</v>
      </c>
      <c r="CV48" s="50">
        <v>0</v>
      </c>
      <c r="CW48" s="50">
        <v>0</v>
      </c>
      <c r="CX48" s="50">
        <v>0</v>
      </c>
      <c r="CY48" s="50">
        <v>0</v>
      </c>
      <c r="CZ48" s="50">
        <v>0</v>
      </c>
      <c r="DA48" s="160">
        <f t="shared" si="25"/>
        <v>0</v>
      </c>
      <c r="DB48" s="159"/>
      <c r="DC48" s="50">
        <v>106</v>
      </c>
      <c r="DD48" s="50">
        <v>274</v>
      </c>
      <c r="DE48" s="50">
        <v>170</v>
      </c>
      <c r="DF48" s="50">
        <v>114</v>
      </c>
      <c r="DG48" s="50">
        <v>80</v>
      </c>
      <c r="DH48" s="50">
        <v>90</v>
      </c>
      <c r="DI48" s="162">
        <f t="shared" si="27"/>
        <v>834</v>
      </c>
      <c r="DJ48" s="162"/>
      <c r="DK48" s="50">
        <v>4</v>
      </c>
      <c r="DL48" s="50">
        <v>9</v>
      </c>
      <c r="DM48" s="50">
        <v>8</v>
      </c>
      <c r="DN48" s="50">
        <v>15</v>
      </c>
      <c r="DO48" s="50">
        <v>8</v>
      </c>
      <c r="DP48" s="50">
        <v>26</v>
      </c>
      <c r="DQ48" s="162">
        <f t="shared" si="29"/>
        <v>70</v>
      </c>
      <c r="DR48" s="162"/>
      <c r="DS48" s="162"/>
      <c r="DT48" s="50">
        <v>1</v>
      </c>
      <c r="DU48" s="50">
        <v>1</v>
      </c>
      <c r="DV48" s="50">
        <v>1</v>
      </c>
      <c r="DW48" s="50">
        <v>0</v>
      </c>
      <c r="DX48" s="50">
        <v>0</v>
      </c>
      <c r="DY48" s="162">
        <f t="shared" si="31"/>
        <v>3</v>
      </c>
      <c r="DZ48" s="162"/>
      <c r="EA48" s="50">
        <v>3</v>
      </c>
      <c r="EB48" s="50">
        <v>6</v>
      </c>
      <c r="EC48" s="50">
        <v>3</v>
      </c>
      <c r="ED48" s="50">
        <v>3</v>
      </c>
      <c r="EE48" s="50">
        <v>3</v>
      </c>
      <c r="EF48" s="50">
        <v>3</v>
      </c>
      <c r="EG48" s="162">
        <f>SUM(DZ48:EF48)</f>
        <v>21</v>
      </c>
      <c r="EH48" s="162"/>
      <c r="EI48" s="50">
        <v>99</v>
      </c>
      <c r="EJ48" s="50">
        <v>258</v>
      </c>
      <c r="EK48" s="50">
        <v>158</v>
      </c>
      <c r="EL48" s="50">
        <v>95</v>
      </c>
      <c r="EM48" s="50">
        <v>69</v>
      </c>
      <c r="EN48" s="50">
        <v>61</v>
      </c>
      <c r="EO48" s="160">
        <f>SUM(EH48:EN48)</f>
        <v>740</v>
      </c>
      <c r="EP48" s="159"/>
      <c r="EQ48" s="50">
        <v>1</v>
      </c>
      <c r="ER48" s="50">
        <v>4</v>
      </c>
      <c r="ES48" s="50">
        <v>2</v>
      </c>
      <c r="ET48" s="50">
        <v>3</v>
      </c>
      <c r="EU48" s="50">
        <v>3</v>
      </c>
      <c r="EV48" s="50">
        <v>1</v>
      </c>
      <c r="EW48" s="160">
        <f>SUM(EP48:EV48)</f>
        <v>14</v>
      </c>
      <c r="EX48" s="159"/>
      <c r="EY48" s="50">
        <v>1</v>
      </c>
      <c r="EZ48" s="50">
        <v>2</v>
      </c>
      <c r="FA48" s="50">
        <v>2</v>
      </c>
      <c r="FB48" s="50">
        <v>0</v>
      </c>
      <c r="FC48" s="50">
        <v>1</v>
      </c>
      <c r="FD48" s="50">
        <v>1</v>
      </c>
      <c r="FE48" s="164">
        <f>SUM(EX48:FD48)</f>
        <v>7</v>
      </c>
      <c r="FF48" s="51">
        <v>0</v>
      </c>
      <c r="FG48" s="50">
        <v>0</v>
      </c>
      <c r="FH48" s="50">
        <v>9</v>
      </c>
      <c r="FI48" s="50">
        <v>33</v>
      </c>
      <c r="FJ48" s="50">
        <v>54</v>
      </c>
      <c r="FK48" s="50">
        <v>114</v>
      </c>
      <c r="FL48" s="50">
        <v>106</v>
      </c>
      <c r="FM48" s="162">
        <f>SUM(FF48:FL48)</f>
        <v>316</v>
      </c>
      <c r="FN48" s="50">
        <v>0</v>
      </c>
      <c r="FO48" s="50">
        <v>0</v>
      </c>
      <c r="FP48" s="50">
        <v>12</v>
      </c>
      <c r="FQ48" s="50">
        <v>24</v>
      </c>
      <c r="FR48" s="50">
        <v>39</v>
      </c>
      <c r="FS48" s="50">
        <v>78</v>
      </c>
      <c r="FT48" s="50">
        <v>56</v>
      </c>
      <c r="FU48" s="162">
        <f>SUM(FN48:FT48)</f>
        <v>209</v>
      </c>
      <c r="FV48" s="162"/>
      <c r="FW48" s="162"/>
      <c r="FX48" s="50">
        <v>2</v>
      </c>
      <c r="FY48" s="50">
        <v>9</v>
      </c>
      <c r="FZ48" s="50">
        <v>10</v>
      </c>
      <c r="GA48" s="50">
        <v>18</v>
      </c>
      <c r="GB48" s="50">
        <v>8</v>
      </c>
      <c r="GC48" s="160">
        <f>SUM(FV48:GB48)</f>
        <v>47</v>
      </c>
      <c r="GD48" s="51"/>
      <c r="GE48" s="50"/>
      <c r="GF48" s="50">
        <v>-5</v>
      </c>
      <c r="GG48" s="50">
        <v>0</v>
      </c>
      <c r="GH48" s="50">
        <v>5</v>
      </c>
      <c r="GI48" s="50">
        <v>18</v>
      </c>
      <c r="GJ48" s="50">
        <v>42</v>
      </c>
      <c r="GK48" s="164">
        <f>SUM(GD48:GJ48)</f>
        <v>60</v>
      </c>
      <c r="GL48" s="51">
        <v>0</v>
      </c>
      <c r="GM48" s="50">
        <v>223</v>
      </c>
      <c r="GN48" s="50">
        <v>674</v>
      </c>
      <c r="GO48" s="50">
        <v>484</v>
      </c>
      <c r="GP48" s="50">
        <v>391</v>
      </c>
      <c r="GQ48" s="50">
        <v>380</v>
      </c>
      <c r="GR48" s="50">
        <v>401</v>
      </c>
      <c r="GS48" s="160">
        <f>SUM(GL48:GR48)</f>
        <v>2553</v>
      </c>
    </row>
    <row r="49" spans="1:201" s="153" customFormat="1" ht="18" customHeight="1">
      <c r="A49" s="165" t="s">
        <v>44</v>
      </c>
      <c r="B49" s="159"/>
      <c r="C49" s="50">
        <v>101</v>
      </c>
      <c r="D49" s="50">
        <v>584</v>
      </c>
      <c r="E49" s="50">
        <v>473</v>
      </c>
      <c r="F49" s="50">
        <v>315</v>
      </c>
      <c r="G49" s="50">
        <v>216</v>
      </c>
      <c r="H49" s="50">
        <v>204</v>
      </c>
      <c r="I49" s="160">
        <f t="shared" si="1"/>
        <v>1893</v>
      </c>
      <c r="J49" s="159"/>
      <c r="K49" s="50">
        <v>49</v>
      </c>
      <c r="L49" s="50">
        <v>325</v>
      </c>
      <c r="M49" s="50">
        <v>269</v>
      </c>
      <c r="N49" s="50">
        <v>176</v>
      </c>
      <c r="O49" s="50">
        <v>123</v>
      </c>
      <c r="P49" s="50">
        <v>134</v>
      </c>
      <c r="Q49" s="162">
        <f t="shared" si="3"/>
        <v>1076</v>
      </c>
      <c r="R49" s="162"/>
      <c r="S49" s="50">
        <v>28</v>
      </c>
      <c r="T49" s="50">
        <v>139</v>
      </c>
      <c r="U49" s="50">
        <v>76</v>
      </c>
      <c r="V49" s="50">
        <v>42</v>
      </c>
      <c r="W49" s="50">
        <v>26</v>
      </c>
      <c r="X49" s="50">
        <v>33</v>
      </c>
      <c r="Y49" s="159">
        <f t="shared" si="5"/>
        <v>344</v>
      </c>
      <c r="Z49" s="162"/>
      <c r="AA49" s="50">
        <v>0</v>
      </c>
      <c r="AB49" s="50">
        <v>0</v>
      </c>
      <c r="AC49" s="50">
        <v>1</v>
      </c>
      <c r="AD49" s="50">
        <v>5</v>
      </c>
      <c r="AE49" s="50">
        <v>4</v>
      </c>
      <c r="AF49" s="50">
        <v>12</v>
      </c>
      <c r="AG49" s="159">
        <f t="shared" si="7"/>
        <v>22</v>
      </c>
      <c r="AH49" s="162"/>
      <c r="AI49" s="50">
        <v>1</v>
      </c>
      <c r="AJ49" s="50">
        <v>5</v>
      </c>
      <c r="AK49" s="50">
        <v>8</v>
      </c>
      <c r="AL49" s="50">
        <v>13</v>
      </c>
      <c r="AM49" s="50">
        <v>10</v>
      </c>
      <c r="AN49" s="50">
        <v>18</v>
      </c>
      <c r="AO49" s="159">
        <f t="shared" si="9"/>
        <v>55</v>
      </c>
      <c r="AP49" s="162"/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159">
        <f t="shared" si="11"/>
        <v>0</v>
      </c>
      <c r="AX49" s="162"/>
      <c r="AY49" s="50">
        <v>15</v>
      </c>
      <c r="AZ49" s="50">
        <v>101</v>
      </c>
      <c r="BA49" s="50">
        <v>93</v>
      </c>
      <c r="BB49" s="50">
        <v>57</v>
      </c>
      <c r="BC49" s="50">
        <v>32</v>
      </c>
      <c r="BD49" s="50">
        <v>20</v>
      </c>
      <c r="BE49" s="159">
        <f t="shared" si="13"/>
        <v>318</v>
      </c>
      <c r="BF49" s="162"/>
      <c r="BG49" s="50">
        <v>2</v>
      </c>
      <c r="BH49" s="50">
        <v>31</v>
      </c>
      <c r="BI49" s="50">
        <v>20</v>
      </c>
      <c r="BJ49" s="50">
        <v>18</v>
      </c>
      <c r="BK49" s="50">
        <v>12</v>
      </c>
      <c r="BL49" s="50">
        <v>6</v>
      </c>
      <c r="BM49" s="159">
        <f t="shared" si="15"/>
        <v>89</v>
      </c>
      <c r="BN49" s="162"/>
      <c r="BO49" s="50">
        <v>3</v>
      </c>
      <c r="BP49" s="50">
        <v>49</v>
      </c>
      <c r="BQ49" s="50">
        <v>71</v>
      </c>
      <c r="BR49" s="50">
        <v>41</v>
      </c>
      <c r="BS49" s="50">
        <v>39</v>
      </c>
      <c r="BT49" s="50">
        <v>45</v>
      </c>
      <c r="BU49" s="160">
        <f t="shared" si="17"/>
        <v>248</v>
      </c>
      <c r="BV49" s="159"/>
      <c r="BW49" s="50">
        <v>2</v>
      </c>
      <c r="BX49" s="50">
        <v>8</v>
      </c>
      <c r="BY49" s="50">
        <v>18</v>
      </c>
      <c r="BZ49" s="50">
        <v>23</v>
      </c>
      <c r="CA49" s="50">
        <v>17</v>
      </c>
      <c r="CB49" s="50">
        <v>12</v>
      </c>
      <c r="CC49" s="162">
        <f t="shared" si="19"/>
        <v>80</v>
      </c>
      <c r="CD49" s="162"/>
      <c r="CE49" s="50">
        <v>1</v>
      </c>
      <c r="CF49" s="50">
        <v>7</v>
      </c>
      <c r="CG49" s="50">
        <v>15</v>
      </c>
      <c r="CH49" s="50">
        <v>18</v>
      </c>
      <c r="CI49" s="50">
        <v>11</v>
      </c>
      <c r="CJ49" s="50">
        <v>12</v>
      </c>
      <c r="CK49" s="162">
        <f t="shared" si="21"/>
        <v>64</v>
      </c>
      <c r="CL49" s="162"/>
      <c r="CM49" s="50">
        <v>1</v>
      </c>
      <c r="CN49" s="50">
        <v>1</v>
      </c>
      <c r="CO49" s="50">
        <v>3</v>
      </c>
      <c r="CP49" s="50">
        <v>5</v>
      </c>
      <c r="CQ49" s="50">
        <v>6</v>
      </c>
      <c r="CR49" s="50">
        <v>0</v>
      </c>
      <c r="CS49" s="162">
        <f t="shared" si="23"/>
        <v>16</v>
      </c>
      <c r="CT49" s="162"/>
      <c r="CU49" s="50">
        <v>0</v>
      </c>
      <c r="CV49" s="50">
        <v>0</v>
      </c>
      <c r="CW49" s="50">
        <v>0</v>
      </c>
      <c r="CX49" s="50">
        <v>0</v>
      </c>
      <c r="CY49" s="50">
        <v>0</v>
      </c>
      <c r="CZ49" s="50">
        <v>0</v>
      </c>
      <c r="DA49" s="160">
        <f t="shared" si="25"/>
        <v>0</v>
      </c>
      <c r="DB49" s="159"/>
      <c r="DC49" s="50">
        <v>48</v>
      </c>
      <c r="DD49" s="50">
        <v>242</v>
      </c>
      <c r="DE49" s="50">
        <v>176</v>
      </c>
      <c r="DF49" s="50">
        <v>113</v>
      </c>
      <c r="DG49" s="50">
        <v>72</v>
      </c>
      <c r="DH49" s="50">
        <v>56</v>
      </c>
      <c r="DI49" s="162">
        <f t="shared" si="27"/>
        <v>707</v>
      </c>
      <c r="DJ49" s="162"/>
      <c r="DK49" s="50">
        <v>1</v>
      </c>
      <c r="DL49" s="50">
        <v>7</v>
      </c>
      <c r="DM49" s="50">
        <v>3</v>
      </c>
      <c r="DN49" s="50">
        <v>9</v>
      </c>
      <c r="DO49" s="50">
        <v>12</v>
      </c>
      <c r="DP49" s="50">
        <v>7</v>
      </c>
      <c r="DQ49" s="162">
        <f t="shared" si="29"/>
        <v>39</v>
      </c>
      <c r="DR49" s="162"/>
      <c r="DS49" s="162"/>
      <c r="DT49" s="50">
        <v>2</v>
      </c>
      <c r="DU49" s="50">
        <v>3</v>
      </c>
      <c r="DV49" s="50">
        <v>3</v>
      </c>
      <c r="DW49" s="50">
        <v>0</v>
      </c>
      <c r="DX49" s="50">
        <v>0</v>
      </c>
      <c r="DY49" s="162">
        <f t="shared" si="31"/>
        <v>8</v>
      </c>
      <c r="DZ49" s="162"/>
      <c r="EA49" s="50">
        <v>0</v>
      </c>
      <c r="EB49" s="50">
        <v>2</v>
      </c>
      <c r="EC49" s="50">
        <v>0</v>
      </c>
      <c r="ED49" s="50">
        <v>0</v>
      </c>
      <c r="EE49" s="50">
        <v>0</v>
      </c>
      <c r="EF49" s="50">
        <v>0</v>
      </c>
      <c r="EG49" s="162">
        <f>SUM(DZ49:EF49)</f>
        <v>2</v>
      </c>
      <c r="EH49" s="162"/>
      <c r="EI49" s="50">
        <v>47</v>
      </c>
      <c r="EJ49" s="50">
        <v>231</v>
      </c>
      <c r="EK49" s="50">
        <v>170</v>
      </c>
      <c r="EL49" s="50">
        <v>101</v>
      </c>
      <c r="EM49" s="50">
        <v>60</v>
      </c>
      <c r="EN49" s="50">
        <v>49</v>
      </c>
      <c r="EO49" s="160">
        <f>SUM(EH49:EN49)</f>
        <v>658</v>
      </c>
      <c r="EP49" s="159"/>
      <c r="EQ49" s="50">
        <v>1</v>
      </c>
      <c r="ER49" s="50">
        <v>4</v>
      </c>
      <c r="ES49" s="50">
        <v>5</v>
      </c>
      <c r="ET49" s="50">
        <v>3</v>
      </c>
      <c r="EU49" s="50">
        <v>4</v>
      </c>
      <c r="EV49" s="50">
        <v>2</v>
      </c>
      <c r="EW49" s="160">
        <f>SUM(EP49:EV49)</f>
        <v>19</v>
      </c>
      <c r="EX49" s="159"/>
      <c r="EY49" s="50">
        <v>1</v>
      </c>
      <c r="EZ49" s="50">
        <v>5</v>
      </c>
      <c r="FA49" s="50">
        <v>5</v>
      </c>
      <c r="FB49" s="50">
        <v>0</v>
      </c>
      <c r="FC49" s="50">
        <v>0</v>
      </c>
      <c r="FD49" s="50">
        <v>0</v>
      </c>
      <c r="FE49" s="164">
        <f>SUM(EX49:FD49)</f>
        <v>11</v>
      </c>
      <c r="FF49" s="51">
        <v>0</v>
      </c>
      <c r="FG49" s="50">
        <v>2</v>
      </c>
      <c r="FH49" s="50">
        <v>28</v>
      </c>
      <c r="FI49" s="50">
        <v>60</v>
      </c>
      <c r="FJ49" s="50">
        <v>74</v>
      </c>
      <c r="FK49" s="50">
        <v>99</v>
      </c>
      <c r="FL49" s="50">
        <v>90</v>
      </c>
      <c r="FM49" s="162">
        <f>SUM(FF49:FL49)</f>
        <v>353</v>
      </c>
      <c r="FN49" s="50">
        <v>0</v>
      </c>
      <c r="FO49" s="50">
        <v>2</v>
      </c>
      <c r="FP49" s="50">
        <v>19</v>
      </c>
      <c r="FQ49" s="50">
        <v>34</v>
      </c>
      <c r="FR49" s="50">
        <v>42</v>
      </c>
      <c r="FS49" s="50">
        <v>60</v>
      </c>
      <c r="FT49" s="50">
        <v>61</v>
      </c>
      <c r="FU49" s="162">
        <f>SUM(FN49:FT49)</f>
        <v>218</v>
      </c>
      <c r="FV49" s="162"/>
      <c r="FW49" s="162"/>
      <c r="FX49" s="50">
        <v>9</v>
      </c>
      <c r="FY49" s="50">
        <v>24</v>
      </c>
      <c r="FZ49" s="50">
        <v>29</v>
      </c>
      <c r="GA49" s="50">
        <v>31</v>
      </c>
      <c r="GB49" s="50">
        <v>15</v>
      </c>
      <c r="GC49" s="160">
        <f>SUM(FV49:GB49)</f>
        <v>108</v>
      </c>
      <c r="GD49" s="51"/>
      <c r="GE49" s="50"/>
      <c r="GF49" s="50">
        <v>0</v>
      </c>
      <c r="GG49" s="50">
        <v>2</v>
      </c>
      <c r="GH49" s="50">
        <v>3</v>
      </c>
      <c r="GI49" s="50">
        <v>8</v>
      </c>
      <c r="GJ49" s="50">
        <v>14</v>
      </c>
      <c r="GK49" s="164">
        <f>SUM(GD49:GJ49)</f>
        <v>27</v>
      </c>
      <c r="GL49" s="51">
        <v>0</v>
      </c>
      <c r="GM49" s="50">
        <v>103</v>
      </c>
      <c r="GN49" s="50">
        <v>612</v>
      </c>
      <c r="GO49" s="50">
        <v>533</v>
      </c>
      <c r="GP49" s="50">
        <v>389</v>
      </c>
      <c r="GQ49" s="50">
        <v>315</v>
      </c>
      <c r="GR49" s="50">
        <v>294</v>
      </c>
      <c r="GS49" s="160">
        <f>SUM(GL49:GR49)</f>
        <v>2246</v>
      </c>
    </row>
    <row r="50" spans="1:201" s="153" customFormat="1" ht="18" customHeight="1">
      <c r="A50" s="165" t="s">
        <v>45</v>
      </c>
      <c r="B50" s="159"/>
      <c r="C50" s="50">
        <v>238</v>
      </c>
      <c r="D50" s="50">
        <v>817</v>
      </c>
      <c r="E50" s="50">
        <v>587</v>
      </c>
      <c r="F50" s="50">
        <v>360</v>
      </c>
      <c r="G50" s="50">
        <v>234</v>
      </c>
      <c r="H50" s="50">
        <v>221</v>
      </c>
      <c r="I50" s="160">
        <f t="shared" si="1"/>
        <v>2457</v>
      </c>
      <c r="J50" s="159"/>
      <c r="K50" s="50">
        <v>124</v>
      </c>
      <c r="L50" s="50">
        <v>440</v>
      </c>
      <c r="M50" s="50">
        <v>322</v>
      </c>
      <c r="N50" s="50">
        <v>195</v>
      </c>
      <c r="O50" s="50">
        <v>136</v>
      </c>
      <c r="P50" s="50">
        <v>129</v>
      </c>
      <c r="Q50" s="162">
        <f t="shared" si="3"/>
        <v>1346</v>
      </c>
      <c r="R50" s="162"/>
      <c r="S50" s="50">
        <v>79</v>
      </c>
      <c r="T50" s="50">
        <v>209</v>
      </c>
      <c r="U50" s="50">
        <v>104</v>
      </c>
      <c r="V50" s="50">
        <v>53</v>
      </c>
      <c r="W50" s="50">
        <v>34</v>
      </c>
      <c r="X50" s="50">
        <v>44</v>
      </c>
      <c r="Y50" s="159">
        <f t="shared" si="5"/>
        <v>523</v>
      </c>
      <c r="Z50" s="162"/>
      <c r="AA50" s="50">
        <v>0</v>
      </c>
      <c r="AB50" s="50">
        <v>0</v>
      </c>
      <c r="AC50" s="50">
        <v>2</v>
      </c>
      <c r="AD50" s="50">
        <v>6</v>
      </c>
      <c r="AE50" s="50">
        <v>8</v>
      </c>
      <c r="AF50" s="50">
        <v>14</v>
      </c>
      <c r="AG50" s="159">
        <f t="shared" si="7"/>
        <v>30</v>
      </c>
      <c r="AH50" s="162"/>
      <c r="AI50" s="50">
        <v>9</v>
      </c>
      <c r="AJ50" s="50">
        <v>55</v>
      </c>
      <c r="AK50" s="50">
        <v>39</v>
      </c>
      <c r="AL50" s="50">
        <v>21</v>
      </c>
      <c r="AM50" s="50">
        <v>20</v>
      </c>
      <c r="AN50" s="50">
        <v>24</v>
      </c>
      <c r="AO50" s="159">
        <f t="shared" si="9"/>
        <v>168</v>
      </c>
      <c r="AP50" s="162"/>
      <c r="AQ50" s="50">
        <v>0</v>
      </c>
      <c r="AR50" s="50">
        <v>1</v>
      </c>
      <c r="AS50" s="50">
        <v>1</v>
      </c>
      <c r="AT50" s="50">
        <v>4</v>
      </c>
      <c r="AU50" s="50">
        <v>0</v>
      </c>
      <c r="AV50" s="50">
        <v>0</v>
      </c>
      <c r="AW50" s="159">
        <f t="shared" si="11"/>
        <v>6</v>
      </c>
      <c r="AX50" s="162"/>
      <c r="AY50" s="50">
        <v>26</v>
      </c>
      <c r="AZ50" s="50">
        <v>83</v>
      </c>
      <c r="BA50" s="50">
        <v>74</v>
      </c>
      <c r="BB50" s="50">
        <v>41</v>
      </c>
      <c r="BC50" s="50">
        <v>18</v>
      </c>
      <c r="BD50" s="50">
        <v>16</v>
      </c>
      <c r="BE50" s="159">
        <f t="shared" si="13"/>
        <v>258</v>
      </c>
      <c r="BF50" s="162"/>
      <c r="BG50" s="50">
        <v>3</v>
      </c>
      <c r="BH50" s="50">
        <v>28</v>
      </c>
      <c r="BI50" s="50">
        <v>27</v>
      </c>
      <c r="BJ50" s="50">
        <v>21</v>
      </c>
      <c r="BK50" s="50">
        <v>14</v>
      </c>
      <c r="BL50" s="50">
        <v>5</v>
      </c>
      <c r="BM50" s="159">
        <f t="shared" si="15"/>
        <v>98</v>
      </c>
      <c r="BN50" s="162"/>
      <c r="BO50" s="50">
        <v>7</v>
      </c>
      <c r="BP50" s="50">
        <v>64</v>
      </c>
      <c r="BQ50" s="50">
        <v>75</v>
      </c>
      <c r="BR50" s="50">
        <v>49</v>
      </c>
      <c r="BS50" s="50">
        <v>42</v>
      </c>
      <c r="BT50" s="50">
        <v>26</v>
      </c>
      <c r="BU50" s="160">
        <f t="shared" si="17"/>
        <v>263</v>
      </c>
      <c r="BV50" s="159"/>
      <c r="BW50" s="50">
        <v>0</v>
      </c>
      <c r="BX50" s="50">
        <v>19</v>
      </c>
      <c r="BY50" s="50">
        <v>19</v>
      </c>
      <c r="BZ50" s="50">
        <v>23</v>
      </c>
      <c r="CA50" s="50">
        <v>15</v>
      </c>
      <c r="CB50" s="50">
        <v>15</v>
      </c>
      <c r="CC50" s="162">
        <f t="shared" si="19"/>
        <v>91</v>
      </c>
      <c r="CD50" s="162"/>
      <c r="CE50" s="50">
        <v>0</v>
      </c>
      <c r="CF50" s="50">
        <v>15</v>
      </c>
      <c r="CG50" s="50">
        <v>15</v>
      </c>
      <c r="CH50" s="50">
        <v>20</v>
      </c>
      <c r="CI50" s="50">
        <v>10</v>
      </c>
      <c r="CJ50" s="50">
        <v>12</v>
      </c>
      <c r="CK50" s="162">
        <f t="shared" si="21"/>
        <v>72</v>
      </c>
      <c r="CL50" s="162"/>
      <c r="CM50" s="50">
        <v>0</v>
      </c>
      <c r="CN50" s="50">
        <v>4</v>
      </c>
      <c r="CO50" s="50">
        <v>4</v>
      </c>
      <c r="CP50" s="50">
        <v>3</v>
      </c>
      <c r="CQ50" s="50">
        <v>5</v>
      </c>
      <c r="CR50" s="50">
        <v>3</v>
      </c>
      <c r="CS50" s="162">
        <f t="shared" si="23"/>
        <v>19</v>
      </c>
      <c r="CT50" s="162"/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0</v>
      </c>
      <c r="DA50" s="160">
        <f t="shared" si="25"/>
        <v>0</v>
      </c>
      <c r="DB50" s="159"/>
      <c r="DC50" s="50">
        <v>108</v>
      </c>
      <c r="DD50" s="50">
        <v>349</v>
      </c>
      <c r="DE50" s="50">
        <v>240</v>
      </c>
      <c r="DF50" s="50">
        <v>131</v>
      </c>
      <c r="DG50" s="50">
        <v>80</v>
      </c>
      <c r="DH50" s="50">
        <v>77</v>
      </c>
      <c r="DI50" s="162">
        <f t="shared" si="27"/>
        <v>985</v>
      </c>
      <c r="DJ50" s="162"/>
      <c r="DK50" s="50">
        <v>3</v>
      </c>
      <c r="DL50" s="50">
        <v>38</v>
      </c>
      <c r="DM50" s="50">
        <v>40</v>
      </c>
      <c r="DN50" s="50">
        <v>25</v>
      </c>
      <c r="DO50" s="50">
        <v>18</v>
      </c>
      <c r="DP50" s="50">
        <v>28</v>
      </c>
      <c r="DQ50" s="162">
        <f t="shared" si="29"/>
        <v>152</v>
      </c>
      <c r="DR50" s="162"/>
      <c r="DS50" s="162"/>
      <c r="DT50" s="50">
        <v>1</v>
      </c>
      <c r="DU50" s="50">
        <v>2</v>
      </c>
      <c r="DV50" s="50">
        <v>1</v>
      </c>
      <c r="DW50" s="50">
        <v>0</v>
      </c>
      <c r="DX50" s="50">
        <v>0</v>
      </c>
      <c r="DY50" s="162">
        <f t="shared" si="31"/>
        <v>4</v>
      </c>
      <c r="DZ50" s="162"/>
      <c r="EA50" s="50">
        <v>0</v>
      </c>
      <c r="EB50" s="50">
        <v>1</v>
      </c>
      <c r="EC50" s="50">
        <v>2</v>
      </c>
      <c r="ED50" s="50">
        <v>2</v>
      </c>
      <c r="EE50" s="50">
        <v>1</v>
      </c>
      <c r="EF50" s="50">
        <v>0</v>
      </c>
      <c r="EG50" s="162">
        <f>SUM(DZ50:EF50)</f>
        <v>6</v>
      </c>
      <c r="EH50" s="162"/>
      <c r="EI50" s="50">
        <v>105</v>
      </c>
      <c r="EJ50" s="50">
        <v>309</v>
      </c>
      <c r="EK50" s="50">
        <v>196</v>
      </c>
      <c r="EL50" s="50">
        <v>103</v>
      </c>
      <c r="EM50" s="50">
        <v>61</v>
      </c>
      <c r="EN50" s="50">
        <v>49</v>
      </c>
      <c r="EO50" s="160">
        <f>SUM(EH50:EN50)</f>
        <v>823</v>
      </c>
      <c r="EP50" s="159"/>
      <c r="EQ50" s="50">
        <v>3</v>
      </c>
      <c r="ER50" s="50">
        <v>5</v>
      </c>
      <c r="ES50" s="50">
        <v>4</v>
      </c>
      <c r="ET50" s="50">
        <v>5</v>
      </c>
      <c r="EU50" s="50">
        <v>1</v>
      </c>
      <c r="EV50" s="50">
        <v>0</v>
      </c>
      <c r="EW50" s="160">
        <f>SUM(EP50:EV50)</f>
        <v>18</v>
      </c>
      <c r="EX50" s="159"/>
      <c r="EY50" s="50">
        <v>3</v>
      </c>
      <c r="EZ50" s="50">
        <v>4</v>
      </c>
      <c r="FA50" s="50">
        <v>2</v>
      </c>
      <c r="FB50" s="50">
        <v>6</v>
      </c>
      <c r="FC50" s="50">
        <v>2</v>
      </c>
      <c r="FD50" s="50">
        <v>0</v>
      </c>
      <c r="FE50" s="164">
        <f>SUM(EX50:FD50)</f>
        <v>17</v>
      </c>
      <c r="FF50" s="51">
        <v>0</v>
      </c>
      <c r="FG50" s="50">
        <v>4</v>
      </c>
      <c r="FH50" s="50">
        <v>57</v>
      </c>
      <c r="FI50" s="50">
        <v>53</v>
      </c>
      <c r="FJ50" s="50">
        <v>74</v>
      </c>
      <c r="FK50" s="50">
        <v>102</v>
      </c>
      <c r="FL50" s="50">
        <v>88</v>
      </c>
      <c r="FM50" s="162">
        <f>SUM(FF50:FL50)</f>
        <v>378</v>
      </c>
      <c r="FN50" s="50">
        <v>0</v>
      </c>
      <c r="FO50" s="50">
        <v>4</v>
      </c>
      <c r="FP50" s="50">
        <v>43</v>
      </c>
      <c r="FQ50" s="50">
        <v>34</v>
      </c>
      <c r="FR50" s="50">
        <v>48</v>
      </c>
      <c r="FS50" s="50">
        <v>63</v>
      </c>
      <c r="FT50" s="50">
        <v>40</v>
      </c>
      <c r="FU50" s="162">
        <f>SUM(FN50:FT50)</f>
        <v>232</v>
      </c>
      <c r="FV50" s="162"/>
      <c r="FW50" s="162"/>
      <c r="FX50" s="50">
        <v>10</v>
      </c>
      <c r="FY50" s="50">
        <v>15</v>
      </c>
      <c r="FZ50" s="50">
        <v>14</v>
      </c>
      <c r="GA50" s="50">
        <v>19</v>
      </c>
      <c r="GB50" s="50">
        <v>8</v>
      </c>
      <c r="GC50" s="160">
        <f>SUM(FV50:GB50)</f>
        <v>66</v>
      </c>
      <c r="GD50" s="51"/>
      <c r="GE50" s="50"/>
      <c r="GF50" s="50">
        <v>4</v>
      </c>
      <c r="GG50" s="50">
        <v>4</v>
      </c>
      <c r="GH50" s="50">
        <v>12</v>
      </c>
      <c r="GI50" s="50">
        <v>20</v>
      </c>
      <c r="GJ50" s="50">
        <v>40</v>
      </c>
      <c r="GK50" s="164">
        <f>SUM(GD50:GJ50)</f>
        <v>80</v>
      </c>
      <c r="GL50" s="51">
        <v>0</v>
      </c>
      <c r="GM50" s="50">
        <v>242</v>
      </c>
      <c r="GN50" s="50">
        <v>874</v>
      </c>
      <c r="GO50" s="50">
        <v>640</v>
      </c>
      <c r="GP50" s="50">
        <v>434</v>
      </c>
      <c r="GQ50" s="50">
        <v>336</v>
      </c>
      <c r="GR50" s="50">
        <v>309</v>
      </c>
      <c r="GS50" s="160">
        <f>SUM(GL50:GR50)</f>
        <v>2835</v>
      </c>
    </row>
    <row r="51" spans="1:201" s="153" customFormat="1" ht="18" customHeight="1">
      <c r="A51" s="165" t="s">
        <v>46</v>
      </c>
      <c r="B51" s="159"/>
      <c r="C51" s="50">
        <v>392</v>
      </c>
      <c r="D51" s="50">
        <v>1327</v>
      </c>
      <c r="E51" s="50">
        <v>784</v>
      </c>
      <c r="F51" s="50">
        <v>544</v>
      </c>
      <c r="G51" s="50">
        <v>361</v>
      </c>
      <c r="H51" s="50">
        <v>469</v>
      </c>
      <c r="I51" s="160">
        <f t="shared" si="1"/>
        <v>3877</v>
      </c>
      <c r="J51" s="159"/>
      <c r="K51" s="50">
        <v>206</v>
      </c>
      <c r="L51" s="50">
        <v>717</v>
      </c>
      <c r="M51" s="50">
        <v>408</v>
      </c>
      <c r="N51" s="50">
        <v>283</v>
      </c>
      <c r="O51" s="50">
        <v>200</v>
      </c>
      <c r="P51" s="50">
        <v>250</v>
      </c>
      <c r="Q51" s="162">
        <f t="shared" si="3"/>
        <v>2064</v>
      </c>
      <c r="R51" s="162"/>
      <c r="S51" s="50">
        <v>135</v>
      </c>
      <c r="T51" s="50">
        <v>327</v>
      </c>
      <c r="U51" s="50">
        <v>146</v>
      </c>
      <c r="V51" s="50">
        <v>56</v>
      </c>
      <c r="W51" s="50">
        <v>49</v>
      </c>
      <c r="X51" s="50">
        <v>69</v>
      </c>
      <c r="Y51" s="159">
        <f t="shared" si="5"/>
        <v>782</v>
      </c>
      <c r="Z51" s="162"/>
      <c r="AA51" s="50">
        <v>0</v>
      </c>
      <c r="AB51" s="50">
        <v>0</v>
      </c>
      <c r="AC51" s="50">
        <v>0</v>
      </c>
      <c r="AD51" s="50">
        <v>1</v>
      </c>
      <c r="AE51" s="50">
        <v>4</v>
      </c>
      <c r="AF51" s="50">
        <v>12</v>
      </c>
      <c r="AG51" s="159">
        <f t="shared" si="7"/>
        <v>17</v>
      </c>
      <c r="AH51" s="162"/>
      <c r="AI51" s="50">
        <v>5</v>
      </c>
      <c r="AJ51" s="50">
        <v>34</v>
      </c>
      <c r="AK51" s="50">
        <v>25</v>
      </c>
      <c r="AL51" s="50">
        <v>15</v>
      </c>
      <c r="AM51" s="50">
        <v>20</v>
      </c>
      <c r="AN51" s="50">
        <v>40</v>
      </c>
      <c r="AO51" s="159">
        <f t="shared" si="9"/>
        <v>139</v>
      </c>
      <c r="AP51" s="162"/>
      <c r="AQ51" s="50">
        <v>0</v>
      </c>
      <c r="AR51" s="50">
        <v>2</v>
      </c>
      <c r="AS51" s="50">
        <v>2</v>
      </c>
      <c r="AT51" s="50">
        <v>6</v>
      </c>
      <c r="AU51" s="50">
        <v>3</v>
      </c>
      <c r="AV51" s="50">
        <v>12</v>
      </c>
      <c r="AW51" s="159">
        <f t="shared" si="11"/>
        <v>25</v>
      </c>
      <c r="AX51" s="162"/>
      <c r="AY51" s="50">
        <v>37</v>
      </c>
      <c r="AZ51" s="50">
        <v>195</v>
      </c>
      <c r="BA51" s="50">
        <v>114</v>
      </c>
      <c r="BB51" s="50">
        <v>93</v>
      </c>
      <c r="BC51" s="50">
        <v>48</v>
      </c>
      <c r="BD51" s="50">
        <v>46</v>
      </c>
      <c r="BE51" s="159">
        <f t="shared" si="13"/>
        <v>533</v>
      </c>
      <c r="BF51" s="162"/>
      <c r="BG51" s="50">
        <v>4</v>
      </c>
      <c r="BH51" s="50">
        <v>30</v>
      </c>
      <c r="BI51" s="50">
        <v>29</v>
      </c>
      <c r="BJ51" s="50">
        <v>25</v>
      </c>
      <c r="BK51" s="50">
        <v>14</v>
      </c>
      <c r="BL51" s="50">
        <v>4</v>
      </c>
      <c r="BM51" s="159">
        <f t="shared" si="15"/>
        <v>106</v>
      </c>
      <c r="BN51" s="162"/>
      <c r="BO51" s="50">
        <v>25</v>
      </c>
      <c r="BP51" s="50">
        <v>129</v>
      </c>
      <c r="BQ51" s="50">
        <v>92</v>
      </c>
      <c r="BR51" s="50">
        <v>87</v>
      </c>
      <c r="BS51" s="50">
        <v>62</v>
      </c>
      <c r="BT51" s="50">
        <v>67</v>
      </c>
      <c r="BU51" s="160">
        <f t="shared" si="17"/>
        <v>462</v>
      </c>
      <c r="BV51" s="159"/>
      <c r="BW51" s="50">
        <v>1</v>
      </c>
      <c r="BX51" s="50">
        <v>20</v>
      </c>
      <c r="BY51" s="50">
        <v>35</v>
      </c>
      <c r="BZ51" s="50">
        <v>46</v>
      </c>
      <c r="CA51" s="50">
        <v>31</v>
      </c>
      <c r="CB51" s="50">
        <v>27</v>
      </c>
      <c r="CC51" s="162">
        <f t="shared" si="19"/>
        <v>160</v>
      </c>
      <c r="CD51" s="162"/>
      <c r="CE51" s="50">
        <v>1</v>
      </c>
      <c r="CF51" s="50">
        <v>19</v>
      </c>
      <c r="CG51" s="50">
        <v>28</v>
      </c>
      <c r="CH51" s="50">
        <v>35</v>
      </c>
      <c r="CI51" s="50">
        <v>25</v>
      </c>
      <c r="CJ51" s="50">
        <v>26</v>
      </c>
      <c r="CK51" s="162">
        <f t="shared" si="21"/>
        <v>134</v>
      </c>
      <c r="CL51" s="162"/>
      <c r="CM51" s="50">
        <v>0</v>
      </c>
      <c r="CN51" s="50">
        <v>1</v>
      </c>
      <c r="CO51" s="50">
        <v>7</v>
      </c>
      <c r="CP51" s="50">
        <v>11</v>
      </c>
      <c r="CQ51" s="50">
        <v>6</v>
      </c>
      <c r="CR51" s="50">
        <v>1</v>
      </c>
      <c r="CS51" s="162">
        <f t="shared" si="23"/>
        <v>26</v>
      </c>
      <c r="CT51" s="162"/>
      <c r="CU51" s="50">
        <v>0</v>
      </c>
      <c r="CV51" s="50">
        <v>0</v>
      </c>
      <c r="CW51" s="50">
        <v>0</v>
      </c>
      <c r="CX51" s="50">
        <v>0</v>
      </c>
      <c r="CY51" s="50">
        <v>0</v>
      </c>
      <c r="CZ51" s="50">
        <v>0</v>
      </c>
      <c r="DA51" s="160">
        <f t="shared" si="25"/>
        <v>0</v>
      </c>
      <c r="DB51" s="159"/>
      <c r="DC51" s="50">
        <v>185</v>
      </c>
      <c r="DD51" s="50">
        <v>590</v>
      </c>
      <c r="DE51" s="50">
        <v>341</v>
      </c>
      <c r="DF51" s="50">
        <v>215</v>
      </c>
      <c r="DG51" s="50">
        <v>130</v>
      </c>
      <c r="DH51" s="50">
        <v>192</v>
      </c>
      <c r="DI51" s="162">
        <f t="shared" si="27"/>
        <v>1653</v>
      </c>
      <c r="DJ51" s="162"/>
      <c r="DK51" s="50">
        <v>16</v>
      </c>
      <c r="DL51" s="50">
        <v>109</v>
      </c>
      <c r="DM51" s="50">
        <v>91</v>
      </c>
      <c r="DN51" s="50">
        <v>59</v>
      </c>
      <c r="DO51" s="50">
        <v>41</v>
      </c>
      <c r="DP51" s="50">
        <v>100</v>
      </c>
      <c r="DQ51" s="162">
        <f t="shared" si="29"/>
        <v>416</v>
      </c>
      <c r="DR51" s="162"/>
      <c r="DS51" s="162"/>
      <c r="DT51" s="50">
        <v>14</v>
      </c>
      <c r="DU51" s="50">
        <v>11</v>
      </c>
      <c r="DV51" s="50">
        <v>3</v>
      </c>
      <c r="DW51" s="50">
        <v>0</v>
      </c>
      <c r="DX51" s="50">
        <v>0</v>
      </c>
      <c r="DY51" s="162">
        <f t="shared" si="31"/>
        <v>28</v>
      </c>
      <c r="DZ51" s="162"/>
      <c r="EA51" s="50">
        <v>3</v>
      </c>
      <c r="EB51" s="50">
        <v>5</v>
      </c>
      <c r="EC51" s="50">
        <v>11</v>
      </c>
      <c r="ED51" s="50">
        <v>4</v>
      </c>
      <c r="EE51" s="50">
        <v>6</v>
      </c>
      <c r="EF51" s="50">
        <v>5</v>
      </c>
      <c r="EG51" s="162">
        <f>SUM(DZ51:EF51)</f>
        <v>34</v>
      </c>
      <c r="EH51" s="162"/>
      <c r="EI51" s="50">
        <v>166</v>
      </c>
      <c r="EJ51" s="50">
        <v>462</v>
      </c>
      <c r="EK51" s="50">
        <v>228</v>
      </c>
      <c r="EL51" s="50">
        <v>149</v>
      </c>
      <c r="EM51" s="50">
        <v>83</v>
      </c>
      <c r="EN51" s="50">
        <v>87</v>
      </c>
      <c r="EO51" s="160">
        <f>SUM(EH51:EN51)</f>
        <v>1175</v>
      </c>
      <c r="EP51" s="159"/>
      <c r="EQ51" s="50">
        <v>0</v>
      </c>
      <c r="ER51" s="50">
        <v>0</v>
      </c>
      <c r="ES51" s="50">
        <v>0</v>
      </c>
      <c r="ET51" s="50">
        <v>0</v>
      </c>
      <c r="EU51" s="50">
        <v>0</v>
      </c>
      <c r="EV51" s="50">
        <v>0</v>
      </c>
      <c r="EW51" s="160">
        <f>SUM(EP51:EV51)</f>
        <v>0</v>
      </c>
      <c r="EX51" s="159"/>
      <c r="EY51" s="50">
        <v>0</v>
      </c>
      <c r="EZ51" s="50">
        <v>0</v>
      </c>
      <c r="FA51" s="50">
        <v>0</v>
      </c>
      <c r="FB51" s="50">
        <v>0</v>
      </c>
      <c r="FC51" s="50">
        <v>0</v>
      </c>
      <c r="FD51" s="50">
        <v>0</v>
      </c>
      <c r="FE51" s="164">
        <f>SUM(EX51:FD51)</f>
        <v>0</v>
      </c>
      <c r="FF51" s="51">
        <v>0</v>
      </c>
      <c r="FG51" s="50">
        <v>0</v>
      </c>
      <c r="FH51" s="50">
        <v>33</v>
      </c>
      <c r="FI51" s="50">
        <v>62</v>
      </c>
      <c r="FJ51" s="50">
        <v>106</v>
      </c>
      <c r="FK51" s="50">
        <v>120</v>
      </c>
      <c r="FL51" s="50">
        <v>106</v>
      </c>
      <c r="FM51" s="162">
        <f>SUM(FF51:FL51)</f>
        <v>427</v>
      </c>
      <c r="FN51" s="50">
        <v>0</v>
      </c>
      <c r="FO51" s="50">
        <v>0</v>
      </c>
      <c r="FP51" s="50">
        <v>18</v>
      </c>
      <c r="FQ51" s="50">
        <v>29</v>
      </c>
      <c r="FR51" s="50">
        <v>63</v>
      </c>
      <c r="FS51" s="50">
        <v>64</v>
      </c>
      <c r="FT51" s="50">
        <v>58</v>
      </c>
      <c r="FU51" s="162">
        <f>SUM(FN51:FT51)</f>
        <v>232</v>
      </c>
      <c r="FV51" s="162"/>
      <c r="FW51" s="162"/>
      <c r="FX51" s="50">
        <v>14</v>
      </c>
      <c r="FY51" s="50">
        <v>28</v>
      </c>
      <c r="FZ51" s="50">
        <v>32</v>
      </c>
      <c r="GA51" s="50">
        <v>30</v>
      </c>
      <c r="GB51" s="50">
        <v>10</v>
      </c>
      <c r="GC51" s="160">
        <f>SUM(FV51:GB51)</f>
        <v>114</v>
      </c>
      <c r="GD51" s="51"/>
      <c r="GE51" s="50"/>
      <c r="GF51" s="50">
        <v>1</v>
      </c>
      <c r="GG51" s="50">
        <v>5</v>
      </c>
      <c r="GH51" s="50">
        <v>11</v>
      </c>
      <c r="GI51" s="50">
        <v>26</v>
      </c>
      <c r="GJ51" s="50">
        <v>38</v>
      </c>
      <c r="GK51" s="164">
        <f>SUM(GD51:GJ51)</f>
        <v>81</v>
      </c>
      <c r="GL51" s="51">
        <v>0</v>
      </c>
      <c r="GM51" s="50">
        <v>392</v>
      </c>
      <c r="GN51" s="50">
        <v>1360</v>
      </c>
      <c r="GO51" s="50">
        <v>846</v>
      </c>
      <c r="GP51" s="50">
        <v>650</v>
      </c>
      <c r="GQ51" s="50">
        <v>481</v>
      </c>
      <c r="GR51" s="50">
        <v>575</v>
      </c>
      <c r="GS51" s="160">
        <f>SUM(GL51:GR51)</f>
        <v>4304</v>
      </c>
    </row>
    <row r="52" spans="1:201" s="153" customFormat="1" ht="18" customHeight="1">
      <c r="A52" s="165" t="s">
        <v>47</v>
      </c>
      <c r="B52" s="159"/>
      <c r="C52" s="50">
        <v>204</v>
      </c>
      <c r="D52" s="50">
        <v>621</v>
      </c>
      <c r="E52" s="50">
        <v>427</v>
      </c>
      <c r="F52" s="50">
        <v>259</v>
      </c>
      <c r="G52" s="50">
        <v>160</v>
      </c>
      <c r="H52" s="50">
        <v>195</v>
      </c>
      <c r="I52" s="160">
        <f t="shared" si="1"/>
        <v>1866</v>
      </c>
      <c r="J52" s="159"/>
      <c r="K52" s="50">
        <v>104</v>
      </c>
      <c r="L52" s="50">
        <v>333</v>
      </c>
      <c r="M52" s="50">
        <v>245</v>
      </c>
      <c r="N52" s="50">
        <v>134</v>
      </c>
      <c r="O52" s="50">
        <v>93</v>
      </c>
      <c r="P52" s="50">
        <v>107</v>
      </c>
      <c r="Q52" s="162">
        <f t="shared" si="3"/>
        <v>1016</v>
      </c>
      <c r="R52" s="162"/>
      <c r="S52" s="50">
        <v>81</v>
      </c>
      <c r="T52" s="50">
        <v>160</v>
      </c>
      <c r="U52" s="50">
        <v>78</v>
      </c>
      <c r="V52" s="50">
        <v>30</v>
      </c>
      <c r="W52" s="50">
        <v>20</v>
      </c>
      <c r="X52" s="50">
        <v>21</v>
      </c>
      <c r="Y52" s="159">
        <f t="shared" si="5"/>
        <v>390</v>
      </c>
      <c r="Z52" s="162"/>
      <c r="AA52" s="50">
        <v>0</v>
      </c>
      <c r="AB52" s="50">
        <v>3</v>
      </c>
      <c r="AC52" s="50">
        <v>4</v>
      </c>
      <c r="AD52" s="50">
        <v>3</v>
      </c>
      <c r="AE52" s="50">
        <v>1</v>
      </c>
      <c r="AF52" s="50">
        <v>13</v>
      </c>
      <c r="AG52" s="159">
        <f t="shared" si="7"/>
        <v>24</v>
      </c>
      <c r="AH52" s="162"/>
      <c r="AI52" s="50">
        <v>2</v>
      </c>
      <c r="AJ52" s="50">
        <v>29</v>
      </c>
      <c r="AK52" s="50">
        <v>25</v>
      </c>
      <c r="AL52" s="50">
        <v>14</v>
      </c>
      <c r="AM52" s="50">
        <v>15</v>
      </c>
      <c r="AN52" s="50">
        <v>23</v>
      </c>
      <c r="AO52" s="159">
        <f t="shared" si="9"/>
        <v>108</v>
      </c>
      <c r="AP52" s="162"/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159">
        <f t="shared" si="11"/>
        <v>0</v>
      </c>
      <c r="AX52" s="162"/>
      <c r="AY52" s="50">
        <v>10</v>
      </c>
      <c r="AZ52" s="50">
        <v>68</v>
      </c>
      <c r="BA52" s="50">
        <v>75</v>
      </c>
      <c r="BB52" s="50">
        <v>39</v>
      </c>
      <c r="BC52" s="50">
        <v>24</v>
      </c>
      <c r="BD52" s="50">
        <v>16</v>
      </c>
      <c r="BE52" s="159">
        <f t="shared" si="13"/>
        <v>232</v>
      </c>
      <c r="BF52" s="162"/>
      <c r="BG52" s="50">
        <v>7</v>
      </c>
      <c r="BH52" s="50">
        <v>18</v>
      </c>
      <c r="BI52" s="50">
        <v>16</v>
      </c>
      <c r="BJ52" s="50">
        <v>10</v>
      </c>
      <c r="BK52" s="50">
        <v>6</v>
      </c>
      <c r="BL52" s="50">
        <v>6</v>
      </c>
      <c r="BM52" s="159">
        <f t="shared" si="15"/>
        <v>63</v>
      </c>
      <c r="BN52" s="162"/>
      <c r="BO52" s="50">
        <v>4</v>
      </c>
      <c r="BP52" s="50">
        <v>55</v>
      </c>
      <c r="BQ52" s="50">
        <v>47</v>
      </c>
      <c r="BR52" s="50">
        <v>38</v>
      </c>
      <c r="BS52" s="50">
        <v>27</v>
      </c>
      <c r="BT52" s="50">
        <v>28</v>
      </c>
      <c r="BU52" s="160">
        <f t="shared" si="17"/>
        <v>199</v>
      </c>
      <c r="BV52" s="159"/>
      <c r="BW52" s="50">
        <v>0</v>
      </c>
      <c r="BX52" s="50">
        <v>11</v>
      </c>
      <c r="BY52" s="50">
        <v>8</v>
      </c>
      <c r="BZ52" s="50">
        <v>22</v>
      </c>
      <c r="CA52" s="50">
        <v>13</v>
      </c>
      <c r="CB52" s="50">
        <v>18</v>
      </c>
      <c r="CC52" s="162">
        <f t="shared" si="19"/>
        <v>72</v>
      </c>
      <c r="CD52" s="162"/>
      <c r="CE52" s="50">
        <v>0</v>
      </c>
      <c r="CF52" s="50">
        <v>11</v>
      </c>
      <c r="CG52" s="50">
        <v>7</v>
      </c>
      <c r="CH52" s="50">
        <v>19</v>
      </c>
      <c r="CI52" s="50">
        <v>11</v>
      </c>
      <c r="CJ52" s="50">
        <v>16</v>
      </c>
      <c r="CK52" s="162">
        <f t="shared" si="21"/>
        <v>64</v>
      </c>
      <c r="CL52" s="162"/>
      <c r="CM52" s="50">
        <v>0</v>
      </c>
      <c r="CN52" s="50">
        <v>0</v>
      </c>
      <c r="CO52" s="50">
        <v>1</v>
      </c>
      <c r="CP52" s="50">
        <v>3</v>
      </c>
      <c r="CQ52" s="50">
        <v>2</v>
      </c>
      <c r="CR52" s="50">
        <v>2</v>
      </c>
      <c r="CS52" s="162">
        <f t="shared" si="23"/>
        <v>8</v>
      </c>
      <c r="CT52" s="162"/>
      <c r="CU52" s="50">
        <v>0</v>
      </c>
      <c r="CV52" s="50">
        <v>0</v>
      </c>
      <c r="CW52" s="50">
        <v>0</v>
      </c>
      <c r="CX52" s="50">
        <v>0</v>
      </c>
      <c r="CY52" s="50">
        <v>0</v>
      </c>
      <c r="CZ52" s="50">
        <v>0</v>
      </c>
      <c r="DA52" s="160">
        <f t="shared" si="25"/>
        <v>0</v>
      </c>
      <c r="DB52" s="159"/>
      <c r="DC52" s="50">
        <v>99</v>
      </c>
      <c r="DD52" s="50">
        <v>271</v>
      </c>
      <c r="DE52" s="50">
        <v>170</v>
      </c>
      <c r="DF52" s="50">
        <v>98</v>
      </c>
      <c r="DG52" s="50">
        <v>54</v>
      </c>
      <c r="DH52" s="50">
        <v>66</v>
      </c>
      <c r="DI52" s="162">
        <f t="shared" si="27"/>
        <v>758</v>
      </c>
      <c r="DJ52" s="162"/>
      <c r="DK52" s="50">
        <v>4</v>
      </c>
      <c r="DL52" s="50">
        <v>41</v>
      </c>
      <c r="DM52" s="50">
        <v>19</v>
      </c>
      <c r="DN52" s="50">
        <v>13</v>
      </c>
      <c r="DO52" s="50">
        <v>9</v>
      </c>
      <c r="DP52" s="50">
        <v>17</v>
      </c>
      <c r="DQ52" s="162">
        <f t="shared" si="29"/>
        <v>103</v>
      </c>
      <c r="DR52" s="162"/>
      <c r="DS52" s="162"/>
      <c r="DT52" s="50">
        <v>0</v>
      </c>
      <c r="DU52" s="50">
        <v>0</v>
      </c>
      <c r="DV52" s="50">
        <v>0</v>
      </c>
      <c r="DW52" s="50">
        <v>0</v>
      </c>
      <c r="DX52" s="50">
        <v>0</v>
      </c>
      <c r="DY52" s="162">
        <f t="shared" si="31"/>
        <v>0</v>
      </c>
      <c r="DZ52" s="162"/>
      <c r="EA52" s="50">
        <v>0</v>
      </c>
      <c r="EB52" s="50">
        <v>0</v>
      </c>
      <c r="EC52" s="50">
        <v>0</v>
      </c>
      <c r="ED52" s="50">
        <v>0</v>
      </c>
      <c r="EE52" s="50">
        <v>0</v>
      </c>
      <c r="EF52" s="50">
        <v>0</v>
      </c>
      <c r="EG52" s="162">
        <f>SUM(DZ52:EF52)</f>
        <v>0</v>
      </c>
      <c r="EH52" s="162"/>
      <c r="EI52" s="50">
        <v>95</v>
      </c>
      <c r="EJ52" s="50">
        <v>230</v>
      </c>
      <c r="EK52" s="50">
        <v>151</v>
      </c>
      <c r="EL52" s="50">
        <v>85</v>
      </c>
      <c r="EM52" s="50">
        <v>45</v>
      </c>
      <c r="EN52" s="50">
        <v>49</v>
      </c>
      <c r="EO52" s="160">
        <f>SUM(EH52:EN52)</f>
        <v>655</v>
      </c>
      <c r="EP52" s="159"/>
      <c r="EQ52" s="50">
        <v>1</v>
      </c>
      <c r="ER52" s="50">
        <v>4</v>
      </c>
      <c r="ES52" s="50">
        <v>4</v>
      </c>
      <c r="ET52" s="50">
        <v>2</v>
      </c>
      <c r="EU52" s="50">
        <v>0</v>
      </c>
      <c r="EV52" s="50">
        <v>3</v>
      </c>
      <c r="EW52" s="160">
        <f>SUM(EP52:EV52)</f>
        <v>14</v>
      </c>
      <c r="EX52" s="159"/>
      <c r="EY52" s="50">
        <v>0</v>
      </c>
      <c r="EZ52" s="50">
        <v>2</v>
      </c>
      <c r="FA52" s="50">
        <v>0</v>
      </c>
      <c r="FB52" s="50">
        <v>3</v>
      </c>
      <c r="FC52" s="50">
        <v>0</v>
      </c>
      <c r="FD52" s="50">
        <v>1</v>
      </c>
      <c r="FE52" s="164">
        <f>SUM(EX52:FD52)</f>
        <v>6</v>
      </c>
      <c r="FF52" s="51">
        <v>0</v>
      </c>
      <c r="FG52" s="50">
        <v>1</v>
      </c>
      <c r="FH52" s="50">
        <v>39</v>
      </c>
      <c r="FI52" s="50">
        <v>55</v>
      </c>
      <c r="FJ52" s="50">
        <v>57</v>
      </c>
      <c r="FK52" s="50">
        <v>79</v>
      </c>
      <c r="FL52" s="50">
        <v>68</v>
      </c>
      <c r="FM52" s="162">
        <f>SUM(FF52:FL52)</f>
        <v>299</v>
      </c>
      <c r="FN52" s="50">
        <v>0</v>
      </c>
      <c r="FO52" s="50">
        <v>1</v>
      </c>
      <c r="FP52" s="50">
        <v>33</v>
      </c>
      <c r="FQ52" s="50">
        <v>38</v>
      </c>
      <c r="FR52" s="50">
        <v>35</v>
      </c>
      <c r="FS52" s="50">
        <v>61</v>
      </c>
      <c r="FT52" s="50">
        <v>47</v>
      </c>
      <c r="FU52" s="162">
        <f>SUM(FN52:FT52)</f>
        <v>215</v>
      </c>
      <c r="FV52" s="162"/>
      <c r="FW52" s="162"/>
      <c r="FX52" s="50">
        <v>6</v>
      </c>
      <c r="FY52" s="50">
        <v>17</v>
      </c>
      <c r="FZ52" s="50">
        <v>22</v>
      </c>
      <c r="GA52" s="50">
        <v>15</v>
      </c>
      <c r="GB52" s="50">
        <v>9</v>
      </c>
      <c r="GC52" s="160">
        <f>SUM(FV52:GB52)</f>
        <v>69</v>
      </c>
      <c r="GD52" s="51"/>
      <c r="GE52" s="50"/>
      <c r="GF52" s="50">
        <v>0</v>
      </c>
      <c r="GG52" s="50">
        <v>0</v>
      </c>
      <c r="GH52" s="50">
        <v>0</v>
      </c>
      <c r="GI52" s="50">
        <v>3</v>
      </c>
      <c r="GJ52" s="50">
        <v>12</v>
      </c>
      <c r="GK52" s="164">
        <f>SUM(GD52:GJ52)</f>
        <v>15</v>
      </c>
      <c r="GL52" s="51">
        <v>0</v>
      </c>
      <c r="GM52" s="50">
        <v>205</v>
      </c>
      <c r="GN52" s="50">
        <v>660</v>
      </c>
      <c r="GO52" s="50">
        <v>482</v>
      </c>
      <c r="GP52" s="50">
        <v>316</v>
      </c>
      <c r="GQ52" s="50">
        <v>239</v>
      </c>
      <c r="GR52" s="50">
        <v>263</v>
      </c>
      <c r="GS52" s="160">
        <f>SUM(GL52:GR52)</f>
        <v>2165</v>
      </c>
    </row>
    <row r="53" spans="1:201" s="153" customFormat="1" ht="18" customHeight="1">
      <c r="A53" s="165" t="s">
        <v>48</v>
      </c>
      <c r="B53" s="159"/>
      <c r="C53" s="50">
        <v>202</v>
      </c>
      <c r="D53" s="50">
        <v>1105</v>
      </c>
      <c r="E53" s="50">
        <v>778</v>
      </c>
      <c r="F53" s="50">
        <v>494</v>
      </c>
      <c r="G53" s="50">
        <v>368</v>
      </c>
      <c r="H53" s="50">
        <v>412</v>
      </c>
      <c r="I53" s="160">
        <f t="shared" si="1"/>
        <v>3359</v>
      </c>
      <c r="J53" s="159"/>
      <c r="K53" s="50">
        <v>102</v>
      </c>
      <c r="L53" s="50">
        <v>636</v>
      </c>
      <c r="M53" s="50">
        <v>439</v>
      </c>
      <c r="N53" s="50">
        <v>271</v>
      </c>
      <c r="O53" s="50">
        <v>208</v>
      </c>
      <c r="P53" s="50">
        <v>240</v>
      </c>
      <c r="Q53" s="162">
        <f t="shared" si="3"/>
        <v>1896</v>
      </c>
      <c r="R53" s="162"/>
      <c r="S53" s="50">
        <v>63</v>
      </c>
      <c r="T53" s="50">
        <v>285</v>
      </c>
      <c r="U53" s="50">
        <v>136</v>
      </c>
      <c r="V53" s="50">
        <v>70</v>
      </c>
      <c r="W53" s="50">
        <v>56</v>
      </c>
      <c r="X53" s="50">
        <v>69</v>
      </c>
      <c r="Y53" s="159">
        <f t="shared" si="5"/>
        <v>679</v>
      </c>
      <c r="Z53" s="162"/>
      <c r="AA53" s="50">
        <v>0</v>
      </c>
      <c r="AB53" s="50">
        <v>0</v>
      </c>
      <c r="AC53" s="50">
        <v>1</v>
      </c>
      <c r="AD53" s="50">
        <v>2</v>
      </c>
      <c r="AE53" s="50">
        <v>9</v>
      </c>
      <c r="AF53" s="50">
        <v>29</v>
      </c>
      <c r="AG53" s="159">
        <f t="shared" si="7"/>
        <v>41</v>
      </c>
      <c r="AH53" s="162"/>
      <c r="AI53" s="50">
        <v>5</v>
      </c>
      <c r="AJ53" s="50">
        <v>47</v>
      </c>
      <c r="AK53" s="50">
        <v>36</v>
      </c>
      <c r="AL53" s="50">
        <v>30</v>
      </c>
      <c r="AM53" s="50">
        <v>23</v>
      </c>
      <c r="AN53" s="50">
        <v>38</v>
      </c>
      <c r="AO53" s="159">
        <f t="shared" si="9"/>
        <v>179</v>
      </c>
      <c r="AP53" s="162"/>
      <c r="AQ53" s="50">
        <v>0</v>
      </c>
      <c r="AR53" s="50">
        <v>1</v>
      </c>
      <c r="AS53" s="50">
        <v>1</v>
      </c>
      <c r="AT53" s="50">
        <v>0</v>
      </c>
      <c r="AU53" s="50">
        <v>1</v>
      </c>
      <c r="AV53" s="50">
        <v>3</v>
      </c>
      <c r="AW53" s="159">
        <f t="shared" si="11"/>
        <v>6</v>
      </c>
      <c r="AX53" s="162"/>
      <c r="AY53" s="50">
        <v>15</v>
      </c>
      <c r="AZ53" s="50">
        <v>121</v>
      </c>
      <c r="BA53" s="50">
        <v>103</v>
      </c>
      <c r="BB53" s="50">
        <v>68</v>
      </c>
      <c r="BC53" s="50">
        <v>40</v>
      </c>
      <c r="BD53" s="50">
        <v>29</v>
      </c>
      <c r="BE53" s="159">
        <f t="shared" si="13"/>
        <v>376</v>
      </c>
      <c r="BF53" s="162"/>
      <c r="BG53" s="50">
        <v>0</v>
      </c>
      <c r="BH53" s="50">
        <v>52</v>
      </c>
      <c r="BI53" s="50">
        <v>61</v>
      </c>
      <c r="BJ53" s="50">
        <v>28</v>
      </c>
      <c r="BK53" s="50">
        <v>21</v>
      </c>
      <c r="BL53" s="50">
        <v>12</v>
      </c>
      <c r="BM53" s="159">
        <f t="shared" si="15"/>
        <v>174</v>
      </c>
      <c r="BN53" s="162"/>
      <c r="BO53" s="50">
        <v>19</v>
      </c>
      <c r="BP53" s="50">
        <v>130</v>
      </c>
      <c r="BQ53" s="50">
        <v>101</v>
      </c>
      <c r="BR53" s="50">
        <v>73</v>
      </c>
      <c r="BS53" s="50">
        <v>58</v>
      </c>
      <c r="BT53" s="50">
        <v>60</v>
      </c>
      <c r="BU53" s="160">
        <f t="shared" si="17"/>
        <v>441</v>
      </c>
      <c r="BV53" s="159"/>
      <c r="BW53" s="50">
        <v>3</v>
      </c>
      <c r="BX53" s="50">
        <v>16</v>
      </c>
      <c r="BY53" s="50">
        <v>27</v>
      </c>
      <c r="BZ53" s="50">
        <v>31</v>
      </c>
      <c r="CA53" s="50">
        <v>24</v>
      </c>
      <c r="CB53" s="50">
        <v>19</v>
      </c>
      <c r="CC53" s="162">
        <f t="shared" si="19"/>
        <v>120</v>
      </c>
      <c r="CD53" s="162"/>
      <c r="CE53" s="50">
        <v>1</v>
      </c>
      <c r="CF53" s="50">
        <v>10</v>
      </c>
      <c r="CG53" s="50">
        <v>19</v>
      </c>
      <c r="CH53" s="50">
        <v>21</v>
      </c>
      <c r="CI53" s="50">
        <v>18</v>
      </c>
      <c r="CJ53" s="50">
        <v>15</v>
      </c>
      <c r="CK53" s="162">
        <f t="shared" si="21"/>
        <v>84</v>
      </c>
      <c r="CL53" s="162"/>
      <c r="CM53" s="50">
        <v>2</v>
      </c>
      <c r="CN53" s="50">
        <v>6</v>
      </c>
      <c r="CO53" s="50">
        <v>8</v>
      </c>
      <c r="CP53" s="50">
        <v>10</v>
      </c>
      <c r="CQ53" s="50">
        <v>6</v>
      </c>
      <c r="CR53" s="50">
        <v>4</v>
      </c>
      <c r="CS53" s="162">
        <f t="shared" si="23"/>
        <v>36</v>
      </c>
      <c r="CT53" s="162"/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0</v>
      </c>
      <c r="DA53" s="160">
        <f t="shared" si="25"/>
        <v>0</v>
      </c>
      <c r="DB53" s="159"/>
      <c r="DC53" s="50">
        <v>89</v>
      </c>
      <c r="DD53" s="50">
        <v>426</v>
      </c>
      <c r="DE53" s="50">
        <v>291</v>
      </c>
      <c r="DF53" s="50">
        <v>186</v>
      </c>
      <c r="DG53" s="50">
        <v>134</v>
      </c>
      <c r="DH53" s="50">
        <v>153</v>
      </c>
      <c r="DI53" s="162">
        <f t="shared" si="27"/>
        <v>1279</v>
      </c>
      <c r="DJ53" s="162"/>
      <c r="DK53" s="50">
        <v>3</v>
      </c>
      <c r="DL53" s="50">
        <v>26</v>
      </c>
      <c r="DM53" s="50">
        <v>41</v>
      </c>
      <c r="DN53" s="50">
        <v>39</v>
      </c>
      <c r="DO53" s="50">
        <v>42</v>
      </c>
      <c r="DP53" s="50">
        <v>62</v>
      </c>
      <c r="DQ53" s="162">
        <f t="shared" si="29"/>
        <v>213</v>
      </c>
      <c r="DR53" s="162"/>
      <c r="DS53" s="162"/>
      <c r="DT53" s="50">
        <v>3</v>
      </c>
      <c r="DU53" s="50">
        <v>5</v>
      </c>
      <c r="DV53" s="50">
        <v>2</v>
      </c>
      <c r="DW53" s="50">
        <v>0</v>
      </c>
      <c r="DX53" s="50">
        <v>1</v>
      </c>
      <c r="DY53" s="162">
        <f t="shared" si="31"/>
        <v>11</v>
      </c>
      <c r="DZ53" s="162"/>
      <c r="EA53" s="50">
        <v>1</v>
      </c>
      <c r="EB53" s="50">
        <v>10</v>
      </c>
      <c r="EC53" s="50">
        <v>8</v>
      </c>
      <c r="ED53" s="50">
        <v>11</v>
      </c>
      <c r="EE53" s="50">
        <v>5</v>
      </c>
      <c r="EF53" s="50">
        <v>5</v>
      </c>
      <c r="EG53" s="162">
        <f>SUM(DZ53:EF53)</f>
        <v>40</v>
      </c>
      <c r="EH53" s="162"/>
      <c r="EI53" s="50">
        <v>85</v>
      </c>
      <c r="EJ53" s="50">
        <v>387</v>
      </c>
      <c r="EK53" s="50">
        <v>237</v>
      </c>
      <c r="EL53" s="50">
        <v>134</v>
      </c>
      <c r="EM53" s="50">
        <v>87</v>
      </c>
      <c r="EN53" s="50">
        <v>85</v>
      </c>
      <c r="EO53" s="160">
        <f>SUM(EH53:EN53)</f>
        <v>1015</v>
      </c>
      <c r="EP53" s="159"/>
      <c r="EQ53" s="50">
        <v>2</v>
      </c>
      <c r="ER53" s="50">
        <v>14</v>
      </c>
      <c r="ES53" s="50">
        <v>7</v>
      </c>
      <c r="ET53" s="50">
        <v>5</v>
      </c>
      <c r="EU53" s="50">
        <v>1</v>
      </c>
      <c r="EV53" s="50">
        <v>0</v>
      </c>
      <c r="EW53" s="160">
        <f>SUM(EP53:EV53)</f>
        <v>29</v>
      </c>
      <c r="EX53" s="159"/>
      <c r="EY53" s="50">
        <v>6</v>
      </c>
      <c r="EZ53" s="50">
        <v>13</v>
      </c>
      <c r="FA53" s="50">
        <v>14</v>
      </c>
      <c r="FB53" s="50">
        <v>1</v>
      </c>
      <c r="FC53" s="50">
        <v>1</v>
      </c>
      <c r="FD53" s="50">
        <v>0</v>
      </c>
      <c r="FE53" s="164">
        <f>SUM(EX53:FD53)</f>
        <v>35</v>
      </c>
      <c r="FF53" s="51">
        <v>0</v>
      </c>
      <c r="FG53" s="50">
        <v>1</v>
      </c>
      <c r="FH53" s="50">
        <v>57</v>
      </c>
      <c r="FI53" s="50">
        <v>79</v>
      </c>
      <c r="FJ53" s="50">
        <v>81</v>
      </c>
      <c r="FK53" s="50">
        <v>139</v>
      </c>
      <c r="FL53" s="50">
        <v>147</v>
      </c>
      <c r="FM53" s="162">
        <f>SUM(FF53:FL53)</f>
        <v>504</v>
      </c>
      <c r="FN53" s="50">
        <v>0</v>
      </c>
      <c r="FO53" s="50">
        <v>1</v>
      </c>
      <c r="FP53" s="50">
        <v>26</v>
      </c>
      <c r="FQ53" s="50">
        <v>44</v>
      </c>
      <c r="FR53" s="50">
        <v>36</v>
      </c>
      <c r="FS53" s="50">
        <v>71</v>
      </c>
      <c r="FT53" s="50">
        <v>97</v>
      </c>
      <c r="FU53" s="162">
        <f>SUM(FN53:FT53)</f>
        <v>275</v>
      </c>
      <c r="FV53" s="162"/>
      <c r="FW53" s="162"/>
      <c r="FX53" s="50">
        <v>26</v>
      </c>
      <c r="FY53" s="50">
        <v>32</v>
      </c>
      <c r="FZ53" s="50">
        <v>40</v>
      </c>
      <c r="GA53" s="50">
        <v>52</v>
      </c>
      <c r="GB53" s="50">
        <v>15</v>
      </c>
      <c r="GC53" s="160">
        <f>SUM(FV53:GB53)</f>
        <v>165</v>
      </c>
      <c r="GD53" s="51"/>
      <c r="GE53" s="50"/>
      <c r="GF53" s="50">
        <v>5</v>
      </c>
      <c r="GG53" s="50">
        <v>3</v>
      </c>
      <c r="GH53" s="50">
        <v>5</v>
      </c>
      <c r="GI53" s="50">
        <v>16</v>
      </c>
      <c r="GJ53" s="50">
        <v>35</v>
      </c>
      <c r="GK53" s="164">
        <f>SUM(GD53:GJ53)</f>
        <v>64</v>
      </c>
      <c r="GL53" s="51">
        <v>0</v>
      </c>
      <c r="GM53" s="50">
        <v>203</v>
      </c>
      <c r="GN53" s="50">
        <v>1162</v>
      </c>
      <c r="GO53" s="50">
        <v>857</v>
      </c>
      <c r="GP53" s="50">
        <v>575</v>
      </c>
      <c r="GQ53" s="50">
        <v>507</v>
      </c>
      <c r="GR53" s="50">
        <v>559</v>
      </c>
      <c r="GS53" s="160">
        <f>SUM(GL53:GR53)</f>
        <v>3863</v>
      </c>
    </row>
    <row r="54" spans="1:201" s="153" customFormat="1" ht="18" customHeight="1">
      <c r="A54" s="165" t="s">
        <v>49</v>
      </c>
      <c r="B54" s="159"/>
      <c r="C54" s="50">
        <v>328</v>
      </c>
      <c r="D54" s="50">
        <v>441</v>
      </c>
      <c r="E54" s="50">
        <v>362</v>
      </c>
      <c r="F54" s="50">
        <v>219</v>
      </c>
      <c r="G54" s="50">
        <v>233</v>
      </c>
      <c r="H54" s="50">
        <v>143</v>
      </c>
      <c r="I54" s="160">
        <f t="shared" si="1"/>
        <v>1726</v>
      </c>
      <c r="J54" s="159"/>
      <c r="K54" s="50">
        <v>177</v>
      </c>
      <c r="L54" s="50">
        <v>243</v>
      </c>
      <c r="M54" s="50">
        <v>200</v>
      </c>
      <c r="N54" s="50">
        <v>130</v>
      </c>
      <c r="O54" s="50">
        <v>149</v>
      </c>
      <c r="P54" s="50">
        <v>90</v>
      </c>
      <c r="Q54" s="162">
        <f t="shared" si="3"/>
        <v>989</v>
      </c>
      <c r="R54" s="162"/>
      <c r="S54" s="50">
        <v>99</v>
      </c>
      <c r="T54" s="50">
        <v>98</v>
      </c>
      <c r="U54" s="50">
        <v>58</v>
      </c>
      <c r="V54" s="50">
        <v>29</v>
      </c>
      <c r="W54" s="50">
        <v>30</v>
      </c>
      <c r="X54" s="50">
        <v>21</v>
      </c>
      <c r="Y54" s="159">
        <f t="shared" si="5"/>
        <v>335</v>
      </c>
      <c r="Z54" s="162"/>
      <c r="AA54" s="50">
        <v>0</v>
      </c>
      <c r="AB54" s="50">
        <v>0</v>
      </c>
      <c r="AC54" s="50">
        <v>1</v>
      </c>
      <c r="AD54" s="50">
        <v>4</v>
      </c>
      <c r="AE54" s="50">
        <v>11</v>
      </c>
      <c r="AF54" s="50">
        <v>13</v>
      </c>
      <c r="AG54" s="159">
        <f t="shared" si="7"/>
        <v>29</v>
      </c>
      <c r="AH54" s="162"/>
      <c r="AI54" s="50">
        <v>6</v>
      </c>
      <c r="AJ54" s="50">
        <v>13</v>
      </c>
      <c r="AK54" s="50">
        <v>21</v>
      </c>
      <c r="AL54" s="50">
        <v>15</v>
      </c>
      <c r="AM54" s="50">
        <v>31</v>
      </c>
      <c r="AN54" s="50">
        <v>21</v>
      </c>
      <c r="AO54" s="159">
        <f t="shared" si="9"/>
        <v>107</v>
      </c>
      <c r="AP54" s="162"/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159">
        <f t="shared" si="11"/>
        <v>0</v>
      </c>
      <c r="AX54" s="162"/>
      <c r="AY54" s="50">
        <v>58</v>
      </c>
      <c r="AZ54" s="50">
        <v>78</v>
      </c>
      <c r="BA54" s="50">
        <v>78</v>
      </c>
      <c r="BB54" s="50">
        <v>38</v>
      </c>
      <c r="BC54" s="50">
        <v>32</v>
      </c>
      <c r="BD54" s="50">
        <v>14</v>
      </c>
      <c r="BE54" s="159">
        <f t="shared" si="13"/>
        <v>298</v>
      </c>
      <c r="BF54" s="162"/>
      <c r="BG54" s="50">
        <v>2</v>
      </c>
      <c r="BH54" s="50">
        <v>9</v>
      </c>
      <c r="BI54" s="50">
        <v>6</v>
      </c>
      <c r="BJ54" s="50">
        <v>9</v>
      </c>
      <c r="BK54" s="50">
        <v>6</v>
      </c>
      <c r="BL54" s="50">
        <v>0</v>
      </c>
      <c r="BM54" s="159">
        <f t="shared" si="15"/>
        <v>32</v>
      </c>
      <c r="BN54" s="162"/>
      <c r="BO54" s="50">
        <v>12</v>
      </c>
      <c r="BP54" s="50">
        <v>45</v>
      </c>
      <c r="BQ54" s="50">
        <v>36</v>
      </c>
      <c r="BR54" s="50">
        <v>35</v>
      </c>
      <c r="BS54" s="50">
        <v>39</v>
      </c>
      <c r="BT54" s="50">
        <v>21</v>
      </c>
      <c r="BU54" s="160">
        <f t="shared" si="17"/>
        <v>188</v>
      </c>
      <c r="BV54" s="159"/>
      <c r="BW54" s="50">
        <v>1</v>
      </c>
      <c r="BX54" s="50">
        <v>12</v>
      </c>
      <c r="BY54" s="50">
        <v>19</v>
      </c>
      <c r="BZ54" s="50">
        <v>15</v>
      </c>
      <c r="CA54" s="50">
        <v>15</v>
      </c>
      <c r="CB54" s="50">
        <v>7</v>
      </c>
      <c r="CC54" s="162">
        <f t="shared" si="19"/>
        <v>69</v>
      </c>
      <c r="CD54" s="162"/>
      <c r="CE54" s="50">
        <v>1</v>
      </c>
      <c r="CF54" s="50">
        <v>11</v>
      </c>
      <c r="CG54" s="50">
        <v>19</v>
      </c>
      <c r="CH54" s="50">
        <v>15</v>
      </c>
      <c r="CI54" s="50">
        <v>14</v>
      </c>
      <c r="CJ54" s="50">
        <v>7</v>
      </c>
      <c r="CK54" s="162">
        <f t="shared" si="21"/>
        <v>67</v>
      </c>
      <c r="CL54" s="162"/>
      <c r="CM54" s="50">
        <v>0</v>
      </c>
      <c r="CN54" s="50">
        <v>1</v>
      </c>
      <c r="CO54" s="50">
        <v>0</v>
      </c>
      <c r="CP54" s="50">
        <v>0</v>
      </c>
      <c r="CQ54" s="50">
        <v>1</v>
      </c>
      <c r="CR54" s="50">
        <v>0</v>
      </c>
      <c r="CS54" s="162">
        <f t="shared" si="23"/>
        <v>2</v>
      </c>
      <c r="CT54" s="162"/>
      <c r="CU54" s="50">
        <v>0</v>
      </c>
      <c r="CV54" s="50">
        <v>0</v>
      </c>
      <c r="CW54" s="50">
        <v>0</v>
      </c>
      <c r="CX54" s="50">
        <v>0</v>
      </c>
      <c r="CY54" s="50">
        <v>0</v>
      </c>
      <c r="CZ54" s="50">
        <v>0</v>
      </c>
      <c r="DA54" s="160">
        <f t="shared" si="25"/>
        <v>0</v>
      </c>
      <c r="DB54" s="159"/>
      <c r="DC54" s="50">
        <v>148</v>
      </c>
      <c r="DD54" s="50">
        <v>180</v>
      </c>
      <c r="DE54" s="50">
        <v>140</v>
      </c>
      <c r="DF54" s="50">
        <v>69</v>
      </c>
      <c r="DG54" s="50">
        <v>68</v>
      </c>
      <c r="DH54" s="50">
        <v>46</v>
      </c>
      <c r="DI54" s="162">
        <f t="shared" si="27"/>
        <v>651</v>
      </c>
      <c r="DJ54" s="162"/>
      <c r="DK54" s="50">
        <v>4</v>
      </c>
      <c r="DL54" s="50">
        <v>13</v>
      </c>
      <c r="DM54" s="50">
        <v>17</v>
      </c>
      <c r="DN54" s="50">
        <v>9</v>
      </c>
      <c r="DO54" s="50">
        <v>8</v>
      </c>
      <c r="DP54" s="50">
        <v>13</v>
      </c>
      <c r="DQ54" s="162">
        <f t="shared" si="29"/>
        <v>64</v>
      </c>
      <c r="DR54" s="162"/>
      <c r="DS54" s="162"/>
      <c r="DT54" s="50">
        <v>0</v>
      </c>
      <c r="DU54" s="50">
        <v>1</v>
      </c>
      <c r="DV54" s="50">
        <v>0</v>
      </c>
      <c r="DW54" s="50">
        <v>0</v>
      </c>
      <c r="DX54" s="50">
        <v>0</v>
      </c>
      <c r="DY54" s="162">
        <f t="shared" si="31"/>
        <v>1</v>
      </c>
      <c r="DZ54" s="162"/>
      <c r="EA54" s="50">
        <v>1</v>
      </c>
      <c r="EB54" s="50">
        <v>2</v>
      </c>
      <c r="EC54" s="50">
        <v>3</v>
      </c>
      <c r="ED54" s="50">
        <v>1</v>
      </c>
      <c r="EE54" s="50">
        <v>1</v>
      </c>
      <c r="EF54" s="50">
        <v>0</v>
      </c>
      <c r="EG54" s="162">
        <f>SUM(DZ54:EF54)</f>
        <v>8</v>
      </c>
      <c r="EH54" s="162"/>
      <c r="EI54" s="50">
        <v>143</v>
      </c>
      <c r="EJ54" s="50">
        <v>165</v>
      </c>
      <c r="EK54" s="50">
        <v>119</v>
      </c>
      <c r="EL54" s="50">
        <v>59</v>
      </c>
      <c r="EM54" s="50">
        <v>59</v>
      </c>
      <c r="EN54" s="50">
        <v>33</v>
      </c>
      <c r="EO54" s="160">
        <f>SUM(EH54:EN54)</f>
        <v>578</v>
      </c>
      <c r="EP54" s="159"/>
      <c r="EQ54" s="50">
        <v>0</v>
      </c>
      <c r="ER54" s="50">
        <v>4</v>
      </c>
      <c r="ES54" s="50">
        <v>1</v>
      </c>
      <c r="ET54" s="50">
        <v>4</v>
      </c>
      <c r="EU54" s="50">
        <v>1</v>
      </c>
      <c r="EV54" s="50">
        <v>0</v>
      </c>
      <c r="EW54" s="160">
        <f>SUM(EP54:EV54)</f>
        <v>10</v>
      </c>
      <c r="EX54" s="159"/>
      <c r="EY54" s="50">
        <v>2</v>
      </c>
      <c r="EZ54" s="50">
        <v>2</v>
      </c>
      <c r="FA54" s="50">
        <v>2</v>
      </c>
      <c r="FB54" s="50">
        <v>1</v>
      </c>
      <c r="FC54" s="50">
        <v>0</v>
      </c>
      <c r="FD54" s="50">
        <v>0</v>
      </c>
      <c r="FE54" s="164">
        <f>SUM(EX54:FD54)</f>
        <v>7</v>
      </c>
      <c r="FF54" s="51">
        <v>1</v>
      </c>
      <c r="FG54" s="50">
        <v>2</v>
      </c>
      <c r="FH54" s="50">
        <v>25</v>
      </c>
      <c r="FI54" s="50">
        <v>38</v>
      </c>
      <c r="FJ54" s="50">
        <v>46</v>
      </c>
      <c r="FK54" s="50">
        <v>57</v>
      </c>
      <c r="FL54" s="50">
        <v>44</v>
      </c>
      <c r="FM54" s="162">
        <f>SUM(FF54:FL54)</f>
        <v>213</v>
      </c>
      <c r="FN54" s="50">
        <v>1</v>
      </c>
      <c r="FO54" s="50">
        <v>2</v>
      </c>
      <c r="FP54" s="50">
        <v>17</v>
      </c>
      <c r="FQ54" s="50">
        <v>24</v>
      </c>
      <c r="FR54" s="50">
        <v>26</v>
      </c>
      <c r="FS54" s="50">
        <v>41</v>
      </c>
      <c r="FT54" s="50">
        <v>27</v>
      </c>
      <c r="FU54" s="162">
        <f>SUM(FN54:FT54)</f>
        <v>138</v>
      </c>
      <c r="FV54" s="162"/>
      <c r="FW54" s="162"/>
      <c r="FX54" s="50">
        <v>7</v>
      </c>
      <c r="FY54" s="50">
        <v>13</v>
      </c>
      <c r="FZ54" s="50">
        <v>17</v>
      </c>
      <c r="GA54" s="50">
        <v>15</v>
      </c>
      <c r="GB54" s="50">
        <v>5</v>
      </c>
      <c r="GC54" s="160">
        <f>SUM(FV54:GB54)</f>
        <v>57</v>
      </c>
      <c r="GD54" s="51"/>
      <c r="GE54" s="50"/>
      <c r="GF54" s="50">
        <v>1</v>
      </c>
      <c r="GG54" s="50">
        <v>1</v>
      </c>
      <c r="GH54" s="50">
        <v>3</v>
      </c>
      <c r="GI54" s="50">
        <v>1</v>
      </c>
      <c r="GJ54" s="50">
        <v>12</v>
      </c>
      <c r="GK54" s="164">
        <f>SUM(GD54:GJ54)</f>
        <v>18</v>
      </c>
      <c r="GL54" s="51">
        <v>1</v>
      </c>
      <c r="GM54" s="50">
        <v>330</v>
      </c>
      <c r="GN54" s="50">
        <v>466</v>
      </c>
      <c r="GO54" s="50">
        <v>400</v>
      </c>
      <c r="GP54" s="50">
        <v>265</v>
      </c>
      <c r="GQ54" s="50">
        <v>290</v>
      </c>
      <c r="GR54" s="50">
        <v>187</v>
      </c>
      <c r="GS54" s="160">
        <f>SUM(GL54:GR54)</f>
        <v>1939</v>
      </c>
    </row>
    <row r="55" spans="1:201" s="153" customFormat="1" ht="18" customHeight="1">
      <c r="A55" s="165" t="s">
        <v>50</v>
      </c>
      <c r="B55" s="159"/>
      <c r="C55" s="50">
        <v>124</v>
      </c>
      <c r="D55" s="50">
        <v>381</v>
      </c>
      <c r="E55" s="50">
        <v>185</v>
      </c>
      <c r="F55" s="50">
        <v>124</v>
      </c>
      <c r="G55" s="50">
        <v>131</v>
      </c>
      <c r="H55" s="50">
        <v>98</v>
      </c>
      <c r="I55" s="160">
        <f t="shared" si="1"/>
        <v>1043</v>
      </c>
      <c r="J55" s="159"/>
      <c r="K55" s="50">
        <v>55</v>
      </c>
      <c r="L55" s="50">
        <v>182</v>
      </c>
      <c r="M55" s="50">
        <v>84</v>
      </c>
      <c r="N55" s="50">
        <v>73</v>
      </c>
      <c r="O55" s="50">
        <v>65</v>
      </c>
      <c r="P55" s="50">
        <v>46</v>
      </c>
      <c r="Q55" s="162">
        <f t="shared" si="3"/>
        <v>505</v>
      </c>
      <c r="R55" s="162"/>
      <c r="S55" s="50">
        <v>25</v>
      </c>
      <c r="T55" s="50">
        <v>62</v>
      </c>
      <c r="U55" s="50">
        <v>22</v>
      </c>
      <c r="V55" s="50">
        <v>17</v>
      </c>
      <c r="W55" s="50">
        <v>9</v>
      </c>
      <c r="X55" s="50">
        <v>11</v>
      </c>
      <c r="Y55" s="159">
        <f t="shared" si="5"/>
        <v>146</v>
      </c>
      <c r="Z55" s="162"/>
      <c r="AA55" s="50">
        <v>0</v>
      </c>
      <c r="AB55" s="50">
        <v>0</v>
      </c>
      <c r="AC55" s="50">
        <v>1</v>
      </c>
      <c r="AD55" s="50">
        <v>2</v>
      </c>
      <c r="AE55" s="50">
        <v>3</v>
      </c>
      <c r="AF55" s="50">
        <v>4</v>
      </c>
      <c r="AG55" s="159">
        <f t="shared" si="7"/>
        <v>10</v>
      </c>
      <c r="AH55" s="162"/>
      <c r="AI55" s="50">
        <v>2</v>
      </c>
      <c r="AJ55" s="50">
        <v>9</v>
      </c>
      <c r="AK55" s="50">
        <v>4</v>
      </c>
      <c r="AL55" s="50">
        <v>4</v>
      </c>
      <c r="AM55" s="50">
        <v>8</v>
      </c>
      <c r="AN55" s="50">
        <v>5</v>
      </c>
      <c r="AO55" s="159">
        <f t="shared" si="9"/>
        <v>32</v>
      </c>
      <c r="AP55" s="162"/>
      <c r="AQ55" s="50">
        <v>0</v>
      </c>
      <c r="AR55" s="50">
        <v>0</v>
      </c>
      <c r="AS55" s="50">
        <v>0</v>
      </c>
      <c r="AT55" s="50">
        <v>1</v>
      </c>
      <c r="AU55" s="50">
        <v>1</v>
      </c>
      <c r="AV55" s="50">
        <v>0</v>
      </c>
      <c r="AW55" s="159">
        <f t="shared" si="11"/>
        <v>2</v>
      </c>
      <c r="AX55" s="162"/>
      <c r="AY55" s="50">
        <v>14</v>
      </c>
      <c r="AZ55" s="50">
        <v>49</v>
      </c>
      <c r="BA55" s="50">
        <v>27</v>
      </c>
      <c r="BB55" s="50">
        <v>19</v>
      </c>
      <c r="BC55" s="50">
        <v>17</v>
      </c>
      <c r="BD55" s="50">
        <v>7</v>
      </c>
      <c r="BE55" s="159">
        <f t="shared" si="13"/>
        <v>133</v>
      </c>
      <c r="BF55" s="162"/>
      <c r="BG55" s="50">
        <v>5</v>
      </c>
      <c r="BH55" s="50">
        <v>20</v>
      </c>
      <c r="BI55" s="50">
        <v>8</v>
      </c>
      <c r="BJ55" s="50">
        <v>6</v>
      </c>
      <c r="BK55" s="50">
        <v>5</v>
      </c>
      <c r="BL55" s="50">
        <v>3</v>
      </c>
      <c r="BM55" s="159">
        <f t="shared" si="15"/>
        <v>47</v>
      </c>
      <c r="BN55" s="162"/>
      <c r="BO55" s="50">
        <v>9</v>
      </c>
      <c r="BP55" s="50">
        <v>42</v>
      </c>
      <c r="BQ55" s="50">
        <v>22</v>
      </c>
      <c r="BR55" s="50">
        <v>24</v>
      </c>
      <c r="BS55" s="50">
        <v>22</v>
      </c>
      <c r="BT55" s="50">
        <v>16</v>
      </c>
      <c r="BU55" s="160">
        <f t="shared" si="17"/>
        <v>135</v>
      </c>
      <c r="BV55" s="159"/>
      <c r="BW55" s="50">
        <v>1</v>
      </c>
      <c r="BX55" s="50">
        <v>10</v>
      </c>
      <c r="BY55" s="50">
        <v>14</v>
      </c>
      <c r="BZ55" s="50">
        <v>6</v>
      </c>
      <c r="CA55" s="50">
        <v>13</v>
      </c>
      <c r="CB55" s="50">
        <v>7</v>
      </c>
      <c r="CC55" s="162">
        <f t="shared" si="19"/>
        <v>51</v>
      </c>
      <c r="CD55" s="162"/>
      <c r="CE55" s="50">
        <v>1</v>
      </c>
      <c r="CF55" s="50">
        <v>9</v>
      </c>
      <c r="CG55" s="50">
        <v>14</v>
      </c>
      <c r="CH55" s="50">
        <v>6</v>
      </c>
      <c r="CI55" s="50">
        <v>12</v>
      </c>
      <c r="CJ55" s="50">
        <v>6</v>
      </c>
      <c r="CK55" s="162">
        <f t="shared" si="21"/>
        <v>48</v>
      </c>
      <c r="CL55" s="162"/>
      <c r="CM55" s="50">
        <v>0</v>
      </c>
      <c r="CN55" s="50">
        <v>1</v>
      </c>
      <c r="CO55" s="50">
        <v>0</v>
      </c>
      <c r="CP55" s="50">
        <v>0</v>
      </c>
      <c r="CQ55" s="50">
        <v>1</v>
      </c>
      <c r="CR55" s="50">
        <v>1</v>
      </c>
      <c r="CS55" s="162">
        <f t="shared" si="23"/>
        <v>3</v>
      </c>
      <c r="CT55" s="162"/>
      <c r="CU55" s="50">
        <v>0</v>
      </c>
      <c r="CV55" s="50">
        <v>0</v>
      </c>
      <c r="CW55" s="50">
        <v>0</v>
      </c>
      <c r="CX55" s="50">
        <v>0</v>
      </c>
      <c r="CY55" s="50">
        <v>0</v>
      </c>
      <c r="CZ55" s="50">
        <v>0</v>
      </c>
      <c r="DA55" s="160">
        <f t="shared" si="25"/>
        <v>0</v>
      </c>
      <c r="DB55" s="159"/>
      <c r="DC55" s="50">
        <v>68</v>
      </c>
      <c r="DD55" s="50">
        <v>184</v>
      </c>
      <c r="DE55" s="50">
        <v>84</v>
      </c>
      <c r="DF55" s="50">
        <v>45</v>
      </c>
      <c r="DG55" s="50">
        <v>52</v>
      </c>
      <c r="DH55" s="50">
        <v>43</v>
      </c>
      <c r="DI55" s="162">
        <f t="shared" si="27"/>
        <v>476</v>
      </c>
      <c r="DJ55" s="162"/>
      <c r="DK55" s="50">
        <v>10</v>
      </c>
      <c r="DL55" s="50">
        <v>38</v>
      </c>
      <c r="DM55" s="50">
        <v>22</v>
      </c>
      <c r="DN55" s="50">
        <v>9</v>
      </c>
      <c r="DO55" s="50">
        <v>14</v>
      </c>
      <c r="DP55" s="50">
        <v>16</v>
      </c>
      <c r="DQ55" s="162">
        <f t="shared" si="29"/>
        <v>109</v>
      </c>
      <c r="DR55" s="162"/>
      <c r="DS55" s="162"/>
      <c r="DT55" s="50">
        <v>1</v>
      </c>
      <c r="DU55" s="50">
        <v>0</v>
      </c>
      <c r="DV55" s="50">
        <v>0</v>
      </c>
      <c r="DW55" s="50">
        <v>0</v>
      </c>
      <c r="DX55" s="50">
        <v>0</v>
      </c>
      <c r="DY55" s="162">
        <f t="shared" si="31"/>
        <v>1</v>
      </c>
      <c r="DZ55" s="162"/>
      <c r="EA55" s="50">
        <v>10</v>
      </c>
      <c r="EB55" s="50">
        <v>19</v>
      </c>
      <c r="EC55" s="50">
        <v>6</v>
      </c>
      <c r="ED55" s="50">
        <v>3</v>
      </c>
      <c r="EE55" s="50">
        <v>8</v>
      </c>
      <c r="EF55" s="50">
        <v>7</v>
      </c>
      <c r="EG55" s="162">
        <f>SUM(DZ55:EF55)</f>
        <v>53</v>
      </c>
      <c r="EH55" s="162"/>
      <c r="EI55" s="50">
        <v>48</v>
      </c>
      <c r="EJ55" s="50">
        <v>126</v>
      </c>
      <c r="EK55" s="50">
        <v>56</v>
      </c>
      <c r="EL55" s="50">
        <v>33</v>
      </c>
      <c r="EM55" s="50">
        <v>30</v>
      </c>
      <c r="EN55" s="50">
        <v>20</v>
      </c>
      <c r="EO55" s="160">
        <f>SUM(EH55:EN55)</f>
        <v>313</v>
      </c>
      <c r="EP55" s="159"/>
      <c r="EQ55" s="50">
        <v>0</v>
      </c>
      <c r="ER55" s="50">
        <v>4</v>
      </c>
      <c r="ES55" s="50">
        <v>3</v>
      </c>
      <c r="ET55" s="50">
        <v>0</v>
      </c>
      <c r="EU55" s="50">
        <v>1</v>
      </c>
      <c r="EV55" s="50">
        <v>1</v>
      </c>
      <c r="EW55" s="160">
        <f>SUM(EP55:EV55)</f>
        <v>9</v>
      </c>
      <c r="EX55" s="159"/>
      <c r="EY55" s="50">
        <v>0</v>
      </c>
      <c r="EZ55" s="50">
        <v>1</v>
      </c>
      <c r="FA55" s="50">
        <v>0</v>
      </c>
      <c r="FB55" s="50">
        <v>0</v>
      </c>
      <c r="FC55" s="50">
        <v>0</v>
      </c>
      <c r="FD55" s="50">
        <v>1</v>
      </c>
      <c r="FE55" s="164">
        <f>SUM(EX55:FD55)</f>
        <v>2</v>
      </c>
      <c r="FF55" s="51">
        <v>0</v>
      </c>
      <c r="FG55" s="50">
        <v>3</v>
      </c>
      <c r="FH55" s="50">
        <v>31</v>
      </c>
      <c r="FI55" s="50">
        <v>41</v>
      </c>
      <c r="FJ55" s="50">
        <v>26</v>
      </c>
      <c r="FK55" s="50">
        <v>33</v>
      </c>
      <c r="FL55" s="50">
        <v>38</v>
      </c>
      <c r="FM55" s="162">
        <f>SUM(FF55:FL55)</f>
        <v>172</v>
      </c>
      <c r="FN55" s="50">
        <v>0</v>
      </c>
      <c r="FO55" s="50">
        <v>3</v>
      </c>
      <c r="FP55" s="50">
        <v>21</v>
      </c>
      <c r="FQ55" s="50">
        <v>21</v>
      </c>
      <c r="FR55" s="50">
        <v>20</v>
      </c>
      <c r="FS55" s="50">
        <v>24</v>
      </c>
      <c r="FT55" s="50">
        <v>21</v>
      </c>
      <c r="FU55" s="162">
        <f>SUM(FN55:FT55)</f>
        <v>110</v>
      </c>
      <c r="FV55" s="162"/>
      <c r="FW55" s="162"/>
      <c r="FX55" s="50">
        <v>10</v>
      </c>
      <c r="FY55" s="50">
        <v>19</v>
      </c>
      <c r="FZ55" s="50">
        <v>6</v>
      </c>
      <c r="GA55" s="50">
        <v>7</v>
      </c>
      <c r="GB55" s="50">
        <v>5</v>
      </c>
      <c r="GC55" s="160">
        <f>SUM(FV55:GB55)</f>
        <v>47</v>
      </c>
      <c r="GD55" s="51"/>
      <c r="GE55" s="50"/>
      <c r="GF55" s="50">
        <v>0</v>
      </c>
      <c r="GG55" s="50">
        <v>1</v>
      </c>
      <c r="GH55" s="50">
        <v>0</v>
      </c>
      <c r="GI55" s="50">
        <v>2</v>
      </c>
      <c r="GJ55" s="50">
        <v>12</v>
      </c>
      <c r="GK55" s="164">
        <f>SUM(GD55:GJ55)</f>
        <v>15</v>
      </c>
      <c r="GL55" s="51">
        <v>0</v>
      </c>
      <c r="GM55" s="50">
        <v>127</v>
      </c>
      <c r="GN55" s="50">
        <v>412</v>
      </c>
      <c r="GO55" s="50">
        <v>226</v>
      </c>
      <c r="GP55" s="50">
        <v>150</v>
      </c>
      <c r="GQ55" s="50">
        <v>164</v>
      </c>
      <c r="GR55" s="50">
        <v>136</v>
      </c>
      <c r="GS55" s="160">
        <f>SUM(GL55:GR55)</f>
        <v>1215</v>
      </c>
    </row>
    <row r="56" spans="1:201" s="153" customFormat="1" ht="18" customHeight="1">
      <c r="A56" s="165" t="s">
        <v>51</v>
      </c>
      <c r="B56" s="159"/>
      <c r="C56" s="50">
        <v>256</v>
      </c>
      <c r="D56" s="50">
        <v>570</v>
      </c>
      <c r="E56" s="50">
        <v>366</v>
      </c>
      <c r="F56" s="50">
        <v>294</v>
      </c>
      <c r="G56" s="50">
        <v>192</v>
      </c>
      <c r="H56" s="50">
        <v>203</v>
      </c>
      <c r="I56" s="160">
        <f t="shared" si="1"/>
        <v>1881</v>
      </c>
      <c r="J56" s="159"/>
      <c r="K56" s="50">
        <v>132</v>
      </c>
      <c r="L56" s="50">
        <v>317</v>
      </c>
      <c r="M56" s="50">
        <v>197</v>
      </c>
      <c r="N56" s="50">
        <v>168</v>
      </c>
      <c r="O56" s="50">
        <v>115</v>
      </c>
      <c r="P56" s="50">
        <v>122</v>
      </c>
      <c r="Q56" s="162">
        <f t="shared" si="3"/>
        <v>1051</v>
      </c>
      <c r="R56" s="162"/>
      <c r="S56" s="50">
        <v>65</v>
      </c>
      <c r="T56" s="50">
        <v>114</v>
      </c>
      <c r="U56" s="50">
        <v>51</v>
      </c>
      <c r="V56" s="50">
        <v>42</v>
      </c>
      <c r="W56" s="50">
        <v>29</v>
      </c>
      <c r="X56" s="50">
        <v>29</v>
      </c>
      <c r="Y56" s="159">
        <f t="shared" si="5"/>
        <v>330</v>
      </c>
      <c r="Z56" s="162"/>
      <c r="AA56" s="50">
        <v>0</v>
      </c>
      <c r="AB56" s="50">
        <v>1</v>
      </c>
      <c r="AC56" s="50">
        <v>6</v>
      </c>
      <c r="AD56" s="50">
        <v>1</v>
      </c>
      <c r="AE56" s="50">
        <v>10</v>
      </c>
      <c r="AF56" s="50">
        <v>14</v>
      </c>
      <c r="AG56" s="159">
        <f t="shared" si="7"/>
        <v>32</v>
      </c>
      <c r="AH56" s="162"/>
      <c r="AI56" s="50">
        <v>0</v>
      </c>
      <c r="AJ56" s="50">
        <v>15</v>
      </c>
      <c r="AK56" s="50">
        <v>6</v>
      </c>
      <c r="AL56" s="50">
        <v>17</v>
      </c>
      <c r="AM56" s="50">
        <v>11</v>
      </c>
      <c r="AN56" s="50">
        <v>17</v>
      </c>
      <c r="AO56" s="159">
        <f t="shared" si="9"/>
        <v>66</v>
      </c>
      <c r="AP56" s="162"/>
      <c r="AQ56" s="50">
        <v>0</v>
      </c>
      <c r="AR56" s="50">
        <v>3</v>
      </c>
      <c r="AS56" s="50">
        <v>1</v>
      </c>
      <c r="AT56" s="50">
        <v>0</v>
      </c>
      <c r="AU56" s="50">
        <v>2</v>
      </c>
      <c r="AV56" s="50">
        <v>6</v>
      </c>
      <c r="AW56" s="159">
        <f t="shared" si="11"/>
        <v>12</v>
      </c>
      <c r="AX56" s="162"/>
      <c r="AY56" s="50">
        <v>43</v>
      </c>
      <c r="AZ56" s="50">
        <v>94</v>
      </c>
      <c r="BA56" s="50">
        <v>62</v>
      </c>
      <c r="BB56" s="50">
        <v>51</v>
      </c>
      <c r="BC56" s="50">
        <v>25</v>
      </c>
      <c r="BD56" s="50">
        <v>17</v>
      </c>
      <c r="BE56" s="159">
        <f t="shared" si="13"/>
        <v>292</v>
      </c>
      <c r="BF56" s="162"/>
      <c r="BG56" s="50">
        <v>13</v>
      </c>
      <c r="BH56" s="50">
        <v>41</v>
      </c>
      <c r="BI56" s="50">
        <v>28</v>
      </c>
      <c r="BJ56" s="50">
        <v>21</v>
      </c>
      <c r="BK56" s="50">
        <v>10</v>
      </c>
      <c r="BL56" s="50">
        <v>7</v>
      </c>
      <c r="BM56" s="159">
        <f t="shared" si="15"/>
        <v>120</v>
      </c>
      <c r="BN56" s="162"/>
      <c r="BO56" s="50">
        <v>11</v>
      </c>
      <c r="BP56" s="50">
        <v>49</v>
      </c>
      <c r="BQ56" s="50">
        <v>43</v>
      </c>
      <c r="BR56" s="50">
        <v>36</v>
      </c>
      <c r="BS56" s="50">
        <v>28</v>
      </c>
      <c r="BT56" s="50">
        <v>32</v>
      </c>
      <c r="BU56" s="160">
        <f t="shared" si="17"/>
        <v>199</v>
      </c>
      <c r="BV56" s="159"/>
      <c r="BW56" s="50">
        <v>2</v>
      </c>
      <c r="BX56" s="50">
        <v>9</v>
      </c>
      <c r="BY56" s="50">
        <v>18</v>
      </c>
      <c r="BZ56" s="50">
        <v>14</v>
      </c>
      <c r="CA56" s="50">
        <v>13</v>
      </c>
      <c r="CB56" s="50">
        <v>15</v>
      </c>
      <c r="CC56" s="162">
        <f t="shared" si="19"/>
        <v>71</v>
      </c>
      <c r="CD56" s="162"/>
      <c r="CE56" s="50">
        <v>1</v>
      </c>
      <c r="CF56" s="50">
        <v>5</v>
      </c>
      <c r="CG56" s="50">
        <v>17</v>
      </c>
      <c r="CH56" s="50">
        <v>10</v>
      </c>
      <c r="CI56" s="50">
        <v>10</v>
      </c>
      <c r="CJ56" s="50">
        <v>11</v>
      </c>
      <c r="CK56" s="162">
        <f t="shared" si="21"/>
        <v>54</v>
      </c>
      <c r="CL56" s="162"/>
      <c r="CM56" s="50">
        <v>1</v>
      </c>
      <c r="CN56" s="50">
        <v>4</v>
      </c>
      <c r="CO56" s="50">
        <v>1</v>
      </c>
      <c r="CP56" s="50">
        <v>4</v>
      </c>
      <c r="CQ56" s="50">
        <v>3</v>
      </c>
      <c r="CR56" s="50">
        <v>4</v>
      </c>
      <c r="CS56" s="162">
        <f t="shared" si="23"/>
        <v>17</v>
      </c>
      <c r="CT56" s="162"/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0</v>
      </c>
      <c r="DA56" s="160">
        <f t="shared" si="25"/>
        <v>0</v>
      </c>
      <c r="DB56" s="159"/>
      <c r="DC56" s="50">
        <v>116</v>
      </c>
      <c r="DD56" s="50">
        <v>231</v>
      </c>
      <c r="DE56" s="50">
        <v>135</v>
      </c>
      <c r="DF56" s="50">
        <v>111</v>
      </c>
      <c r="DG56" s="50">
        <v>62</v>
      </c>
      <c r="DH56" s="50">
        <v>65</v>
      </c>
      <c r="DI56" s="162">
        <f t="shared" si="27"/>
        <v>720</v>
      </c>
      <c r="DJ56" s="162"/>
      <c r="DK56" s="50">
        <v>0</v>
      </c>
      <c r="DL56" s="50">
        <v>11</v>
      </c>
      <c r="DM56" s="50">
        <v>4</v>
      </c>
      <c r="DN56" s="50">
        <v>9</v>
      </c>
      <c r="DO56" s="50">
        <v>4</v>
      </c>
      <c r="DP56" s="50">
        <v>12</v>
      </c>
      <c r="DQ56" s="162">
        <f t="shared" si="29"/>
        <v>40</v>
      </c>
      <c r="DR56" s="162"/>
      <c r="DS56" s="162"/>
      <c r="DT56" s="50">
        <v>0</v>
      </c>
      <c r="DU56" s="50">
        <v>0</v>
      </c>
      <c r="DV56" s="50">
        <v>0</v>
      </c>
      <c r="DW56" s="50">
        <v>0</v>
      </c>
      <c r="DX56" s="50">
        <v>0</v>
      </c>
      <c r="DY56" s="162">
        <f t="shared" si="31"/>
        <v>0</v>
      </c>
      <c r="DZ56" s="162"/>
      <c r="EA56" s="50">
        <v>0</v>
      </c>
      <c r="EB56" s="50">
        <v>0</v>
      </c>
      <c r="EC56" s="50">
        <v>0</v>
      </c>
      <c r="ED56" s="50">
        <v>2</v>
      </c>
      <c r="EE56" s="50">
        <v>0</v>
      </c>
      <c r="EF56" s="50">
        <v>0</v>
      </c>
      <c r="EG56" s="162">
        <f>SUM(DZ56:EF56)</f>
        <v>2</v>
      </c>
      <c r="EH56" s="162"/>
      <c r="EI56" s="50">
        <v>116</v>
      </c>
      <c r="EJ56" s="50">
        <v>220</v>
      </c>
      <c r="EK56" s="50">
        <v>131</v>
      </c>
      <c r="EL56" s="50">
        <v>100</v>
      </c>
      <c r="EM56" s="50">
        <v>58</v>
      </c>
      <c r="EN56" s="50">
        <v>53</v>
      </c>
      <c r="EO56" s="160">
        <f>SUM(EH56:EN56)</f>
        <v>678</v>
      </c>
      <c r="EP56" s="159"/>
      <c r="EQ56" s="50">
        <v>0</v>
      </c>
      <c r="ER56" s="50">
        <v>6</v>
      </c>
      <c r="ES56" s="50">
        <v>9</v>
      </c>
      <c r="ET56" s="50">
        <v>1</v>
      </c>
      <c r="EU56" s="50">
        <v>2</v>
      </c>
      <c r="EV56" s="50">
        <v>1</v>
      </c>
      <c r="EW56" s="160">
        <f>SUM(EP56:EV56)</f>
        <v>19</v>
      </c>
      <c r="EX56" s="159"/>
      <c r="EY56" s="50">
        <v>6</v>
      </c>
      <c r="EZ56" s="50">
        <v>7</v>
      </c>
      <c r="FA56" s="50">
        <v>7</v>
      </c>
      <c r="FB56" s="50">
        <v>0</v>
      </c>
      <c r="FC56" s="50">
        <v>0</v>
      </c>
      <c r="FD56" s="50">
        <v>0</v>
      </c>
      <c r="FE56" s="164">
        <f>SUM(EX56:FD56)</f>
        <v>20</v>
      </c>
      <c r="FF56" s="51">
        <v>0</v>
      </c>
      <c r="FG56" s="50">
        <v>0</v>
      </c>
      <c r="FH56" s="50">
        <v>40</v>
      </c>
      <c r="FI56" s="50">
        <v>80</v>
      </c>
      <c r="FJ56" s="50">
        <v>77</v>
      </c>
      <c r="FK56" s="50">
        <v>90</v>
      </c>
      <c r="FL56" s="50">
        <v>112</v>
      </c>
      <c r="FM56" s="162">
        <f>SUM(FF56:FL56)</f>
        <v>399</v>
      </c>
      <c r="FN56" s="50">
        <v>0</v>
      </c>
      <c r="FO56" s="50">
        <v>0</v>
      </c>
      <c r="FP56" s="50">
        <v>29</v>
      </c>
      <c r="FQ56" s="50">
        <v>59</v>
      </c>
      <c r="FR56" s="50">
        <v>57</v>
      </c>
      <c r="FS56" s="50">
        <v>63</v>
      </c>
      <c r="FT56" s="50">
        <v>82</v>
      </c>
      <c r="FU56" s="162">
        <f>SUM(FN56:FT56)</f>
        <v>290</v>
      </c>
      <c r="FV56" s="162"/>
      <c r="FW56" s="162"/>
      <c r="FX56" s="50">
        <v>10</v>
      </c>
      <c r="FY56" s="50">
        <v>20</v>
      </c>
      <c r="FZ56" s="50">
        <v>15</v>
      </c>
      <c r="GA56" s="50">
        <v>13</v>
      </c>
      <c r="GB56" s="50">
        <v>9</v>
      </c>
      <c r="GC56" s="160">
        <f>SUM(FV56:GB56)</f>
        <v>67</v>
      </c>
      <c r="GD56" s="51"/>
      <c r="GE56" s="50"/>
      <c r="GF56" s="50">
        <v>1</v>
      </c>
      <c r="GG56" s="50">
        <v>1</v>
      </c>
      <c r="GH56" s="50">
        <v>5</v>
      </c>
      <c r="GI56" s="50">
        <v>14</v>
      </c>
      <c r="GJ56" s="50">
        <v>21</v>
      </c>
      <c r="GK56" s="164">
        <f>SUM(GD56:GJ56)</f>
        <v>42</v>
      </c>
      <c r="GL56" s="51">
        <v>0</v>
      </c>
      <c r="GM56" s="50">
        <v>256</v>
      </c>
      <c r="GN56" s="50">
        <v>610</v>
      </c>
      <c r="GO56" s="50">
        <v>446</v>
      </c>
      <c r="GP56" s="50">
        <v>371</v>
      </c>
      <c r="GQ56" s="50">
        <v>282</v>
      </c>
      <c r="GR56" s="50">
        <v>315</v>
      </c>
      <c r="GS56" s="160">
        <f>SUM(GL56:GR56)</f>
        <v>2280</v>
      </c>
    </row>
    <row r="57" spans="1:201" s="153" customFormat="1" ht="18" customHeight="1">
      <c r="A57" s="165" t="s">
        <v>52</v>
      </c>
      <c r="B57" s="159"/>
      <c r="C57" s="50">
        <v>649</v>
      </c>
      <c r="D57" s="50">
        <v>1980</v>
      </c>
      <c r="E57" s="50">
        <v>1577</v>
      </c>
      <c r="F57" s="50">
        <v>885</v>
      </c>
      <c r="G57" s="50">
        <v>783</v>
      </c>
      <c r="H57" s="50">
        <v>791</v>
      </c>
      <c r="I57" s="160">
        <f t="shared" si="1"/>
        <v>6665</v>
      </c>
      <c r="J57" s="159"/>
      <c r="K57" s="50">
        <v>351</v>
      </c>
      <c r="L57" s="50">
        <v>1147</v>
      </c>
      <c r="M57" s="50">
        <v>952</v>
      </c>
      <c r="N57" s="50">
        <v>543</v>
      </c>
      <c r="O57" s="50">
        <v>486</v>
      </c>
      <c r="P57" s="50">
        <v>527</v>
      </c>
      <c r="Q57" s="162">
        <f t="shared" si="3"/>
        <v>4006</v>
      </c>
      <c r="R57" s="162"/>
      <c r="S57" s="50">
        <v>241</v>
      </c>
      <c r="T57" s="50">
        <v>544</v>
      </c>
      <c r="U57" s="50">
        <v>345</v>
      </c>
      <c r="V57" s="50">
        <v>170</v>
      </c>
      <c r="W57" s="50">
        <v>145</v>
      </c>
      <c r="X57" s="50">
        <v>151</v>
      </c>
      <c r="Y57" s="159">
        <f t="shared" si="5"/>
        <v>1596</v>
      </c>
      <c r="Z57" s="162"/>
      <c r="AA57" s="50">
        <v>0</v>
      </c>
      <c r="AB57" s="50">
        <v>2</v>
      </c>
      <c r="AC57" s="50">
        <v>13</v>
      </c>
      <c r="AD57" s="50">
        <v>13</v>
      </c>
      <c r="AE57" s="50">
        <v>25</v>
      </c>
      <c r="AF57" s="50">
        <v>77</v>
      </c>
      <c r="AG57" s="159">
        <f t="shared" si="7"/>
        <v>130</v>
      </c>
      <c r="AH57" s="162"/>
      <c r="AI57" s="50">
        <v>9</v>
      </c>
      <c r="AJ57" s="50">
        <v>42</v>
      </c>
      <c r="AK57" s="50">
        <v>54</v>
      </c>
      <c r="AL57" s="50">
        <v>47</v>
      </c>
      <c r="AM57" s="50">
        <v>55</v>
      </c>
      <c r="AN57" s="50">
        <v>78</v>
      </c>
      <c r="AO57" s="159">
        <f t="shared" si="9"/>
        <v>285</v>
      </c>
      <c r="AP57" s="162"/>
      <c r="AQ57" s="50">
        <v>0</v>
      </c>
      <c r="AR57" s="50">
        <v>0</v>
      </c>
      <c r="AS57" s="50">
        <v>1</v>
      </c>
      <c r="AT57" s="50">
        <v>1</v>
      </c>
      <c r="AU57" s="50">
        <v>1</v>
      </c>
      <c r="AV57" s="50">
        <v>2</v>
      </c>
      <c r="AW57" s="159">
        <f t="shared" si="11"/>
        <v>5</v>
      </c>
      <c r="AX57" s="162"/>
      <c r="AY57" s="50">
        <v>64</v>
      </c>
      <c r="AZ57" s="50">
        <v>280</v>
      </c>
      <c r="BA57" s="50">
        <v>251</v>
      </c>
      <c r="BB57" s="50">
        <v>118</v>
      </c>
      <c r="BC57" s="50">
        <v>86</v>
      </c>
      <c r="BD57" s="50">
        <v>64</v>
      </c>
      <c r="BE57" s="159">
        <f t="shared" si="13"/>
        <v>863</v>
      </c>
      <c r="BF57" s="162"/>
      <c r="BG57" s="50">
        <v>2</v>
      </c>
      <c r="BH57" s="50">
        <v>39</v>
      </c>
      <c r="BI57" s="50">
        <v>53</v>
      </c>
      <c r="BJ57" s="50">
        <v>28</v>
      </c>
      <c r="BK57" s="50">
        <v>28</v>
      </c>
      <c r="BL57" s="50">
        <v>21</v>
      </c>
      <c r="BM57" s="159">
        <f t="shared" si="15"/>
        <v>171</v>
      </c>
      <c r="BN57" s="162"/>
      <c r="BO57" s="50">
        <v>35</v>
      </c>
      <c r="BP57" s="50">
        <v>240</v>
      </c>
      <c r="BQ57" s="50">
        <v>235</v>
      </c>
      <c r="BR57" s="50">
        <v>166</v>
      </c>
      <c r="BS57" s="50">
        <v>146</v>
      </c>
      <c r="BT57" s="50">
        <v>134</v>
      </c>
      <c r="BU57" s="160">
        <f t="shared" si="17"/>
        <v>956</v>
      </c>
      <c r="BV57" s="159"/>
      <c r="BW57" s="50">
        <v>3</v>
      </c>
      <c r="BX57" s="50">
        <v>28</v>
      </c>
      <c r="BY57" s="50">
        <v>58</v>
      </c>
      <c r="BZ57" s="50">
        <v>43</v>
      </c>
      <c r="CA57" s="50">
        <v>49</v>
      </c>
      <c r="CB57" s="50">
        <v>51</v>
      </c>
      <c r="CC57" s="162">
        <f t="shared" si="19"/>
        <v>232</v>
      </c>
      <c r="CD57" s="162"/>
      <c r="CE57" s="50">
        <v>2</v>
      </c>
      <c r="CF57" s="50">
        <v>24</v>
      </c>
      <c r="CG57" s="50">
        <v>54</v>
      </c>
      <c r="CH57" s="50">
        <v>38</v>
      </c>
      <c r="CI57" s="50">
        <v>42</v>
      </c>
      <c r="CJ57" s="50">
        <v>48</v>
      </c>
      <c r="CK57" s="162">
        <f t="shared" si="21"/>
        <v>208</v>
      </c>
      <c r="CL57" s="162"/>
      <c r="CM57" s="50">
        <v>1</v>
      </c>
      <c r="CN57" s="50">
        <v>4</v>
      </c>
      <c r="CO57" s="50">
        <v>4</v>
      </c>
      <c r="CP57" s="50">
        <v>4</v>
      </c>
      <c r="CQ57" s="50">
        <v>7</v>
      </c>
      <c r="CR57" s="50">
        <v>2</v>
      </c>
      <c r="CS57" s="162">
        <f t="shared" si="23"/>
        <v>22</v>
      </c>
      <c r="CT57" s="162"/>
      <c r="CU57" s="50">
        <v>0</v>
      </c>
      <c r="CV57" s="50">
        <v>0</v>
      </c>
      <c r="CW57" s="50">
        <v>0</v>
      </c>
      <c r="CX57" s="50">
        <v>1</v>
      </c>
      <c r="CY57" s="50">
        <v>0</v>
      </c>
      <c r="CZ57" s="50">
        <v>1</v>
      </c>
      <c r="DA57" s="160">
        <f t="shared" si="25"/>
        <v>2</v>
      </c>
      <c r="DB57" s="159"/>
      <c r="DC57" s="50">
        <v>295</v>
      </c>
      <c r="DD57" s="50">
        <v>805</v>
      </c>
      <c r="DE57" s="50">
        <v>567</v>
      </c>
      <c r="DF57" s="50">
        <v>299</v>
      </c>
      <c r="DG57" s="50">
        <v>248</v>
      </c>
      <c r="DH57" s="50">
        <v>213</v>
      </c>
      <c r="DI57" s="162">
        <f t="shared" si="27"/>
        <v>2427</v>
      </c>
      <c r="DJ57" s="162"/>
      <c r="DK57" s="50">
        <v>6</v>
      </c>
      <c r="DL57" s="50">
        <v>30</v>
      </c>
      <c r="DM57" s="50">
        <v>32</v>
      </c>
      <c r="DN57" s="50">
        <v>28</v>
      </c>
      <c r="DO57" s="50">
        <v>41</v>
      </c>
      <c r="DP57" s="50">
        <v>49</v>
      </c>
      <c r="DQ57" s="162">
        <f t="shared" si="29"/>
        <v>186</v>
      </c>
      <c r="DR57" s="162"/>
      <c r="DS57" s="162"/>
      <c r="DT57" s="50">
        <v>4</v>
      </c>
      <c r="DU57" s="50">
        <v>1</v>
      </c>
      <c r="DV57" s="50">
        <v>2</v>
      </c>
      <c r="DW57" s="50">
        <v>1</v>
      </c>
      <c r="DX57" s="50">
        <v>0</v>
      </c>
      <c r="DY57" s="162">
        <f t="shared" si="31"/>
        <v>8</v>
      </c>
      <c r="DZ57" s="162"/>
      <c r="EA57" s="50">
        <v>2</v>
      </c>
      <c r="EB57" s="50">
        <v>5</v>
      </c>
      <c r="EC57" s="50">
        <v>10</v>
      </c>
      <c r="ED57" s="50">
        <v>9</v>
      </c>
      <c r="EE57" s="50">
        <v>6</v>
      </c>
      <c r="EF57" s="50">
        <v>2</v>
      </c>
      <c r="EG57" s="162">
        <f>SUM(DZ57:EF57)</f>
        <v>34</v>
      </c>
      <c r="EH57" s="162"/>
      <c r="EI57" s="50">
        <v>287</v>
      </c>
      <c r="EJ57" s="50">
        <v>766</v>
      </c>
      <c r="EK57" s="50">
        <v>524</v>
      </c>
      <c r="EL57" s="50">
        <v>260</v>
      </c>
      <c r="EM57" s="50">
        <v>200</v>
      </c>
      <c r="EN57" s="50">
        <v>162</v>
      </c>
      <c r="EO57" s="160">
        <f>SUM(EH57:EN57)</f>
        <v>2199</v>
      </c>
      <c r="EP57" s="159"/>
      <c r="EQ57" s="50">
        <v>0</v>
      </c>
      <c r="ER57" s="50">
        <v>0</v>
      </c>
      <c r="ES57" s="50">
        <v>0</v>
      </c>
      <c r="ET57" s="50">
        <v>0</v>
      </c>
      <c r="EU57" s="50">
        <v>0</v>
      </c>
      <c r="EV57" s="50">
        <v>0</v>
      </c>
      <c r="EW57" s="160">
        <f>SUM(EP57:EV57)</f>
        <v>0</v>
      </c>
      <c r="EX57" s="159"/>
      <c r="EY57" s="50">
        <v>0</v>
      </c>
      <c r="EZ57" s="50">
        <v>0</v>
      </c>
      <c r="FA57" s="50">
        <v>0</v>
      </c>
      <c r="FB57" s="50">
        <v>0</v>
      </c>
      <c r="FC57" s="50">
        <v>0</v>
      </c>
      <c r="FD57" s="50">
        <v>0</v>
      </c>
      <c r="FE57" s="164">
        <f>SUM(EX57:FD57)</f>
        <v>0</v>
      </c>
      <c r="FF57" s="51">
        <v>0</v>
      </c>
      <c r="FG57" s="50">
        <v>2</v>
      </c>
      <c r="FH57" s="50">
        <v>148</v>
      </c>
      <c r="FI57" s="50">
        <v>274</v>
      </c>
      <c r="FJ57" s="50">
        <v>355</v>
      </c>
      <c r="FK57" s="50">
        <v>469</v>
      </c>
      <c r="FL57" s="50">
        <v>440</v>
      </c>
      <c r="FM57" s="162">
        <f>SUM(FF57:FL57)</f>
        <v>1688</v>
      </c>
      <c r="FN57" s="50">
        <v>0</v>
      </c>
      <c r="FO57" s="50">
        <v>2</v>
      </c>
      <c r="FP57" s="50">
        <v>88</v>
      </c>
      <c r="FQ57" s="50">
        <v>172</v>
      </c>
      <c r="FR57" s="50">
        <v>219</v>
      </c>
      <c r="FS57" s="50">
        <v>316</v>
      </c>
      <c r="FT57" s="50">
        <v>277</v>
      </c>
      <c r="FU57" s="162">
        <f>SUM(FN57:FT57)</f>
        <v>1074</v>
      </c>
      <c r="FV57" s="162"/>
      <c r="FW57" s="162"/>
      <c r="FX57" s="50">
        <v>54</v>
      </c>
      <c r="FY57" s="50">
        <v>90</v>
      </c>
      <c r="FZ57" s="50">
        <v>116</v>
      </c>
      <c r="GA57" s="50">
        <v>114</v>
      </c>
      <c r="GB57" s="50">
        <v>48</v>
      </c>
      <c r="GC57" s="160">
        <f>SUM(FV57:GB57)</f>
        <v>422</v>
      </c>
      <c r="GD57" s="51"/>
      <c r="GE57" s="50"/>
      <c r="GF57" s="50">
        <v>6</v>
      </c>
      <c r="GG57" s="50">
        <v>12</v>
      </c>
      <c r="GH57" s="50">
        <v>20</v>
      </c>
      <c r="GI57" s="50">
        <v>39</v>
      </c>
      <c r="GJ57" s="50">
        <v>115</v>
      </c>
      <c r="GK57" s="164">
        <f>SUM(GD57:GJ57)</f>
        <v>192</v>
      </c>
      <c r="GL57" s="51">
        <v>0</v>
      </c>
      <c r="GM57" s="50">
        <v>651</v>
      </c>
      <c r="GN57" s="50">
        <v>2128</v>
      </c>
      <c r="GO57" s="50">
        <v>1851</v>
      </c>
      <c r="GP57" s="50">
        <v>1240</v>
      </c>
      <c r="GQ57" s="50">
        <v>1252</v>
      </c>
      <c r="GR57" s="50">
        <v>1231</v>
      </c>
      <c r="GS57" s="160">
        <f>SUM(GL57:GR57)</f>
        <v>8353</v>
      </c>
    </row>
    <row r="58" spans="1:201" s="153" customFormat="1" ht="18" customHeight="1">
      <c r="A58" s="167" t="s">
        <v>53</v>
      </c>
      <c r="B58" s="168">
        <f aca="true" t="shared" si="57" ref="B58:H58">SUM(B32:B57)</f>
        <v>0</v>
      </c>
      <c r="C58" s="52">
        <f t="shared" si="57"/>
        <v>11066</v>
      </c>
      <c r="D58" s="52">
        <f t="shared" si="57"/>
        <v>36482</v>
      </c>
      <c r="E58" s="52">
        <f t="shared" si="57"/>
        <v>27042</v>
      </c>
      <c r="F58" s="52">
        <f t="shared" si="57"/>
        <v>18325</v>
      </c>
      <c r="G58" s="52">
        <f t="shared" si="57"/>
        <v>14846</v>
      </c>
      <c r="H58" s="52">
        <f t="shared" si="57"/>
        <v>15311</v>
      </c>
      <c r="I58" s="169">
        <f t="shared" si="1"/>
        <v>123072</v>
      </c>
      <c r="J58" s="168">
        <f aca="true" t="shared" si="58" ref="J58:P58">SUM(J32:J57)</f>
        <v>0</v>
      </c>
      <c r="K58" s="52">
        <f t="shared" si="58"/>
        <v>5682</v>
      </c>
      <c r="L58" s="52">
        <f t="shared" si="58"/>
        <v>20171</v>
      </c>
      <c r="M58" s="52">
        <f t="shared" si="58"/>
        <v>15293</v>
      </c>
      <c r="N58" s="52">
        <f t="shared" si="58"/>
        <v>10534</v>
      </c>
      <c r="O58" s="52">
        <f t="shared" si="58"/>
        <v>8893</v>
      </c>
      <c r="P58" s="52">
        <f t="shared" si="58"/>
        <v>9330</v>
      </c>
      <c r="Q58" s="52">
        <f t="shared" si="3"/>
        <v>69903</v>
      </c>
      <c r="R58" s="52">
        <f aca="true" t="shared" si="59" ref="R58:X58">SUM(R32:R57)</f>
        <v>0</v>
      </c>
      <c r="S58" s="52">
        <f t="shared" si="59"/>
        <v>3645</v>
      </c>
      <c r="T58" s="52">
        <f t="shared" si="59"/>
        <v>9634</v>
      </c>
      <c r="U58" s="52">
        <f t="shared" si="59"/>
        <v>5240</v>
      </c>
      <c r="V58" s="52">
        <f t="shared" si="59"/>
        <v>3007</v>
      </c>
      <c r="W58" s="52">
        <f t="shared" si="59"/>
        <v>2403</v>
      </c>
      <c r="X58" s="52">
        <f t="shared" si="59"/>
        <v>2523</v>
      </c>
      <c r="Y58" s="52">
        <f t="shared" si="5"/>
        <v>26452</v>
      </c>
      <c r="Z58" s="52">
        <f aca="true" t="shared" si="60" ref="Z58:AF58">SUM(Z32:Z57)</f>
        <v>0</v>
      </c>
      <c r="AA58" s="52">
        <f t="shared" si="60"/>
        <v>1</v>
      </c>
      <c r="AB58" s="52">
        <f t="shared" si="60"/>
        <v>43</v>
      </c>
      <c r="AC58" s="52">
        <f t="shared" si="60"/>
        <v>126</v>
      </c>
      <c r="AD58" s="52">
        <f t="shared" si="60"/>
        <v>259</v>
      </c>
      <c r="AE58" s="52">
        <f t="shared" si="60"/>
        <v>579</v>
      </c>
      <c r="AF58" s="52">
        <f t="shared" si="60"/>
        <v>1244</v>
      </c>
      <c r="AG58" s="52">
        <f t="shared" si="7"/>
        <v>2252</v>
      </c>
      <c r="AH58" s="52">
        <f aca="true" t="shared" si="61" ref="AH58:AN58">SUM(AH32:AH57)</f>
        <v>0</v>
      </c>
      <c r="AI58" s="52">
        <f t="shared" si="61"/>
        <v>165</v>
      </c>
      <c r="AJ58" s="52">
        <f t="shared" si="61"/>
        <v>1111</v>
      </c>
      <c r="AK58" s="52">
        <f t="shared" si="61"/>
        <v>1145</v>
      </c>
      <c r="AL58" s="52">
        <f t="shared" si="61"/>
        <v>995</v>
      </c>
      <c r="AM58" s="52">
        <f t="shared" si="61"/>
        <v>1121</v>
      </c>
      <c r="AN58" s="52">
        <f t="shared" si="61"/>
        <v>1594</v>
      </c>
      <c r="AO58" s="52">
        <f t="shared" si="9"/>
        <v>6131</v>
      </c>
      <c r="AP58" s="52">
        <f aca="true" t="shared" si="62" ref="AP58:AV58">SUM(AP32:AP57)</f>
        <v>0</v>
      </c>
      <c r="AQ58" s="52">
        <f t="shared" si="62"/>
        <v>0</v>
      </c>
      <c r="AR58" s="52">
        <f t="shared" si="62"/>
        <v>17</v>
      </c>
      <c r="AS58" s="52">
        <f t="shared" si="62"/>
        <v>27</v>
      </c>
      <c r="AT58" s="52">
        <f t="shared" si="62"/>
        <v>29</v>
      </c>
      <c r="AU58" s="52">
        <f t="shared" si="62"/>
        <v>26</v>
      </c>
      <c r="AV58" s="52">
        <f t="shared" si="62"/>
        <v>69</v>
      </c>
      <c r="AW58" s="52">
        <f t="shared" si="11"/>
        <v>168</v>
      </c>
      <c r="AX58" s="52">
        <f aca="true" t="shared" si="63" ref="AX58:BD58">SUM(AX32:AX57)</f>
        <v>0</v>
      </c>
      <c r="AY58" s="52">
        <f t="shared" si="63"/>
        <v>1058</v>
      </c>
      <c r="AZ58" s="52">
        <f t="shared" si="63"/>
        <v>4301</v>
      </c>
      <c r="BA58" s="52">
        <f t="shared" si="63"/>
        <v>3625</v>
      </c>
      <c r="BB58" s="52">
        <f t="shared" si="63"/>
        <v>2371</v>
      </c>
      <c r="BC58" s="52">
        <f t="shared" si="63"/>
        <v>1569</v>
      </c>
      <c r="BD58" s="52">
        <f t="shared" si="63"/>
        <v>1024</v>
      </c>
      <c r="BE58" s="52">
        <f t="shared" si="13"/>
        <v>13948</v>
      </c>
      <c r="BF58" s="52">
        <f aca="true" t="shared" si="64" ref="BF58:BL58">SUM(BF32:BF57)</f>
        <v>0</v>
      </c>
      <c r="BG58" s="52">
        <f t="shared" si="64"/>
        <v>210</v>
      </c>
      <c r="BH58" s="52">
        <f t="shared" si="64"/>
        <v>1442</v>
      </c>
      <c r="BI58" s="52">
        <f t="shared" si="64"/>
        <v>1536</v>
      </c>
      <c r="BJ58" s="52">
        <f t="shared" si="64"/>
        <v>1077</v>
      </c>
      <c r="BK58" s="52">
        <f t="shared" si="64"/>
        <v>694</v>
      </c>
      <c r="BL58" s="52">
        <f t="shared" si="64"/>
        <v>402</v>
      </c>
      <c r="BM58" s="52">
        <f t="shared" si="15"/>
        <v>5361</v>
      </c>
      <c r="BN58" s="52">
        <f aca="true" t="shared" si="65" ref="BN58:BT58">SUM(BN32:BN57)</f>
        <v>0</v>
      </c>
      <c r="BO58" s="52">
        <f t="shared" si="65"/>
        <v>603</v>
      </c>
      <c r="BP58" s="52">
        <f t="shared" si="65"/>
        <v>3623</v>
      </c>
      <c r="BQ58" s="52">
        <f t="shared" si="65"/>
        <v>3594</v>
      </c>
      <c r="BR58" s="52">
        <f t="shared" si="65"/>
        <v>2796</v>
      </c>
      <c r="BS58" s="52">
        <f t="shared" si="65"/>
        <v>2501</v>
      </c>
      <c r="BT58" s="52">
        <f t="shared" si="65"/>
        <v>2474</v>
      </c>
      <c r="BU58" s="169">
        <f t="shared" si="17"/>
        <v>15591</v>
      </c>
      <c r="BV58" s="168">
        <f aca="true" t="shared" si="66" ref="BV58:CB58">SUM(BV32:BV57)</f>
        <v>0</v>
      </c>
      <c r="BW58" s="52">
        <f t="shared" si="66"/>
        <v>39</v>
      </c>
      <c r="BX58" s="52">
        <f t="shared" si="66"/>
        <v>540</v>
      </c>
      <c r="BY58" s="52">
        <f t="shared" si="66"/>
        <v>843</v>
      </c>
      <c r="BZ58" s="52">
        <f t="shared" si="66"/>
        <v>995</v>
      </c>
      <c r="CA58" s="52">
        <f t="shared" si="66"/>
        <v>920</v>
      </c>
      <c r="CB58" s="52">
        <f t="shared" si="66"/>
        <v>858</v>
      </c>
      <c r="CC58" s="52">
        <f t="shared" si="19"/>
        <v>4195</v>
      </c>
      <c r="CD58" s="52">
        <f aca="true" t="shared" si="67" ref="CD58:CJ58">SUM(CD32:CD57)</f>
        <v>0</v>
      </c>
      <c r="CE58" s="52">
        <f t="shared" si="67"/>
        <v>27</v>
      </c>
      <c r="CF58" s="52">
        <f t="shared" si="67"/>
        <v>413</v>
      </c>
      <c r="CG58" s="52">
        <f t="shared" si="67"/>
        <v>660</v>
      </c>
      <c r="CH58" s="52">
        <f t="shared" si="67"/>
        <v>795</v>
      </c>
      <c r="CI58" s="52">
        <f t="shared" si="67"/>
        <v>728</v>
      </c>
      <c r="CJ58" s="52">
        <f t="shared" si="67"/>
        <v>688</v>
      </c>
      <c r="CK58" s="52">
        <f t="shared" si="21"/>
        <v>3311</v>
      </c>
      <c r="CL58" s="52">
        <f aca="true" t="shared" si="68" ref="CL58:CR58">SUM(CL32:CL57)</f>
        <v>0</v>
      </c>
      <c r="CM58" s="52">
        <f t="shared" si="68"/>
        <v>12</v>
      </c>
      <c r="CN58" s="52">
        <f t="shared" si="68"/>
        <v>127</v>
      </c>
      <c r="CO58" s="52">
        <f t="shared" si="68"/>
        <v>182</v>
      </c>
      <c r="CP58" s="52">
        <f t="shared" si="68"/>
        <v>199</v>
      </c>
      <c r="CQ58" s="52">
        <f t="shared" si="68"/>
        <v>187</v>
      </c>
      <c r="CR58" s="52">
        <f t="shared" si="68"/>
        <v>155</v>
      </c>
      <c r="CS58" s="52">
        <f t="shared" si="23"/>
        <v>862</v>
      </c>
      <c r="CT58" s="52">
        <f aca="true" t="shared" si="69" ref="CT58:CZ58">SUM(CT32:CT57)</f>
        <v>0</v>
      </c>
      <c r="CU58" s="52">
        <f t="shared" si="69"/>
        <v>0</v>
      </c>
      <c r="CV58" s="52">
        <f t="shared" si="69"/>
        <v>0</v>
      </c>
      <c r="CW58" s="52">
        <f t="shared" si="69"/>
        <v>1</v>
      </c>
      <c r="CX58" s="52">
        <f t="shared" si="69"/>
        <v>1</v>
      </c>
      <c r="CY58" s="52">
        <f t="shared" si="69"/>
        <v>5</v>
      </c>
      <c r="CZ58" s="52">
        <f t="shared" si="69"/>
        <v>15</v>
      </c>
      <c r="DA58" s="169">
        <f t="shared" si="25"/>
        <v>22</v>
      </c>
      <c r="DB58" s="168">
        <f aca="true" t="shared" si="70" ref="DB58:DH58">SUM(DB32:DB57)</f>
        <v>0</v>
      </c>
      <c r="DC58" s="52">
        <f t="shared" si="70"/>
        <v>5178</v>
      </c>
      <c r="DD58" s="52">
        <f t="shared" si="70"/>
        <v>15294</v>
      </c>
      <c r="DE58" s="52">
        <f t="shared" si="70"/>
        <v>10507</v>
      </c>
      <c r="DF58" s="52">
        <f t="shared" si="70"/>
        <v>6549</v>
      </c>
      <c r="DG58" s="52">
        <f t="shared" si="70"/>
        <v>4876</v>
      </c>
      <c r="DH58" s="52">
        <f t="shared" si="70"/>
        <v>5053</v>
      </c>
      <c r="DI58" s="52">
        <f t="shared" si="27"/>
        <v>47457</v>
      </c>
      <c r="DJ58" s="52">
        <f aca="true" t="shared" si="71" ref="DJ58:DP58">SUM(DJ32:DJ57)</f>
        <v>0</v>
      </c>
      <c r="DK58" s="52">
        <f t="shared" si="71"/>
        <v>158</v>
      </c>
      <c r="DL58" s="52">
        <f t="shared" si="71"/>
        <v>1046</v>
      </c>
      <c r="DM58" s="52">
        <f t="shared" si="71"/>
        <v>1103</v>
      </c>
      <c r="DN58" s="52">
        <f t="shared" si="71"/>
        <v>905</v>
      </c>
      <c r="DO58" s="52">
        <f t="shared" si="71"/>
        <v>934</v>
      </c>
      <c r="DP58" s="52">
        <f t="shared" si="71"/>
        <v>1611</v>
      </c>
      <c r="DQ58" s="52">
        <f t="shared" si="29"/>
        <v>5757</v>
      </c>
      <c r="DR58" s="52">
        <f aca="true" t="shared" si="72" ref="DR58:DX58">SUM(DR32:DR57)</f>
        <v>0</v>
      </c>
      <c r="DS58" s="52">
        <f t="shared" si="72"/>
        <v>0</v>
      </c>
      <c r="DT58" s="52">
        <f t="shared" si="72"/>
        <v>77</v>
      </c>
      <c r="DU58" s="52">
        <f t="shared" si="72"/>
        <v>93</v>
      </c>
      <c r="DV58" s="52">
        <f t="shared" si="72"/>
        <v>75</v>
      </c>
      <c r="DW58" s="52">
        <f t="shared" si="72"/>
        <v>12</v>
      </c>
      <c r="DX58" s="52">
        <f t="shared" si="72"/>
        <v>7</v>
      </c>
      <c r="DY58" s="52">
        <f t="shared" si="31"/>
        <v>264</v>
      </c>
      <c r="DZ58" s="52">
        <f>SUM(DZ32:DZ57)</f>
        <v>0</v>
      </c>
      <c r="EA58" s="52">
        <f>SUM(EA32:EA57)</f>
        <v>111</v>
      </c>
      <c r="EB58" s="52">
        <f>SUM(EB32:EB57)</f>
        <v>285</v>
      </c>
      <c r="EC58" s="52">
        <f>SUM(EC32:EC57)</f>
        <v>258</v>
      </c>
      <c r="ED58" s="52">
        <f>SUM(ED32:ED57)</f>
        <v>168</v>
      </c>
      <c r="EE58" s="52">
        <f>SUM(EE32:EE57)</f>
        <v>163</v>
      </c>
      <c r="EF58" s="52">
        <f>SUM(EF32:EF57)</f>
        <v>136</v>
      </c>
      <c r="EG58" s="52">
        <f>SUM(DZ58:EF58)</f>
        <v>1121</v>
      </c>
      <c r="EH58" s="52">
        <f>SUM(EH32:EH57)</f>
        <v>0</v>
      </c>
      <c r="EI58" s="52">
        <f>SUM(EI32:EI57)</f>
        <v>4909</v>
      </c>
      <c r="EJ58" s="52">
        <f>SUM(EJ32:EJ57)</f>
        <v>13886</v>
      </c>
      <c r="EK58" s="52">
        <f>SUM(EK32:EK57)</f>
        <v>9053</v>
      </c>
      <c r="EL58" s="52">
        <f>SUM(EL32:EL57)</f>
        <v>5401</v>
      </c>
      <c r="EM58" s="52">
        <f>SUM(EM32:EM57)</f>
        <v>3767</v>
      </c>
      <c r="EN58" s="52">
        <f>SUM(EN32:EN57)</f>
        <v>3299</v>
      </c>
      <c r="EO58" s="169">
        <f>SUM(EH58:EN58)</f>
        <v>40315</v>
      </c>
      <c r="EP58" s="168">
        <f>SUM(EP32:EP57)</f>
        <v>0</v>
      </c>
      <c r="EQ58" s="52">
        <f>SUM(EQ32:EQ57)</f>
        <v>68</v>
      </c>
      <c r="ER58" s="52">
        <f>SUM(ER32:ER57)</f>
        <v>225</v>
      </c>
      <c r="ES58" s="52">
        <f>SUM(ES32:ES57)</f>
        <v>216</v>
      </c>
      <c r="ET58" s="52">
        <f>SUM(ET32:ET57)</f>
        <v>144</v>
      </c>
      <c r="EU58" s="52">
        <f>SUM(EU32:EU57)</f>
        <v>87</v>
      </c>
      <c r="EV58" s="52">
        <f>SUM(EV32:EV57)</f>
        <v>46</v>
      </c>
      <c r="EW58" s="169">
        <f>SUM(EP58:EV58)</f>
        <v>786</v>
      </c>
      <c r="EX58" s="168">
        <f>SUM(EX32:EX57)</f>
        <v>0</v>
      </c>
      <c r="EY58" s="52">
        <f>SUM(EY32:EY57)</f>
        <v>99</v>
      </c>
      <c r="EZ58" s="52">
        <f>SUM(EZ32:EZ57)</f>
        <v>252</v>
      </c>
      <c r="FA58" s="52">
        <f>SUM(FA32:FA57)</f>
        <v>183</v>
      </c>
      <c r="FB58" s="52">
        <f>SUM(FB32:FB57)</f>
        <v>103</v>
      </c>
      <c r="FC58" s="52">
        <f>SUM(FC32:FC57)</f>
        <v>70</v>
      </c>
      <c r="FD58" s="52">
        <f>SUM(FD32:FD57)</f>
        <v>24</v>
      </c>
      <c r="FE58" s="170">
        <f>SUM(EX58:FD58)</f>
        <v>731</v>
      </c>
      <c r="FF58" s="168">
        <f>SUM(FF32:FF57)</f>
        <v>5</v>
      </c>
      <c r="FG58" s="52">
        <f>SUM(FG32:FG57)</f>
        <v>53</v>
      </c>
      <c r="FH58" s="52">
        <f>SUM(FH32:FH57)</f>
        <v>1543</v>
      </c>
      <c r="FI58" s="52">
        <f>SUM(FI32:FI57)</f>
        <v>2814</v>
      </c>
      <c r="FJ58" s="52">
        <f>SUM(FJ32:FJ57)</f>
        <v>3240</v>
      </c>
      <c r="FK58" s="52">
        <f>SUM(FK32:FK57)</f>
        <v>4621</v>
      </c>
      <c r="FL58" s="52">
        <f>SUM(FL32:FL57)</f>
        <v>4544</v>
      </c>
      <c r="FM58" s="52">
        <f>SUM(FF58:FL58)</f>
        <v>16820</v>
      </c>
      <c r="FN58" s="52">
        <f>SUM(FN32:FN57)</f>
        <v>5</v>
      </c>
      <c r="FO58" s="52">
        <f>SUM(FO32:FO57)</f>
        <v>53</v>
      </c>
      <c r="FP58" s="52">
        <f>SUM(FP32:FP57)</f>
        <v>958</v>
      </c>
      <c r="FQ58" s="52">
        <f>SUM(FQ32:FQ57)</f>
        <v>1652</v>
      </c>
      <c r="FR58" s="52">
        <f>SUM(FR32:FR57)</f>
        <v>1863</v>
      </c>
      <c r="FS58" s="52">
        <f>SUM(FS32:FS57)</f>
        <v>2795</v>
      </c>
      <c r="FT58" s="52">
        <f>SUM(FT32:FT57)</f>
        <v>2632</v>
      </c>
      <c r="FU58" s="52">
        <f>SUM(FN58:FT58)</f>
        <v>9958</v>
      </c>
      <c r="FV58" s="52">
        <f>SUM(FV32:FV57)</f>
        <v>0</v>
      </c>
      <c r="FW58" s="52">
        <f>SUM(FW32:FW57)</f>
        <v>0</v>
      </c>
      <c r="FX58" s="52">
        <f>SUM(FX32:FX57)</f>
        <v>521</v>
      </c>
      <c r="FY58" s="52">
        <f>SUM(FY32:FY57)</f>
        <v>1028</v>
      </c>
      <c r="FZ58" s="52">
        <f>SUM(FZ32:FZ57)</f>
        <v>1163</v>
      </c>
      <c r="GA58" s="52">
        <f>SUM(GA32:GA57)</f>
        <v>1239</v>
      </c>
      <c r="GB58" s="52">
        <f>SUM(GB32:GB57)</f>
        <v>625</v>
      </c>
      <c r="GC58" s="169">
        <f>SUM(FV58:GB58)</f>
        <v>4576</v>
      </c>
      <c r="GD58" s="168"/>
      <c r="GE58" s="52"/>
      <c r="GF58" s="52">
        <f>SUM(GF32:GF57)</f>
        <v>64</v>
      </c>
      <c r="GG58" s="52">
        <f>SUM(GG32:GG57)</f>
        <v>134</v>
      </c>
      <c r="GH58" s="52">
        <f>SUM(GH32:GH57)</f>
        <v>214</v>
      </c>
      <c r="GI58" s="52">
        <f>SUM(GI32:GI57)</f>
        <v>587</v>
      </c>
      <c r="GJ58" s="52">
        <f>SUM(GJ32:GJ57)</f>
        <v>1287</v>
      </c>
      <c r="GK58" s="170">
        <f>SUM(GD58:GJ58)</f>
        <v>2286</v>
      </c>
      <c r="GL58" s="168">
        <f>SUM(GL32:GL57)</f>
        <v>5</v>
      </c>
      <c r="GM58" s="52">
        <f>SUM(GM32:GM57)</f>
        <v>11119</v>
      </c>
      <c r="GN58" s="52">
        <f>SUM(GN32:GN57)</f>
        <v>38025</v>
      </c>
      <c r="GO58" s="52">
        <f>SUM(GO32:GO57)</f>
        <v>29856</v>
      </c>
      <c r="GP58" s="52">
        <f>SUM(GP32:GP57)</f>
        <v>21565</v>
      </c>
      <c r="GQ58" s="52">
        <f>SUM(GQ32:GQ57)</f>
        <v>19467</v>
      </c>
      <c r="GR58" s="52">
        <f>SUM(GR32:GR57)</f>
        <v>19855</v>
      </c>
      <c r="GS58" s="169">
        <f>SUM(GL58:GR58)</f>
        <v>139892</v>
      </c>
    </row>
    <row r="59" spans="1:201" s="153" customFormat="1" ht="18" customHeight="1">
      <c r="A59" s="165" t="s">
        <v>54</v>
      </c>
      <c r="B59" s="159"/>
      <c r="C59" s="50">
        <v>47</v>
      </c>
      <c r="D59" s="50">
        <v>168</v>
      </c>
      <c r="E59" s="50">
        <v>132</v>
      </c>
      <c r="F59" s="50">
        <v>73</v>
      </c>
      <c r="G59" s="50">
        <v>73</v>
      </c>
      <c r="H59" s="50">
        <v>58</v>
      </c>
      <c r="I59" s="160">
        <f t="shared" si="1"/>
        <v>551</v>
      </c>
      <c r="J59" s="159"/>
      <c r="K59" s="50">
        <v>23</v>
      </c>
      <c r="L59" s="50">
        <v>85</v>
      </c>
      <c r="M59" s="50">
        <v>70</v>
      </c>
      <c r="N59" s="50">
        <v>38</v>
      </c>
      <c r="O59" s="50">
        <v>41</v>
      </c>
      <c r="P59" s="50">
        <v>34</v>
      </c>
      <c r="Q59" s="162">
        <f t="shared" si="3"/>
        <v>291</v>
      </c>
      <c r="R59" s="162"/>
      <c r="S59" s="50">
        <v>8</v>
      </c>
      <c r="T59" s="50">
        <v>21</v>
      </c>
      <c r="U59" s="50">
        <v>14</v>
      </c>
      <c r="V59" s="50">
        <v>7</v>
      </c>
      <c r="W59" s="50">
        <v>8</v>
      </c>
      <c r="X59" s="50">
        <v>7</v>
      </c>
      <c r="Y59" s="159">
        <f t="shared" si="5"/>
        <v>65</v>
      </c>
      <c r="Z59" s="162"/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2</v>
      </c>
      <c r="AG59" s="159">
        <f t="shared" si="7"/>
        <v>3</v>
      </c>
      <c r="AH59" s="162"/>
      <c r="AI59" s="50">
        <v>0</v>
      </c>
      <c r="AJ59" s="50">
        <v>5</v>
      </c>
      <c r="AK59" s="50">
        <v>8</v>
      </c>
      <c r="AL59" s="50">
        <v>1</v>
      </c>
      <c r="AM59" s="50">
        <v>5</v>
      </c>
      <c r="AN59" s="50">
        <v>6</v>
      </c>
      <c r="AO59" s="159">
        <f t="shared" si="9"/>
        <v>25</v>
      </c>
      <c r="AP59" s="162"/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159">
        <f t="shared" si="11"/>
        <v>1</v>
      </c>
      <c r="AX59" s="162"/>
      <c r="AY59" s="50">
        <v>13</v>
      </c>
      <c r="AZ59" s="50">
        <v>41</v>
      </c>
      <c r="BA59" s="50">
        <v>34</v>
      </c>
      <c r="BB59" s="50">
        <v>19</v>
      </c>
      <c r="BC59" s="50">
        <v>14</v>
      </c>
      <c r="BD59" s="50">
        <v>5</v>
      </c>
      <c r="BE59" s="159">
        <f t="shared" si="13"/>
        <v>126</v>
      </c>
      <c r="BF59" s="162"/>
      <c r="BG59" s="50">
        <v>1</v>
      </c>
      <c r="BH59" s="50">
        <v>6</v>
      </c>
      <c r="BI59" s="50">
        <v>1</v>
      </c>
      <c r="BJ59" s="50">
        <v>2</v>
      </c>
      <c r="BK59" s="50">
        <v>4</v>
      </c>
      <c r="BL59" s="50">
        <v>2</v>
      </c>
      <c r="BM59" s="159">
        <f t="shared" si="15"/>
        <v>16</v>
      </c>
      <c r="BN59" s="162"/>
      <c r="BO59" s="50">
        <v>1</v>
      </c>
      <c r="BP59" s="50">
        <v>12</v>
      </c>
      <c r="BQ59" s="50">
        <v>12</v>
      </c>
      <c r="BR59" s="50">
        <v>9</v>
      </c>
      <c r="BS59" s="50">
        <v>10</v>
      </c>
      <c r="BT59" s="50">
        <v>11</v>
      </c>
      <c r="BU59" s="160">
        <f t="shared" si="17"/>
        <v>55</v>
      </c>
      <c r="BV59" s="159"/>
      <c r="BW59" s="50">
        <v>0</v>
      </c>
      <c r="BX59" s="50">
        <v>11</v>
      </c>
      <c r="BY59" s="50">
        <v>7</v>
      </c>
      <c r="BZ59" s="50">
        <v>7</v>
      </c>
      <c r="CA59" s="50">
        <v>6</v>
      </c>
      <c r="CB59" s="50">
        <v>8</v>
      </c>
      <c r="CC59" s="162">
        <f t="shared" si="19"/>
        <v>39</v>
      </c>
      <c r="CD59" s="162"/>
      <c r="CE59" s="50">
        <v>0</v>
      </c>
      <c r="CF59" s="50">
        <v>10</v>
      </c>
      <c r="CG59" s="50">
        <v>7</v>
      </c>
      <c r="CH59" s="50">
        <v>7</v>
      </c>
      <c r="CI59" s="50">
        <v>6</v>
      </c>
      <c r="CJ59" s="50">
        <v>7</v>
      </c>
      <c r="CK59" s="162">
        <f t="shared" si="21"/>
        <v>37</v>
      </c>
      <c r="CL59" s="162"/>
      <c r="CM59" s="50">
        <v>0</v>
      </c>
      <c r="CN59" s="50">
        <v>1</v>
      </c>
      <c r="CO59" s="50">
        <v>0</v>
      </c>
      <c r="CP59" s="50">
        <v>0</v>
      </c>
      <c r="CQ59" s="50">
        <v>0</v>
      </c>
      <c r="CR59" s="50">
        <v>1</v>
      </c>
      <c r="CS59" s="162">
        <f t="shared" si="23"/>
        <v>2</v>
      </c>
      <c r="CT59" s="162"/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0</v>
      </c>
      <c r="DA59" s="160">
        <f t="shared" si="25"/>
        <v>0</v>
      </c>
      <c r="DB59" s="159"/>
      <c r="DC59" s="50">
        <v>24</v>
      </c>
      <c r="DD59" s="50">
        <v>72</v>
      </c>
      <c r="DE59" s="50">
        <v>53</v>
      </c>
      <c r="DF59" s="50">
        <v>25</v>
      </c>
      <c r="DG59" s="50">
        <v>26</v>
      </c>
      <c r="DH59" s="50">
        <v>16</v>
      </c>
      <c r="DI59" s="162">
        <f t="shared" si="27"/>
        <v>216</v>
      </c>
      <c r="DJ59" s="162"/>
      <c r="DK59" s="50">
        <v>1</v>
      </c>
      <c r="DL59" s="50">
        <v>1</v>
      </c>
      <c r="DM59" s="50">
        <v>1</v>
      </c>
      <c r="DN59" s="50">
        <v>2</v>
      </c>
      <c r="DO59" s="50">
        <v>3</v>
      </c>
      <c r="DP59" s="50">
        <v>1</v>
      </c>
      <c r="DQ59" s="162">
        <f t="shared" si="29"/>
        <v>9</v>
      </c>
      <c r="DR59" s="162"/>
      <c r="DS59" s="162"/>
      <c r="DT59" s="50">
        <v>1</v>
      </c>
      <c r="DU59" s="50">
        <v>0</v>
      </c>
      <c r="DV59" s="50">
        <v>0</v>
      </c>
      <c r="DW59" s="50">
        <v>0</v>
      </c>
      <c r="DX59" s="50">
        <v>0</v>
      </c>
      <c r="DY59" s="162">
        <f t="shared" si="31"/>
        <v>1</v>
      </c>
      <c r="DZ59" s="162"/>
      <c r="EA59" s="50">
        <v>0</v>
      </c>
      <c r="EB59" s="50">
        <v>0</v>
      </c>
      <c r="EC59" s="50">
        <v>0</v>
      </c>
      <c r="ED59" s="50">
        <v>0</v>
      </c>
      <c r="EE59" s="50">
        <v>0</v>
      </c>
      <c r="EF59" s="50">
        <v>0</v>
      </c>
      <c r="EG59" s="162">
        <f>SUM(DZ59:EF59)</f>
        <v>0</v>
      </c>
      <c r="EH59" s="162"/>
      <c r="EI59" s="50">
        <v>23</v>
      </c>
      <c r="EJ59" s="50">
        <v>70</v>
      </c>
      <c r="EK59" s="50">
        <v>52</v>
      </c>
      <c r="EL59" s="50">
        <v>23</v>
      </c>
      <c r="EM59" s="50">
        <v>23</v>
      </c>
      <c r="EN59" s="50">
        <v>15</v>
      </c>
      <c r="EO59" s="160">
        <f>SUM(EH59:EN59)</f>
        <v>206</v>
      </c>
      <c r="EP59" s="159"/>
      <c r="EQ59" s="50">
        <v>0</v>
      </c>
      <c r="ER59" s="50">
        <v>0</v>
      </c>
      <c r="ES59" s="50">
        <v>0</v>
      </c>
      <c r="ET59" s="50">
        <v>1</v>
      </c>
      <c r="EU59" s="50">
        <v>0</v>
      </c>
      <c r="EV59" s="50">
        <v>0</v>
      </c>
      <c r="EW59" s="160">
        <f>SUM(EP59:EV59)</f>
        <v>1</v>
      </c>
      <c r="EX59" s="159"/>
      <c r="EY59" s="50">
        <v>0</v>
      </c>
      <c r="EZ59" s="50">
        <v>0</v>
      </c>
      <c r="FA59" s="50">
        <v>2</v>
      </c>
      <c r="FB59" s="50">
        <v>2</v>
      </c>
      <c r="FC59" s="50">
        <v>0</v>
      </c>
      <c r="FD59" s="50">
        <v>0</v>
      </c>
      <c r="FE59" s="164">
        <f>SUM(EX59:FD59)</f>
        <v>4</v>
      </c>
      <c r="FF59" s="51">
        <v>0</v>
      </c>
      <c r="FG59" s="50">
        <v>2</v>
      </c>
      <c r="FH59" s="50">
        <v>23</v>
      </c>
      <c r="FI59" s="50">
        <v>21</v>
      </c>
      <c r="FJ59" s="50">
        <v>21</v>
      </c>
      <c r="FK59" s="50">
        <v>45</v>
      </c>
      <c r="FL59" s="50">
        <v>20</v>
      </c>
      <c r="FM59" s="162">
        <f>SUM(FF59:FL59)</f>
        <v>132</v>
      </c>
      <c r="FN59" s="50">
        <v>0</v>
      </c>
      <c r="FO59" s="50">
        <v>2</v>
      </c>
      <c r="FP59" s="50">
        <v>20</v>
      </c>
      <c r="FQ59" s="50">
        <v>13</v>
      </c>
      <c r="FR59" s="50">
        <v>15</v>
      </c>
      <c r="FS59" s="50">
        <v>30</v>
      </c>
      <c r="FT59" s="50">
        <v>14</v>
      </c>
      <c r="FU59" s="162">
        <f>SUM(FN59:FT59)</f>
        <v>94</v>
      </c>
      <c r="FV59" s="162"/>
      <c r="FW59" s="162"/>
      <c r="FX59" s="50">
        <v>3</v>
      </c>
      <c r="FY59" s="50">
        <v>7</v>
      </c>
      <c r="FZ59" s="50">
        <v>5</v>
      </c>
      <c r="GA59" s="50">
        <v>10</v>
      </c>
      <c r="GB59" s="50">
        <v>0</v>
      </c>
      <c r="GC59" s="160">
        <f>SUM(FV59:GB59)</f>
        <v>25</v>
      </c>
      <c r="GD59" s="51"/>
      <c r="GE59" s="50"/>
      <c r="GF59" s="50">
        <v>0</v>
      </c>
      <c r="GG59" s="50">
        <v>1</v>
      </c>
      <c r="GH59" s="50">
        <v>1</v>
      </c>
      <c r="GI59" s="50">
        <v>5</v>
      </c>
      <c r="GJ59" s="50">
        <v>6</v>
      </c>
      <c r="GK59" s="164">
        <f>SUM(GD59:GJ59)</f>
        <v>13</v>
      </c>
      <c r="GL59" s="51">
        <v>0</v>
      </c>
      <c r="GM59" s="50">
        <v>49</v>
      </c>
      <c r="GN59" s="50">
        <v>191</v>
      </c>
      <c r="GO59" s="50">
        <v>153</v>
      </c>
      <c r="GP59" s="50">
        <v>94</v>
      </c>
      <c r="GQ59" s="50">
        <v>118</v>
      </c>
      <c r="GR59" s="50">
        <v>78</v>
      </c>
      <c r="GS59" s="160">
        <f>SUM(GL59:GR59)</f>
        <v>683</v>
      </c>
    </row>
    <row r="60" spans="1:201" s="153" customFormat="1" ht="18" customHeight="1">
      <c r="A60" s="165" t="s">
        <v>55</v>
      </c>
      <c r="B60" s="159"/>
      <c r="C60" s="50">
        <v>39</v>
      </c>
      <c r="D60" s="50">
        <v>226</v>
      </c>
      <c r="E60" s="50">
        <v>159</v>
      </c>
      <c r="F60" s="50">
        <v>60</v>
      </c>
      <c r="G60" s="50">
        <v>30</v>
      </c>
      <c r="H60" s="50">
        <v>35</v>
      </c>
      <c r="I60" s="160">
        <f t="shared" si="1"/>
        <v>549</v>
      </c>
      <c r="J60" s="159"/>
      <c r="K60" s="50">
        <v>20</v>
      </c>
      <c r="L60" s="50">
        <v>116</v>
      </c>
      <c r="M60" s="50">
        <v>87</v>
      </c>
      <c r="N60" s="50">
        <v>33</v>
      </c>
      <c r="O60" s="50">
        <v>18</v>
      </c>
      <c r="P60" s="50">
        <v>23</v>
      </c>
      <c r="Q60" s="162">
        <f t="shared" si="3"/>
        <v>297</v>
      </c>
      <c r="R60" s="162"/>
      <c r="S60" s="50">
        <v>6</v>
      </c>
      <c r="T60" s="50">
        <v>28</v>
      </c>
      <c r="U60" s="50">
        <v>11</v>
      </c>
      <c r="V60" s="50">
        <v>5</v>
      </c>
      <c r="W60" s="50">
        <v>4</v>
      </c>
      <c r="X60" s="50">
        <v>4</v>
      </c>
      <c r="Y60" s="159">
        <f t="shared" si="5"/>
        <v>58</v>
      </c>
      <c r="Z60" s="162"/>
      <c r="AA60" s="50">
        <v>0</v>
      </c>
      <c r="AB60" s="50">
        <v>0</v>
      </c>
      <c r="AC60" s="50">
        <v>0</v>
      </c>
      <c r="AD60" s="50">
        <v>1</v>
      </c>
      <c r="AE60" s="50">
        <v>0</v>
      </c>
      <c r="AF60" s="50">
        <v>0</v>
      </c>
      <c r="AG60" s="159">
        <f t="shared" si="7"/>
        <v>1</v>
      </c>
      <c r="AH60" s="162"/>
      <c r="AI60" s="50">
        <v>4</v>
      </c>
      <c r="AJ60" s="50">
        <v>14</v>
      </c>
      <c r="AK60" s="50">
        <v>18</v>
      </c>
      <c r="AL60" s="50">
        <v>5</v>
      </c>
      <c r="AM60" s="50">
        <v>3</v>
      </c>
      <c r="AN60" s="50">
        <v>1</v>
      </c>
      <c r="AO60" s="159">
        <f t="shared" si="9"/>
        <v>45</v>
      </c>
      <c r="AP60" s="162"/>
      <c r="AQ60" s="50">
        <v>0</v>
      </c>
      <c r="AR60" s="50">
        <v>2</v>
      </c>
      <c r="AS60" s="50">
        <v>4</v>
      </c>
      <c r="AT60" s="50">
        <v>1</v>
      </c>
      <c r="AU60" s="50">
        <v>1</v>
      </c>
      <c r="AV60" s="50">
        <v>4</v>
      </c>
      <c r="AW60" s="159">
        <f t="shared" si="11"/>
        <v>12</v>
      </c>
      <c r="AX60" s="162"/>
      <c r="AY60" s="50">
        <v>8</v>
      </c>
      <c r="AZ60" s="50">
        <v>53</v>
      </c>
      <c r="BA60" s="50">
        <v>31</v>
      </c>
      <c r="BB60" s="50">
        <v>13</v>
      </c>
      <c r="BC60" s="50">
        <v>4</v>
      </c>
      <c r="BD60" s="50">
        <v>4</v>
      </c>
      <c r="BE60" s="159">
        <f t="shared" si="13"/>
        <v>113</v>
      </c>
      <c r="BF60" s="162"/>
      <c r="BG60" s="50">
        <v>0</v>
      </c>
      <c r="BH60" s="50">
        <v>8</v>
      </c>
      <c r="BI60" s="50">
        <v>1</v>
      </c>
      <c r="BJ60" s="50">
        <v>1</v>
      </c>
      <c r="BK60" s="50">
        <v>1</v>
      </c>
      <c r="BL60" s="50">
        <v>2</v>
      </c>
      <c r="BM60" s="159">
        <f t="shared" si="15"/>
        <v>13</v>
      </c>
      <c r="BN60" s="162"/>
      <c r="BO60" s="50">
        <v>2</v>
      </c>
      <c r="BP60" s="50">
        <v>11</v>
      </c>
      <c r="BQ60" s="50">
        <v>22</v>
      </c>
      <c r="BR60" s="50">
        <v>7</v>
      </c>
      <c r="BS60" s="50">
        <v>5</v>
      </c>
      <c r="BT60" s="50">
        <v>8</v>
      </c>
      <c r="BU60" s="160">
        <f t="shared" si="17"/>
        <v>55</v>
      </c>
      <c r="BV60" s="159"/>
      <c r="BW60" s="50">
        <v>1</v>
      </c>
      <c r="BX60" s="50">
        <v>7</v>
      </c>
      <c r="BY60" s="50">
        <v>5</v>
      </c>
      <c r="BZ60" s="50">
        <v>0</v>
      </c>
      <c r="CA60" s="50">
        <v>1</v>
      </c>
      <c r="CB60" s="50">
        <v>2</v>
      </c>
      <c r="CC60" s="162">
        <f t="shared" si="19"/>
        <v>16</v>
      </c>
      <c r="CD60" s="162"/>
      <c r="CE60" s="50">
        <v>0</v>
      </c>
      <c r="CF60" s="50">
        <v>6</v>
      </c>
      <c r="CG60" s="50">
        <v>5</v>
      </c>
      <c r="CH60" s="50">
        <v>0</v>
      </c>
      <c r="CI60" s="50">
        <v>1</v>
      </c>
      <c r="CJ60" s="50">
        <v>1</v>
      </c>
      <c r="CK60" s="162">
        <f t="shared" si="21"/>
        <v>13</v>
      </c>
      <c r="CL60" s="162"/>
      <c r="CM60" s="50">
        <v>1</v>
      </c>
      <c r="CN60" s="50">
        <v>1</v>
      </c>
      <c r="CO60" s="50">
        <v>0</v>
      </c>
      <c r="CP60" s="50">
        <v>0</v>
      </c>
      <c r="CQ60" s="50">
        <v>0</v>
      </c>
      <c r="CR60" s="50">
        <v>1</v>
      </c>
      <c r="CS60" s="162">
        <f t="shared" si="23"/>
        <v>3</v>
      </c>
      <c r="CT60" s="162"/>
      <c r="CU60" s="50">
        <v>0</v>
      </c>
      <c r="CV60" s="50">
        <v>0</v>
      </c>
      <c r="CW60" s="50">
        <v>0</v>
      </c>
      <c r="CX60" s="50">
        <v>0</v>
      </c>
      <c r="CY60" s="50">
        <v>0</v>
      </c>
      <c r="CZ60" s="50">
        <v>0</v>
      </c>
      <c r="DA60" s="160">
        <f t="shared" si="25"/>
        <v>0</v>
      </c>
      <c r="DB60" s="159"/>
      <c r="DC60" s="50">
        <v>18</v>
      </c>
      <c r="DD60" s="50">
        <v>98</v>
      </c>
      <c r="DE60" s="50">
        <v>66</v>
      </c>
      <c r="DF60" s="50">
        <v>27</v>
      </c>
      <c r="DG60" s="50">
        <v>10</v>
      </c>
      <c r="DH60" s="50">
        <v>10</v>
      </c>
      <c r="DI60" s="162">
        <f t="shared" si="27"/>
        <v>229</v>
      </c>
      <c r="DJ60" s="162"/>
      <c r="DK60" s="50">
        <v>2</v>
      </c>
      <c r="DL60" s="50">
        <v>12</v>
      </c>
      <c r="DM60" s="50">
        <v>12</v>
      </c>
      <c r="DN60" s="50">
        <v>8</v>
      </c>
      <c r="DO60" s="50">
        <v>1</v>
      </c>
      <c r="DP60" s="50">
        <v>3</v>
      </c>
      <c r="DQ60" s="162">
        <f t="shared" si="29"/>
        <v>38</v>
      </c>
      <c r="DR60" s="162"/>
      <c r="DS60" s="162"/>
      <c r="DT60" s="50">
        <v>0</v>
      </c>
      <c r="DU60" s="50">
        <v>0</v>
      </c>
      <c r="DV60" s="50">
        <v>0</v>
      </c>
      <c r="DW60" s="50">
        <v>0</v>
      </c>
      <c r="DX60" s="50">
        <v>0</v>
      </c>
      <c r="DY60" s="162">
        <f t="shared" si="31"/>
        <v>0</v>
      </c>
      <c r="DZ60" s="162"/>
      <c r="EA60" s="50">
        <v>0</v>
      </c>
      <c r="EB60" s="50">
        <v>0</v>
      </c>
      <c r="EC60" s="50">
        <v>1</v>
      </c>
      <c r="ED60" s="50">
        <v>0</v>
      </c>
      <c r="EE60" s="50">
        <v>0</v>
      </c>
      <c r="EF60" s="50">
        <v>0</v>
      </c>
      <c r="EG60" s="162">
        <f>SUM(DZ60:EF60)</f>
        <v>1</v>
      </c>
      <c r="EH60" s="162"/>
      <c r="EI60" s="50">
        <v>16</v>
      </c>
      <c r="EJ60" s="50">
        <v>86</v>
      </c>
      <c r="EK60" s="50">
        <v>53</v>
      </c>
      <c r="EL60" s="50">
        <v>19</v>
      </c>
      <c r="EM60" s="50">
        <v>9</v>
      </c>
      <c r="EN60" s="50">
        <v>7</v>
      </c>
      <c r="EO60" s="160">
        <f>SUM(EH60:EN60)</f>
        <v>190</v>
      </c>
      <c r="EP60" s="159"/>
      <c r="EQ60" s="50">
        <v>0</v>
      </c>
      <c r="ER60" s="50">
        <v>2</v>
      </c>
      <c r="ES60" s="50">
        <v>0</v>
      </c>
      <c r="ET60" s="50">
        <v>0</v>
      </c>
      <c r="EU60" s="50">
        <v>1</v>
      </c>
      <c r="EV60" s="50">
        <v>0</v>
      </c>
      <c r="EW60" s="160">
        <f>SUM(EP60:EV60)</f>
        <v>3</v>
      </c>
      <c r="EX60" s="159"/>
      <c r="EY60" s="50">
        <v>0</v>
      </c>
      <c r="EZ60" s="50">
        <v>3</v>
      </c>
      <c r="FA60" s="50">
        <v>1</v>
      </c>
      <c r="FB60" s="50">
        <v>0</v>
      </c>
      <c r="FC60" s="50">
        <v>0</v>
      </c>
      <c r="FD60" s="50">
        <v>0</v>
      </c>
      <c r="FE60" s="164">
        <f>SUM(EX60:FD60)</f>
        <v>4</v>
      </c>
      <c r="FF60" s="51">
        <v>0</v>
      </c>
      <c r="FG60" s="50">
        <v>0</v>
      </c>
      <c r="FH60" s="50">
        <v>15</v>
      </c>
      <c r="FI60" s="50">
        <v>16</v>
      </c>
      <c r="FJ60" s="50">
        <v>13</v>
      </c>
      <c r="FK60" s="50">
        <v>25</v>
      </c>
      <c r="FL60" s="50">
        <v>23</v>
      </c>
      <c r="FM60" s="162">
        <f>SUM(FF60:FL60)</f>
        <v>92</v>
      </c>
      <c r="FN60" s="50">
        <v>0</v>
      </c>
      <c r="FO60" s="50">
        <v>0</v>
      </c>
      <c r="FP60" s="50">
        <v>10</v>
      </c>
      <c r="FQ60" s="50">
        <v>14</v>
      </c>
      <c r="FR60" s="50">
        <v>11</v>
      </c>
      <c r="FS60" s="50">
        <v>23</v>
      </c>
      <c r="FT60" s="50">
        <v>17</v>
      </c>
      <c r="FU60" s="162">
        <f>SUM(FN60:FT60)</f>
        <v>75</v>
      </c>
      <c r="FV60" s="162"/>
      <c r="FW60" s="162"/>
      <c r="FX60" s="50">
        <v>5</v>
      </c>
      <c r="FY60" s="50">
        <v>2</v>
      </c>
      <c r="FZ60" s="50">
        <v>2</v>
      </c>
      <c r="GA60" s="50">
        <v>2</v>
      </c>
      <c r="GB60" s="50">
        <v>2</v>
      </c>
      <c r="GC60" s="160">
        <f>SUM(FV60:GB60)</f>
        <v>13</v>
      </c>
      <c r="GD60" s="51"/>
      <c r="GE60" s="50"/>
      <c r="GF60" s="50">
        <v>0</v>
      </c>
      <c r="GG60" s="50">
        <v>0</v>
      </c>
      <c r="GH60" s="50">
        <v>0</v>
      </c>
      <c r="GI60" s="50">
        <v>0</v>
      </c>
      <c r="GJ60" s="50">
        <v>4</v>
      </c>
      <c r="GK60" s="164">
        <f>SUM(GD60:GJ60)</f>
        <v>4</v>
      </c>
      <c r="GL60" s="51">
        <v>0</v>
      </c>
      <c r="GM60" s="50">
        <v>39</v>
      </c>
      <c r="GN60" s="50">
        <v>241</v>
      </c>
      <c r="GO60" s="50">
        <v>175</v>
      </c>
      <c r="GP60" s="50">
        <v>73</v>
      </c>
      <c r="GQ60" s="50">
        <v>55</v>
      </c>
      <c r="GR60" s="50">
        <v>58</v>
      </c>
      <c r="GS60" s="160">
        <f>SUM(GL60:GR60)</f>
        <v>641</v>
      </c>
    </row>
    <row r="61" spans="1:201" s="153" customFormat="1" ht="18" customHeight="1">
      <c r="A61" s="165" t="s">
        <v>56</v>
      </c>
      <c r="B61" s="159"/>
      <c r="C61" s="50">
        <v>11</v>
      </c>
      <c r="D61" s="50">
        <v>37</v>
      </c>
      <c r="E61" s="50">
        <v>21</v>
      </c>
      <c r="F61" s="50">
        <v>28</v>
      </c>
      <c r="G61" s="50">
        <v>10</v>
      </c>
      <c r="H61" s="50">
        <v>16</v>
      </c>
      <c r="I61" s="160">
        <f t="shared" si="1"/>
        <v>123</v>
      </c>
      <c r="J61" s="159"/>
      <c r="K61" s="50">
        <v>6</v>
      </c>
      <c r="L61" s="50">
        <v>19</v>
      </c>
      <c r="M61" s="50">
        <v>11</v>
      </c>
      <c r="N61" s="50">
        <v>16</v>
      </c>
      <c r="O61" s="50">
        <v>6</v>
      </c>
      <c r="P61" s="50">
        <v>9</v>
      </c>
      <c r="Q61" s="162">
        <f t="shared" si="3"/>
        <v>67</v>
      </c>
      <c r="R61" s="162"/>
      <c r="S61" s="50">
        <v>0</v>
      </c>
      <c r="T61" s="50">
        <v>7</v>
      </c>
      <c r="U61" s="50">
        <v>2</v>
      </c>
      <c r="V61" s="50">
        <v>3</v>
      </c>
      <c r="W61" s="50">
        <v>0</v>
      </c>
      <c r="X61" s="50">
        <v>1</v>
      </c>
      <c r="Y61" s="159">
        <f t="shared" si="5"/>
        <v>13</v>
      </c>
      <c r="Z61" s="162"/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159">
        <f t="shared" si="7"/>
        <v>0</v>
      </c>
      <c r="AH61" s="162"/>
      <c r="AI61" s="50">
        <v>0</v>
      </c>
      <c r="AJ61" s="50">
        <v>0</v>
      </c>
      <c r="AK61" s="50">
        <v>0</v>
      </c>
      <c r="AL61" s="50">
        <v>1</v>
      </c>
      <c r="AM61" s="50">
        <v>0</v>
      </c>
      <c r="AN61" s="50">
        <v>1</v>
      </c>
      <c r="AO61" s="159">
        <f t="shared" si="9"/>
        <v>2</v>
      </c>
      <c r="AP61" s="162"/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159">
        <f t="shared" si="11"/>
        <v>0</v>
      </c>
      <c r="AX61" s="162"/>
      <c r="AY61" s="50">
        <v>4</v>
      </c>
      <c r="AZ61" s="50">
        <v>10</v>
      </c>
      <c r="BA61" s="50">
        <v>3</v>
      </c>
      <c r="BB61" s="50">
        <v>7</v>
      </c>
      <c r="BC61" s="50">
        <v>2</v>
      </c>
      <c r="BD61" s="50">
        <v>3</v>
      </c>
      <c r="BE61" s="159">
        <f t="shared" si="13"/>
        <v>29</v>
      </c>
      <c r="BF61" s="162"/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159">
        <f t="shared" si="15"/>
        <v>0</v>
      </c>
      <c r="BN61" s="162"/>
      <c r="BO61" s="50">
        <v>2</v>
      </c>
      <c r="BP61" s="50">
        <v>2</v>
      </c>
      <c r="BQ61" s="50">
        <v>6</v>
      </c>
      <c r="BR61" s="50">
        <v>5</v>
      </c>
      <c r="BS61" s="50">
        <v>4</v>
      </c>
      <c r="BT61" s="50">
        <v>4</v>
      </c>
      <c r="BU61" s="160">
        <f t="shared" si="17"/>
        <v>23</v>
      </c>
      <c r="BV61" s="159"/>
      <c r="BW61" s="50">
        <v>0</v>
      </c>
      <c r="BX61" s="50">
        <v>1</v>
      </c>
      <c r="BY61" s="50">
        <v>1</v>
      </c>
      <c r="BZ61" s="50">
        <v>2</v>
      </c>
      <c r="CA61" s="50">
        <v>1</v>
      </c>
      <c r="CB61" s="50">
        <v>2</v>
      </c>
      <c r="CC61" s="162">
        <f t="shared" si="19"/>
        <v>7</v>
      </c>
      <c r="CD61" s="162"/>
      <c r="CE61" s="50">
        <v>0</v>
      </c>
      <c r="CF61" s="50">
        <v>1</v>
      </c>
      <c r="CG61" s="50">
        <v>1</v>
      </c>
      <c r="CH61" s="50">
        <v>2</v>
      </c>
      <c r="CI61" s="50">
        <v>0</v>
      </c>
      <c r="CJ61" s="50">
        <v>2</v>
      </c>
      <c r="CK61" s="162">
        <f t="shared" si="21"/>
        <v>6</v>
      </c>
      <c r="CL61" s="162"/>
      <c r="CM61" s="50">
        <v>0</v>
      </c>
      <c r="CN61" s="50">
        <v>0</v>
      </c>
      <c r="CO61" s="50">
        <v>0</v>
      </c>
      <c r="CP61" s="50">
        <v>0</v>
      </c>
      <c r="CQ61" s="50">
        <v>1</v>
      </c>
      <c r="CR61" s="50">
        <v>0</v>
      </c>
      <c r="CS61" s="162">
        <f t="shared" si="23"/>
        <v>1</v>
      </c>
      <c r="CT61" s="162"/>
      <c r="CU61" s="50">
        <v>0</v>
      </c>
      <c r="CV61" s="50">
        <v>0</v>
      </c>
      <c r="CW61" s="50">
        <v>0</v>
      </c>
      <c r="CX61" s="50">
        <v>0</v>
      </c>
      <c r="CY61" s="50">
        <v>0</v>
      </c>
      <c r="CZ61" s="50">
        <v>0</v>
      </c>
      <c r="DA61" s="160">
        <f t="shared" si="25"/>
        <v>0</v>
      </c>
      <c r="DB61" s="159"/>
      <c r="DC61" s="50">
        <v>5</v>
      </c>
      <c r="DD61" s="50">
        <v>17</v>
      </c>
      <c r="DE61" s="50">
        <v>9</v>
      </c>
      <c r="DF61" s="50">
        <v>10</v>
      </c>
      <c r="DG61" s="50">
        <v>3</v>
      </c>
      <c r="DH61" s="50">
        <v>5</v>
      </c>
      <c r="DI61" s="162">
        <f t="shared" si="27"/>
        <v>49</v>
      </c>
      <c r="DJ61" s="162"/>
      <c r="DK61" s="50">
        <v>0</v>
      </c>
      <c r="DL61" s="50">
        <v>0</v>
      </c>
      <c r="DM61" s="50">
        <v>0</v>
      </c>
      <c r="DN61" s="50">
        <v>0</v>
      </c>
      <c r="DO61" s="50">
        <v>0</v>
      </c>
      <c r="DP61" s="50">
        <v>0</v>
      </c>
      <c r="DQ61" s="162">
        <f t="shared" si="29"/>
        <v>0</v>
      </c>
      <c r="DR61" s="162"/>
      <c r="DS61" s="162"/>
      <c r="DT61" s="50">
        <v>0</v>
      </c>
      <c r="DU61" s="50">
        <v>0</v>
      </c>
      <c r="DV61" s="50">
        <v>0</v>
      </c>
      <c r="DW61" s="50">
        <v>0</v>
      </c>
      <c r="DX61" s="50">
        <v>0</v>
      </c>
      <c r="DY61" s="162">
        <f t="shared" si="31"/>
        <v>0</v>
      </c>
      <c r="DZ61" s="162"/>
      <c r="EA61" s="50">
        <v>0</v>
      </c>
      <c r="EB61" s="50">
        <v>0</v>
      </c>
      <c r="EC61" s="50">
        <v>0</v>
      </c>
      <c r="ED61" s="50">
        <v>0</v>
      </c>
      <c r="EE61" s="50">
        <v>0</v>
      </c>
      <c r="EF61" s="50">
        <v>0</v>
      </c>
      <c r="EG61" s="162">
        <f>SUM(DZ61:EF61)</f>
        <v>0</v>
      </c>
      <c r="EH61" s="162"/>
      <c r="EI61" s="50">
        <v>5</v>
      </c>
      <c r="EJ61" s="50">
        <v>17</v>
      </c>
      <c r="EK61" s="50">
        <v>9</v>
      </c>
      <c r="EL61" s="50">
        <v>10</v>
      </c>
      <c r="EM61" s="50">
        <v>3</v>
      </c>
      <c r="EN61" s="50">
        <v>5</v>
      </c>
      <c r="EO61" s="160">
        <f>SUM(EH61:EN61)</f>
        <v>49</v>
      </c>
      <c r="EP61" s="159"/>
      <c r="EQ61" s="50">
        <v>0</v>
      </c>
      <c r="ER61" s="50">
        <v>0</v>
      </c>
      <c r="ES61" s="50">
        <v>0</v>
      </c>
      <c r="ET61" s="50">
        <v>0</v>
      </c>
      <c r="EU61" s="50">
        <v>0</v>
      </c>
      <c r="EV61" s="50">
        <v>0</v>
      </c>
      <c r="EW61" s="160">
        <f>SUM(EP61:EV61)</f>
        <v>0</v>
      </c>
      <c r="EX61" s="159"/>
      <c r="EY61" s="50">
        <v>0</v>
      </c>
      <c r="EZ61" s="50">
        <v>0</v>
      </c>
      <c r="FA61" s="50">
        <v>0</v>
      </c>
      <c r="FB61" s="50">
        <v>0</v>
      </c>
      <c r="FC61" s="50">
        <v>0</v>
      </c>
      <c r="FD61" s="50">
        <v>0</v>
      </c>
      <c r="FE61" s="164">
        <f>SUM(EX61:FD61)</f>
        <v>0</v>
      </c>
      <c r="FF61" s="51">
        <v>0</v>
      </c>
      <c r="FG61" s="50">
        <v>1</v>
      </c>
      <c r="FH61" s="50">
        <v>1</v>
      </c>
      <c r="FI61" s="50">
        <v>9</v>
      </c>
      <c r="FJ61" s="50">
        <v>6</v>
      </c>
      <c r="FK61" s="50">
        <v>9</v>
      </c>
      <c r="FL61" s="50">
        <v>21</v>
      </c>
      <c r="FM61" s="162">
        <f>SUM(FF61:FL61)</f>
        <v>47</v>
      </c>
      <c r="FN61" s="50">
        <v>0</v>
      </c>
      <c r="FO61" s="50">
        <v>1</v>
      </c>
      <c r="FP61" s="50">
        <v>1</v>
      </c>
      <c r="FQ61" s="50">
        <v>8</v>
      </c>
      <c r="FR61" s="50">
        <v>6</v>
      </c>
      <c r="FS61" s="50">
        <v>9</v>
      </c>
      <c r="FT61" s="50">
        <v>20</v>
      </c>
      <c r="FU61" s="162">
        <f>SUM(FN61:FT61)</f>
        <v>45</v>
      </c>
      <c r="FV61" s="162"/>
      <c r="FW61" s="162"/>
      <c r="FX61" s="50">
        <v>0</v>
      </c>
      <c r="FY61" s="50">
        <v>1</v>
      </c>
      <c r="FZ61" s="50">
        <v>0</v>
      </c>
      <c r="GA61" s="50">
        <v>0</v>
      </c>
      <c r="GB61" s="50">
        <v>0</v>
      </c>
      <c r="GC61" s="160">
        <f>SUM(FV61:GB61)</f>
        <v>1</v>
      </c>
      <c r="GD61" s="51"/>
      <c r="GE61" s="50"/>
      <c r="GF61" s="50">
        <v>0</v>
      </c>
      <c r="GG61" s="50">
        <v>0</v>
      </c>
      <c r="GH61" s="50">
        <v>0</v>
      </c>
      <c r="GI61" s="50">
        <v>0</v>
      </c>
      <c r="GJ61" s="50">
        <v>1</v>
      </c>
      <c r="GK61" s="164">
        <f>SUM(GD61:GJ61)</f>
        <v>1</v>
      </c>
      <c r="GL61" s="51">
        <v>0</v>
      </c>
      <c r="GM61" s="50">
        <v>12</v>
      </c>
      <c r="GN61" s="50">
        <v>38</v>
      </c>
      <c r="GO61" s="50">
        <v>30</v>
      </c>
      <c r="GP61" s="50">
        <v>34</v>
      </c>
      <c r="GQ61" s="50">
        <v>19</v>
      </c>
      <c r="GR61" s="50">
        <v>37</v>
      </c>
      <c r="GS61" s="160">
        <f>SUM(GL61:GR61)</f>
        <v>170</v>
      </c>
    </row>
    <row r="62" spans="1:201" s="153" customFormat="1" ht="18" customHeight="1">
      <c r="A62" s="165" t="s">
        <v>57</v>
      </c>
      <c r="B62" s="159"/>
      <c r="C62" s="50">
        <v>30</v>
      </c>
      <c r="D62" s="50">
        <v>134</v>
      </c>
      <c r="E62" s="50">
        <v>34</v>
      </c>
      <c r="F62" s="50">
        <v>31</v>
      </c>
      <c r="G62" s="50">
        <v>27</v>
      </c>
      <c r="H62" s="50">
        <v>28</v>
      </c>
      <c r="I62" s="160">
        <f t="shared" si="1"/>
        <v>284</v>
      </c>
      <c r="J62" s="159"/>
      <c r="K62" s="50">
        <v>13</v>
      </c>
      <c r="L62" s="50">
        <v>67</v>
      </c>
      <c r="M62" s="50">
        <v>12</v>
      </c>
      <c r="N62" s="50">
        <v>15</v>
      </c>
      <c r="O62" s="50">
        <v>15</v>
      </c>
      <c r="P62" s="50">
        <v>13</v>
      </c>
      <c r="Q62" s="162">
        <f t="shared" si="3"/>
        <v>135</v>
      </c>
      <c r="R62" s="162"/>
      <c r="S62" s="50">
        <v>4</v>
      </c>
      <c r="T62" s="50">
        <v>23</v>
      </c>
      <c r="U62" s="50">
        <v>1</v>
      </c>
      <c r="V62" s="50">
        <v>6</v>
      </c>
      <c r="W62" s="50">
        <v>2</v>
      </c>
      <c r="X62" s="50">
        <v>4</v>
      </c>
      <c r="Y62" s="159">
        <f t="shared" si="5"/>
        <v>40</v>
      </c>
      <c r="Z62" s="162"/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159">
        <f t="shared" si="7"/>
        <v>0</v>
      </c>
      <c r="AH62" s="162"/>
      <c r="AI62" s="50">
        <v>0</v>
      </c>
      <c r="AJ62" s="50">
        <v>0</v>
      </c>
      <c r="AK62" s="50">
        <v>0</v>
      </c>
      <c r="AL62" s="50">
        <v>0</v>
      </c>
      <c r="AM62" s="50">
        <v>1</v>
      </c>
      <c r="AN62" s="50">
        <v>0</v>
      </c>
      <c r="AO62" s="159">
        <f t="shared" si="9"/>
        <v>1</v>
      </c>
      <c r="AP62" s="162"/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159">
        <f t="shared" si="11"/>
        <v>0</v>
      </c>
      <c r="AX62" s="162"/>
      <c r="AY62" s="50">
        <v>6</v>
      </c>
      <c r="AZ62" s="50">
        <v>31</v>
      </c>
      <c r="BA62" s="50">
        <v>6</v>
      </c>
      <c r="BB62" s="50">
        <v>6</v>
      </c>
      <c r="BC62" s="50">
        <v>6</v>
      </c>
      <c r="BD62" s="50">
        <v>6</v>
      </c>
      <c r="BE62" s="159">
        <f t="shared" si="13"/>
        <v>61</v>
      </c>
      <c r="BF62" s="162"/>
      <c r="BG62" s="50">
        <v>0</v>
      </c>
      <c r="BH62" s="50">
        <v>3</v>
      </c>
      <c r="BI62" s="50">
        <v>0</v>
      </c>
      <c r="BJ62" s="50">
        <v>0</v>
      </c>
      <c r="BK62" s="50">
        <v>2</v>
      </c>
      <c r="BL62" s="50">
        <v>0</v>
      </c>
      <c r="BM62" s="159">
        <f t="shared" si="15"/>
        <v>5</v>
      </c>
      <c r="BN62" s="162"/>
      <c r="BO62" s="50">
        <v>3</v>
      </c>
      <c r="BP62" s="50">
        <v>10</v>
      </c>
      <c r="BQ62" s="50">
        <v>5</v>
      </c>
      <c r="BR62" s="50">
        <v>3</v>
      </c>
      <c r="BS62" s="50">
        <v>4</v>
      </c>
      <c r="BT62" s="50">
        <v>3</v>
      </c>
      <c r="BU62" s="160">
        <f t="shared" si="17"/>
        <v>28</v>
      </c>
      <c r="BV62" s="159"/>
      <c r="BW62" s="50">
        <v>1</v>
      </c>
      <c r="BX62" s="50">
        <v>8</v>
      </c>
      <c r="BY62" s="50">
        <v>3</v>
      </c>
      <c r="BZ62" s="50">
        <v>3</v>
      </c>
      <c r="CA62" s="50">
        <v>2</v>
      </c>
      <c r="CB62" s="50">
        <v>5</v>
      </c>
      <c r="CC62" s="162">
        <f t="shared" si="19"/>
        <v>22</v>
      </c>
      <c r="CD62" s="162"/>
      <c r="CE62" s="50">
        <v>1</v>
      </c>
      <c r="CF62" s="50">
        <v>7</v>
      </c>
      <c r="CG62" s="50">
        <v>3</v>
      </c>
      <c r="CH62" s="50">
        <v>3</v>
      </c>
      <c r="CI62" s="50">
        <v>0</v>
      </c>
      <c r="CJ62" s="50">
        <v>5</v>
      </c>
      <c r="CK62" s="162">
        <f t="shared" si="21"/>
        <v>19</v>
      </c>
      <c r="CL62" s="162"/>
      <c r="CM62" s="50">
        <v>0</v>
      </c>
      <c r="CN62" s="50">
        <v>1</v>
      </c>
      <c r="CO62" s="50">
        <v>0</v>
      </c>
      <c r="CP62" s="50">
        <v>0</v>
      </c>
      <c r="CQ62" s="50">
        <v>2</v>
      </c>
      <c r="CR62" s="50">
        <v>0</v>
      </c>
      <c r="CS62" s="162">
        <f t="shared" si="23"/>
        <v>3</v>
      </c>
      <c r="CT62" s="162"/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0</v>
      </c>
      <c r="DA62" s="160">
        <f t="shared" si="25"/>
        <v>0</v>
      </c>
      <c r="DB62" s="159"/>
      <c r="DC62" s="50">
        <v>13</v>
      </c>
      <c r="DD62" s="50">
        <v>58</v>
      </c>
      <c r="DE62" s="50">
        <v>17</v>
      </c>
      <c r="DF62" s="50">
        <v>13</v>
      </c>
      <c r="DG62" s="50">
        <v>10</v>
      </c>
      <c r="DH62" s="50">
        <v>10</v>
      </c>
      <c r="DI62" s="162">
        <f t="shared" si="27"/>
        <v>121</v>
      </c>
      <c r="DJ62" s="162"/>
      <c r="DK62" s="50">
        <v>1</v>
      </c>
      <c r="DL62" s="50">
        <v>4</v>
      </c>
      <c r="DM62" s="50">
        <v>3</v>
      </c>
      <c r="DN62" s="50">
        <v>3</v>
      </c>
      <c r="DO62" s="50">
        <v>1</v>
      </c>
      <c r="DP62" s="50">
        <v>1</v>
      </c>
      <c r="DQ62" s="162">
        <f t="shared" si="29"/>
        <v>13</v>
      </c>
      <c r="DR62" s="162"/>
      <c r="DS62" s="162"/>
      <c r="DT62" s="50">
        <v>0</v>
      </c>
      <c r="DU62" s="50">
        <v>0</v>
      </c>
      <c r="DV62" s="50">
        <v>0</v>
      </c>
      <c r="DW62" s="50">
        <v>0</v>
      </c>
      <c r="DX62" s="50">
        <v>0</v>
      </c>
      <c r="DY62" s="162">
        <f t="shared" si="31"/>
        <v>0</v>
      </c>
      <c r="DZ62" s="162"/>
      <c r="EA62" s="50">
        <v>0</v>
      </c>
      <c r="EB62" s="50">
        <v>0</v>
      </c>
      <c r="EC62" s="50">
        <v>0</v>
      </c>
      <c r="ED62" s="50">
        <v>0</v>
      </c>
      <c r="EE62" s="50">
        <v>0</v>
      </c>
      <c r="EF62" s="50">
        <v>0</v>
      </c>
      <c r="EG62" s="162">
        <f>SUM(DZ62:EF62)</f>
        <v>0</v>
      </c>
      <c r="EH62" s="162"/>
      <c r="EI62" s="50">
        <v>12</v>
      </c>
      <c r="EJ62" s="50">
        <v>54</v>
      </c>
      <c r="EK62" s="50">
        <v>14</v>
      </c>
      <c r="EL62" s="50">
        <v>10</v>
      </c>
      <c r="EM62" s="50">
        <v>9</v>
      </c>
      <c r="EN62" s="50">
        <v>9</v>
      </c>
      <c r="EO62" s="160">
        <f>SUM(EH62:EN62)</f>
        <v>108</v>
      </c>
      <c r="EP62" s="159"/>
      <c r="EQ62" s="50">
        <v>1</v>
      </c>
      <c r="ER62" s="50">
        <v>0</v>
      </c>
      <c r="ES62" s="50">
        <v>1</v>
      </c>
      <c r="ET62" s="50">
        <v>0</v>
      </c>
      <c r="EU62" s="50">
        <v>0</v>
      </c>
      <c r="EV62" s="50">
        <v>0</v>
      </c>
      <c r="EW62" s="160">
        <f>SUM(EP62:EV62)</f>
        <v>2</v>
      </c>
      <c r="EX62" s="159"/>
      <c r="EY62" s="50">
        <v>2</v>
      </c>
      <c r="EZ62" s="50">
        <v>1</v>
      </c>
      <c r="FA62" s="50">
        <v>1</v>
      </c>
      <c r="FB62" s="50">
        <v>0</v>
      </c>
      <c r="FC62" s="50">
        <v>0</v>
      </c>
      <c r="FD62" s="50">
        <v>0</v>
      </c>
      <c r="FE62" s="164">
        <f>SUM(EX62:FD62)</f>
        <v>4</v>
      </c>
      <c r="FF62" s="51">
        <v>1</v>
      </c>
      <c r="FG62" s="50">
        <v>1</v>
      </c>
      <c r="FH62" s="50">
        <v>32</v>
      </c>
      <c r="FI62" s="50">
        <v>18</v>
      </c>
      <c r="FJ62" s="50">
        <v>14</v>
      </c>
      <c r="FK62" s="50">
        <v>31</v>
      </c>
      <c r="FL62" s="50">
        <v>22</v>
      </c>
      <c r="FM62" s="162">
        <f>SUM(FF62:FL62)</f>
        <v>119</v>
      </c>
      <c r="FN62" s="50">
        <v>1</v>
      </c>
      <c r="FO62" s="50">
        <v>1</v>
      </c>
      <c r="FP62" s="50">
        <v>32</v>
      </c>
      <c r="FQ62" s="50">
        <v>18</v>
      </c>
      <c r="FR62" s="50">
        <v>14</v>
      </c>
      <c r="FS62" s="50">
        <v>28</v>
      </c>
      <c r="FT62" s="50">
        <v>21</v>
      </c>
      <c r="FU62" s="162">
        <f>SUM(FN62:FT62)</f>
        <v>115</v>
      </c>
      <c r="FV62" s="162"/>
      <c r="FW62" s="162"/>
      <c r="FX62" s="50">
        <v>0</v>
      </c>
      <c r="FY62" s="50">
        <v>0</v>
      </c>
      <c r="FZ62" s="50">
        <v>0</v>
      </c>
      <c r="GA62" s="50">
        <v>1</v>
      </c>
      <c r="GB62" s="50">
        <v>0</v>
      </c>
      <c r="GC62" s="160">
        <f>SUM(FV62:GB62)</f>
        <v>1</v>
      </c>
      <c r="GD62" s="51"/>
      <c r="GE62" s="50"/>
      <c r="GF62" s="50">
        <v>0</v>
      </c>
      <c r="GG62" s="50">
        <v>0</v>
      </c>
      <c r="GH62" s="50">
        <v>0</v>
      </c>
      <c r="GI62" s="50">
        <v>2</v>
      </c>
      <c r="GJ62" s="50">
        <v>1</v>
      </c>
      <c r="GK62" s="164">
        <f>SUM(GD62:GJ62)</f>
        <v>3</v>
      </c>
      <c r="GL62" s="51">
        <v>1</v>
      </c>
      <c r="GM62" s="50">
        <v>31</v>
      </c>
      <c r="GN62" s="50">
        <v>166</v>
      </c>
      <c r="GO62" s="50">
        <v>52</v>
      </c>
      <c r="GP62" s="50">
        <v>45</v>
      </c>
      <c r="GQ62" s="50">
        <v>58</v>
      </c>
      <c r="GR62" s="50">
        <v>50</v>
      </c>
      <c r="GS62" s="160">
        <f>SUM(GL62:GR62)</f>
        <v>403</v>
      </c>
    </row>
    <row r="63" spans="1:201" s="153" customFormat="1" ht="18" customHeight="1">
      <c r="A63" s="167" t="s">
        <v>58</v>
      </c>
      <c r="B63" s="168">
        <f aca="true" t="shared" si="73" ref="B63:H63">SUM(B59:B62)</f>
        <v>0</v>
      </c>
      <c r="C63" s="52">
        <f t="shared" si="73"/>
        <v>127</v>
      </c>
      <c r="D63" s="52">
        <f t="shared" si="73"/>
        <v>565</v>
      </c>
      <c r="E63" s="52">
        <f t="shared" si="73"/>
        <v>346</v>
      </c>
      <c r="F63" s="52">
        <f t="shared" si="73"/>
        <v>192</v>
      </c>
      <c r="G63" s="52">
        <f t="shared" si="73"/>
        <v>140</v>
      </c>
      <c r="H63" s="52">
        <f t="shared" si="73"/>
        <v>137</v>
      </c>
      <c r="I63" s="169">
        <f t="shared" si="1"/>
        <v>1507</v>
      </c>
      <c r="J63" s="168">
        <f aca="true" t="shared" si="74" ref="J63:P63">SUM(J59:J62)</f>
        <v>0</v>
      </c>
      <c r="K63" s="52">
        <f t="shared" si="74"/>
        <v>62</v>
      </c>
      <c r="L63" s="52">
        <f t="shared" si="74"/>
        <v>287</v>
      </c>
      <c r="M63" s="52">
        <f t="shared" si="74"/>
        <v>180</v>
      </c>
      <c r="N63" s="52">
        <f t="shared" si="74"/>
        <v>102</v>
      </c>
      <c r="O63" s="52">
        <f t="shared" si="74"/>
        <v>80</v>
      </c>
      <c r="P63" s="52">
        <f t="shared" si="74"/>
        <v>79</v>
      </c>
      <c r="Q63" s="52">
        <f t="shared" si="3"/>
        <v>790</v>
      </c>
      <c r="R63" s="52">
        <f aca="true" t="shared" si="75" ref="R63:X63">SUM(R59:R62)</f>
        <v>0</v>
      </c>
      <c r="S63" s="52">
        <f t="shared" si="75"/>
        <v>18</v>
      </c>
      <c r="T63" s="52">
        <f t="shared" si="75"/>
        <v>79</v>
      </c>
      <c r="U63" s="52">
        <f t="shared" si="75"/>
        <v>28</v>
      </c>
      <c r="V63" s="52">
        <f t="shared" si="75"/>
        <v>21</v>
      </c>
      <c r="W63" s="52">
        <f t="shared" si="75"/>
        <v>14</v>
      </c>
      <c r="X63" s="52">
        <f t="shared" si="75"/>
        <v>16</v>
      </c>
      <c r="Y63" s="52">
        <f t="shared" si="5"/>
        <v>176</v>
      </c>
      <c r="Z63" s="52">
        <f aca="true" t="shared" si="76" ref="Z63:AF63">SUM(Z59:Z62)</f>
        <v>0</v>
      </c>
      <c r="AA63" s="52">
        <f t="shared" si="76"/>
        <v>0</v>
      </c>
      <c r="AB63" s="52">
        <f t="shared" si="76"/>
        <v>0</v>
      </c>
      <c r="AC63" s="52">
        <f t="shared" si="76"/>
        <v>1</v>
      </c>
      <c r="AD63" s="52">
        <f t="shared" si="76"/>
        <v>1</v>
      </c>
      <c r="AE63" s="52">
        <f t="shared" si="76"/>
        <v>0</v>
      </c>
      <c r="AF63" s="52">
        <f t="shared" si="76"/>
        <v>2</v>
      </c>
      <c r="AG63" s="52">
        <f t="shared" si="7"/>
        <v>4</v>
      </c>
      <c r="AH63" s="52">
        <f aca="true" t="shared" si="77" ref="AH63:AN63">SUM(AH59:AH62)</f>
        <v>0</v>
      </c>
      <c r="AI63" s="52">
        <f t="shared" si="77"/>
        <v>4</v>
      </c>
      <c r="AJ63" s="52">
        <f t="shared" si="77"/>
        <v>19</v>
      </c>
      <c r="AK63" s="52">
        <f t="shared" si="77"/>
        <v>26</v>
      </c>
      <c r="AL63" s="52">
        <f t="shared" si="77"/>
        <v>7</v>
      </c>
      <c r="AM63" s="52">
        <f t="shared" si="77"/>
        <v>9</v>
      </c>
      <c r="AN63" s="52">
        <f t="shared" si="77"/>
        <v>8</v>
      </c>
      <c r="AO63" s="52">
        <f t="shared" si="9"/>
        <v>73</v>
      </c>
      <c r="AP63" s="52">
        <f aca="true" t="shared" si="78" ref="AP63:AV63">SUM(AP59:AP62)</f>
        <v>0</v>
      </c>
      <c r="AQ63" s="52">
        <f t="shared" si="78"/>
        <v>0</v>
      </c>
      <c r="AR63" s="52">
        <f t="shared" si="78"/>
        <v>2</v>
      </c>
      <c r="AS63" s="52">
        <f t="shared" si="78"/>
        <v>4</v>
      </c>
      <c r="AT63" s="52">
        <f t="shared" si="78"/>
        <v>1</v>
      </c>
      <c r="AU63" s="52">
        <f t="shared" si="78"/>
        <v>1</v>
      </c>
      <c r="AV63" s="52">
        <f t="shared" si="78"/>
        <v>5</v>
      </c>
      <c r="AW63" s="52">
        <f t="shared" si="11"/>
        <v>13</v>
      </c>
      <c r="AX63" s="52">
        <f aca="true" t="shared" si="79" ref="AX63:BD63">SUM(AX59:AX62)</f>
        <v>0</v>
      </c>
      <c r="AY63" s="52">
        <f t="shared" si="79"/>
        <v>31</v>
      </c>
      <c r="AZ63" s="52">
        <f t="shared" si="79"/>
        <v>135</v>
      </c>
      <c r="BA63" s="52">
        <f t="shared" si="79"/>
        <v>74</v>
      </c>
      <c r="BB63" s="52">
        <f t="shared" si="79"/>
        <v>45</v>
      </c>
      <c r="BC63" s="52">
        <f t="shared" si="79"/>
        <v>26</v>
      </c>
      <c r="BD63" s="52">
        <f t="shared" si="79"/>
        <v>18</v>
      </c>
      <c r="BE63" s="52">
        <f t="shared" si="13"/>
        <v>329</v>
      </c>
      <c r="BF63" s="52">
        <f aca="true" t="shared" si="80" ref="BF63:BL63">SUM(BF59:BF62)</f>
        <v>0</v>
      </c>
      <c r="BG63" s="52">
        <f t="shared" si="80"/>
        <v>1</v>
      </c>
      <c r="BH63" s="52">
        <f t="shared" si="80"/>
        <v>17</v>
      </c>
      <c r="BI63" s="52">
        <f t="shared" si="80"/>
        <v>2</v>
      </c>
      <c r="BJ63" s="52">
        <f t="shared" si="80"/>
        <v>3</v>
      </c>
      <c r="BK63" s="52">
        <f t="shared" si="80"/>
        <v>7</v>
      </c>
      <c r="BL63" s="52">
        <f t="shared" si="80"/>
        <v>4</v>
      </c>
      <c r="BM63" s="52">
        <f t="shared" si="15"/>
        <v>34</v>
      </c>
      <c r="BN63" s="52">
        <f aca="true" t="shared" si="81" ref="BN63:BT63">SUM(BN59:BN62)</f>
        <v>0</v>
      </c>
      <c r="BO63" s="52">
        <f t="shared" si="81"/>
        <v>8</v>
      </c>
      <c r="BP63" s="52">
        <f t="shared" si="81"/>
        <v>35</v>
      </c>
      <c r="BQ63" s="52">
        <f t="shared" si="81"/>
        <v>45</v>
      </c>
      <c r="BR63" s="52">
        <f t="shared" si="81"/>
        <v>24</v>
      </c>
      <c r="BS63" s="52">
        <f t="shared" si="81"/>
        <v>23</v>
      </c>
      <c r="BT63" s="52">
        <f t="shared" si="81"/>
        <v>26</v>
      </c>
      <c r="BU63" s="169">
        <f t="shared" si="17"/>
        <v>161</v>
      </c>
      <c r="BV63" s="168">
        <f aca="true" t="shared" si="82" ref="BV63:CB63">SUM(BV59:BV62)</f>
        <v>0</v>
      </c>
      <c r="BW63" s="52">
        <f t="shared" si="82"/>
        <v>2</v>
      </c>
      <c r="BX63" s="52">
        <f t="shared" si="82"/>
        <v>27</v>
      </c>
      <c r="BY63" s="52">
        <f t="shared" si="82"/>
        <v>16</v>
      </c>
      <c r="BZ63" s="52">
        <f t="shared" si="82"/>
        <v>12</v>
      </c>
      <c r="CA63" s="52">
        <f t="shared" si="82"/>
        <v>10</v>
      </c>
      <c r="CB63" s="52">
        <f t="shared" si="82"/>
        <v>17</v>
      </c>
      <c r="CC63" s="52">
        <f t="shared" si="19"/>
        <v>84</v>
      </c>
      <c r="CD63" s="52">
        <f aca="true" t="shared" si="83" ref="CD63:CJ63">SUM(CD59:CD62)</f>
        <v>0</v>
      </c>
      <c r="CE63" s="52">
        <f t="shared" si="83"/>
        <v>1</v>
      </c>
      <c r="CF63" s="52">
        <f t="shared" si="83"/>
        <v>24</v>
      </c>
      <c r="CG63" s="52">
        <f t="shared" si="83"/>
        <v>16</v>
      </c>
      <c r="CH63" s="52">
        <f t="shared" si="83"/>
        <v>12</v>
      </c>
      <c r="CI63" s="52">
        <f t="shared" si="83"/>
        <v>7</v>
      </c>
      <c r="CJ63" s="52">
        <f t="shared" si="83"/>
        <v>15</v>
      </c>
      <c r="CK63" s="52">
        <f t="shared" si="21"/>
        <v>75</v>
      </c>
      <c r="CL63" s="52">
        <f aca="true" t="shared" si="84" ref="CL63:CR63">SUM(CL59:CL62)</f>
        <v>0</v>
      </c>
      <c r="CM63" s="52">
        <f t="shared" si="84"/>
        <v>1</v>
      </c>
      <c r="CN63" s="52">
        <f t="shared" si="84"/>
        <v>3</v>
      </c>
      <c r="CO63" s="52">
        <f t="shared" si="84"/>
        <v>0</v>
      </c>
      <c r="CP63" s="52">
        <f t="shared" si="84"/>
        <v>0</v>
      </c>
      <c r="CQ63" s="52">
        <f t="shared" si="84"/>
        <v>3</v>
      </c>
      <c r="CR63" s="52">
        <f t="shared" si="84"/>
        <v>2</v>
      </c>
      <c r="CS63" s="52">
        <f t="shared" si="23"/>
        <v>9</v>
      </c>
      <c r="CT63" s="52">
        <f aca="true" t="shared" si="85" ref="CT63:CZ63">SUM(CT59:CT62)</f>
        <v>0</v>
      </c>
      <c r="CU63" s="52">
        <f t="shared" si="85"/>
        <v>0</v>
      </c>
      <c r="CV63" s="52">
        <f t="shared" si="85"/>
        <v>0</v>
      </c>
      <c r="CW63" s="52">
        <f t="shared" si="85"/>
        <v>0</v>
      </c>
      <c r="CX63" s="52">
        <f t="shared" si="85"/>
        <v>0</v>
      </c>
      <c r="CY63" s="52">
        <f t="shared" si="85"/>
        <v>0</v>
      </c>
      <c r="CZ63" s="52">
        <f t="shared" si="85"/>
        <v>0</v>
      </c>
      <c r="DA63" s="169">
        <f t="shared" si="25"/>
        <v>0</v>
      </c>
      <c r="DB63" s="168">
        <f aca="true" t="shared" si="86" ref="DB63:DH63">SUM(DB59:DB62)</f>
        <v>0</v>
      </c>
      <c r="DC63" s="52">
        <f t="shared" si="86"/>
        <v>60</v>
      </c>
      <c r="DD63" s="52">
        <f t="shared" si="86"/>
        <v>245</v>
      </c>
      <c r="DE63" s="52">
        <f t="shared" si="86"/>
        <v>145</v>
      </c>
      <c r="DF63" s="52">
        <f t="shared" si="86"/>
        <v>75</v>
      </c>
      <c r="DG63" s="52">
        <f t="shared" si="86"/>
        <v>49</v>
      </c>
      <c r="DH63" s="52">
        <f t="shared" si="86"/>
        <v>41</v>
      </c>
      <c r="DI63" s="52">
        <f t="shared" si="27"/>
        <v>615</v>
      </c>
      <c r="DJ63" s="52">
        <f aca="true" t="shared" si="87" ref="DJ63:DP63">SUM(DJ59:DJ62)</f>
        <v>0</v>
      </c>
      <c r="DK63" s="52">
        <f t="shared" si="87"/>
        <v>4</v>
      </c>
      <c r="DL63" s="52">
        <f t="shared" si="87"/>
        <v>17</v>
      </c>
      <c r="DM63" s="52">
        <f t="shared" si="87"/>
        <v>16</v>
      </c>
      <c r="DN63" s="52">
        <f t="shared" si="87"/>
        <v>13</v>
      </c>
      <c r="DO63" s="52">
        <f t="shared" si="87"/>
        <v>5</v>
      </c>
      <c r="DP63" s="52">
        <f t="shared" si="87"/>
        <v>5</v>
      </c>
      <c r="DQ63" s="52">
        <f t="shared" si="29"/>
        <v>60</v>
      </c>
      <c r="DR63" s="52">
        <f aca="true" t="shared" si="88" ref="DR63:DX63">SUM(DR59:DR62)</f>
        <v>0</v>
      </c>
      <c r="DS63" s="52">
        <f t="shared" si="88"/>
        <v>0</v>
      </c>
      <c r="DT63" s="52">
        <f t="shared" si="88"/>
        <v>1</v>
      </c>
      <c r="DU63" s="52">
        <f t="shared" si="88"/>
        <v>0</v>
      </c>
      <c r="DV63" s="52">
        <f t="shared" si="88"/>
        <v>0</v>
      </c>
      <c r="DW63" s="52">
        <f t="shared" si="88"/>
        <v>0</v>
      </c>
      <c r="DX63" s="52">
        <f t="shared" si="88"/>
        <v>0</v>
      </c>
      <c r="DY63" s="52">
        <f t="shared" si="31"/>
        <v>1</v>
      </c>
      <c r="DZ63" s="52">
        <f>SUM(DZ59:DZ62)</f>
        <v>0</v>
      </c>
      <c r="EA63" s="52">
        <f>SUM(EA59:EA62)</f>
        <v>0</v>
      </c>
      <c r="EB63" s="52">
        <f>SUM(EB59:EB62)</f>
        <v>0</v>
      </c>
      <c r="EC63" s="52">
        <f>SUM(EC59:EC62)</f>
        <v>1</v>
      </c>
      <c r="ED63" s="52">
        <f>SUM(ED59:ED62)</f>
        <v>0</v>
      </c>
      <c r="EE63" s="52">
        <f>SUM(EE59:EE62)</f>
        <v>0</v>
      </c>
      <c r="EF63" s="52">
        <f>SUM(EF59:EF62)</f>
        <v>0</v>
      </c>
      <c r="EG63" s="52">
        <f>SUM(DZ63:EF63)</f>
        <v>1</v>
      </c>
      <c r="EH63" s="52">
        <f>SUM(EH59:EH62)</f>
        <v>0</v>
      </c>
      <c r="EI63" s="52">
        <f>SUM(EI59:EI62)</f>
        <v>56</v>
      </c>
      <c r="EJ63" s="52">
        <f>SUM(EJ59:EJ62)</f>
        <v>227</v>
      </c>
      <c r="EK63" s="52">
        <f>SUM(EK59:EK62)</f>
        <v>128</v>
      </c>
      <c r="EL63" s="52">
        <f>SUM(EL59:EL62)</f>
        <v>62</v>
      </c>
      <c r="EM63" s="52">
        <f>SUM(EM59:EM62)</f>
        <v>44</v>
      </c>
      <c r="EN63" s="52">
        <f>SUM(EN59:EN62)</f>
        <v>36</v>
      </c>
      <c r="EO63" s="169">
        <f>SUM(EH63:EN63)</f>
        <v>553</v>
      </c>
      <c r="EP63" s="168">
        <f>SUM(EP59:EP62)</f>
        <v>0</v>
      </c>
      <c r="EQ63" s="168">
        <f>SUM(EQ59:EQ62)</f>
        <v>1</v>
      </c>
      <c r="ER63" s="168">
        <f>SUM(ER59:ER62)</f>
        <v>2</v>
      </c>
      <c r="ES63" s="168">
        <f>SUM(ES59:ES62)</f>
        <v>1</v>
      </c>
      <c r="ET63" s="168">
        <f>SUM(ET59:ET62)</f>
        <v>1</v>
      </c>
      <c r="EU63" s="168">
        <f>SUM(EU59:EU62)</f>
        <v>1</v>
      </c>
      <c r="EV63" s="168">
        <f>SUM(EV59:EV62)</f>
        <v>0</v>
      </c>
      <c r="EW63" s="168">
        <f>SUM(EW59:EW62)</f>
        <v>6</v>
      </c>
      <c r="EX63" s="168">
        <f>SUM(EX59:EX62)</f>
        <v>0</v>
      </c>
      <c r="EY63" s="52">
        <f>SUM(EY59:EY62)</f>
        <v>2</v>
      </c>
      <c r="EZ63" s="52">
        <f>SUM(EZ59:EZ62)</f>
        <v>4</v>
      </c>
      <c r="FA63" s="52">
        <f>SUM(FA59:FA62)</f>
        <v>4</v>
      </c>
      <c r="FB63" s="52">
        <f>SUM(FB59:FB62)</f>
        <v>2</v>
      </c>
      <c r="FC63" s="52">
        <f>SUM(FC59:FC62)</f>
        <v>0</v>
      </c>
      <c r="FD63" s="52">
        <f>SUM(FD59:FD62)</f>
        <v>0</v>
      </c>
      <c r="FE63" s="170">
        <f>SUM(EX63:FD63)</f>
        <v>12</v>
      </c>
      <c r="FF63" s="168">
        <f>SUM(FF59:FF62)</f>
        <v>1</v>
      </c>
      <c r="FG63" s="52">
        <f>SUM(FG59:FG62)</f>
        <v>4</v>
      </c>
      <c r="FH63" s="52">
        <f>SUM(FH59:FH62)</f>
        <v>71</v>
      </c>
      <c r="FI63" s="52">
        <f>SUM(FI59:FI62)</f>
        <v>64</v>
      </c>
      <c r="FJ63" s="52">
        <f>SUM(FJ59:FJ62)</f>
        <v>54</v>
      </c>
      <c r="FK63" s="52">
        <f>SUM(FK59:FK62)</f>
        <v>110</v>
      </c>
      <c r="FL63" s="52">
        <f>SUM(FL59:FL62)</f>
        <v>86</v>
      </c>
      <c r="FM63" s="52">
        <f>SUM(FF63:FL63)</f>
        <v>390</v>
      </c>
      <c r="FN63" s="52">
        <f>SUM(FN59:FN62)</f>
        <v>1</v>
      </c>
      <c r="FO63" s="52">
        <f>SUM(FO59:FO62)</f>
        <v>4</v>
      </c>
      <c r="FP63" s="52">
        <f>SUM(FP59:FP62)</f>
        <v>63</v>
      </c>
      <c r="FQ63" s="52">
        <f>SUM(FQ59:FQ62)</f>
        <v>53</v>
      </c>
      <c r="FR63" s="52">
        <f>SUM(FR59:FR62)</f>
        <v>46</v>
      </c>
      <c r="FS63" s="52">
        <f>SUM(FS59:FS62)</f>
        <v>90</v>
      </c>
      <c r="FT63" s="52">
        <f>SUM(FT59:FT62)</f>
        <v>72</v>
      </c>
      <c r="FU63" s="52">
        <f>SUM(FN63:FT63)</f>
        <v>329</v>
      </c>
      <c r="FV63" s="52">
        <f>SUM(FV59:FV62)</f>
        <v>0</v>
      </c>
      <c r="FW63" s="52">
        <f>SUM(FW59:FW62)</f>
        <v>0</v>
      </c>
      <c r="FX63" s="52">
        <f>SUM(FX59:FX62)</f>
        <v>8</v>
      </c>
      <c r="FY63" s="52">
        <f>SUM(FY59:FY62)</f>
        <v>10</v>
      </c>
      <c r="FZ63" s="52">
        <f>SUM(FZ59:FZ62)</f>
        <v>7</v>
      </c>
      <c r="GA63" s="52">
        <f>SUM(GA59:GA62)</f>
        <v>13</v>
      </c>
      <c r="GB63" s="52">
        <f>SUM(GB59:GB62)</f>
        <v>2</v>
      </c>
      <c r="GC63" s="169">
        <f>SUM(FV63:GB63)</f>
        <v>40</v>
      </c>
      <c r="GD63" s="168"/>
      <c r="GE63" s="52"/>
      <c r="GF63" s="52">
        <f>SUM(GF59:GF62)</f>
        <v>0</v>
      </c>
      <c r="GG63" s="52">
        <f>SUM(GG59:GG62)</f>
        <v>1</v>
      </c>
      <c r="GH63" s="52">
        <f>SUM(GH59:GH62)</f>
        <v>1</v>
      </c>
      <c r="GI63" s="52">
        <f>SUM(GI59:GI62)</f>
        <v>7</v>
      </c>
      <c r="GJ63" s="52">
        <f>SUM(GJ59:GJ62)</f>
        <v>12</v>
      </c>
      <c r="GK63" s="170">
        <f>SUM(GD63:GJ63)</f>
        <v>21</v>
      </c>
      <c r="GL63" s="168">
        <f>SUM(GL59:GL62)</f>
        <v>1</v>
      </c>
      <c r="GM63" s="52">
        <f>SUM(GM59:GM62)</f>
        <v>131</v>
      </c>
      <c r="GN63" s="52">
        <f>SUM(GN59:GN62)</f>
        <v>636</v>
      </c>
      <c r="GO63" s="52">
        <f>SUM(GO59:GO62)</f>
        <v>410</v>
      </c>
      <c r="GP63" s="52">
        <f>SUM(GP59:GP62)</f>
        <v>246</v>
      </c>
      <c r="GQ63" s="52">
        <f>SUM(GQ59:GQ62)</f>
        <v>250</v>
      </c>
      <c r="GR63" s="52">
        <f>SUM(GR59:GR62)</f>
        <v>223</v>
      </c>
      <c r="GS63" s="169">
        <f>SUM(GL63:GR63)</f>
        <v>1897</v>
      </c>
    </row>
    <row r="64" spans="1:201" s="153" customFormat="1" ht="18" customHeight="1">
      <c r="A64" s="165" t="s">
        <v>59</v>
      </c>
      <c r="B64" s="159"/>
      <c r="C64" s="50">
        <v>54</v>
      </c>
      <c r="D64" s="50">
        <v>136</v>
      </c>
      <c r="E64" s="50">
        <v>156</v>
      </c>
      <c r="F64" s="50">
        <v>80</v>
      </c>
      <c r="G64" s="50">
        <v>58</v>
      </c>
      <c r="H64" s="50">
        <v>56</v>
      </c>
      <c r="I64" s="160">
        <f t="shared" si="1"/>
        <v>540</v>
      </c>
      <c r="J64" s="159"/>
      <c r="K64" s="50">
        <v>27</v>
      </c>
      <c r="L64" s="50">
        <v>71</v>
      </c>
      <c r="M64" s="50">
        <v>85</v>
      </c>
      <c r="N64" s="50">
        <v>39</v>
      </c>
      <c r="O64" s="50">
        <v>20</v>
      </c>
      <c r="P64" s="50">
        <v>26</v>
      </c>
      <c r="Q64" s="162">
        <f t="shared" si="3"/>
        <v>268</v>
      </c>
      <c r="R64" s="162"/>
      <c r="S64" s="50">
        <v>11</v>
      </c>
      <c r="T64" s="50">
        <v>31</v>
      </c>
      <c r="U64" s="50">
        <v>30</v>
      </c>
      <c r="V64" s="50">
        <v>9</v>
      </c>
      <c r="W64" s="50">
        <v>6</v>
      </c>
      <c r="X64" s="50">
        <v>2</v>
      </c>
      <c r="Y64" s="159">
        <f t="shared" si="5"/>
        <v>89</v>
      </c>
      <c r="Z64" s="162"/>
      <c r="AA64" s="50">
        <v>0</v>
      </c>
      <c r="AB64" s="50">
        <v>0</v>
      </c>
      <c r="AC64" s="50">
        <v>0</v>
      </c>
      <c r="AD64" s="50">
        <v>3</v>
      </c>
      <c r="AE64" s="50">
        <v>3</v>
      </c>
      <c r="AF64" s="50">
        <v>9</v>
      </c>
      <c r="AG64" s="159">
        <f t="shared" si="7"/>
        <v>15</v>
      </c>
      <c r="AH64" s="162"/>
      <c r="AI64" s="50">
        <v>0</v>
      </c>
      <c r="AJ64" s="50">
        <v>0</v>
      </c>
      <c r="AK64" s="50">
        <v>0</v>
      </c>
      <c r="AL64" s="50">
        <v>0</v>
      </c>
      <c r="AM64" s="50">
        <v>2</v>
      </c>
      <c r="AN64" s="50">
        <v>1</v>
      </c>
      <c r="AO64" s="159">
        <f t="shared" si="9"/>
        <v>3</v>
      </c>
      <c r="AP64" s="162"/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159">
        <f t="shared" si="11"/>
        <v>0</v>
      </c>
      <c r="AX64" s="162"/>
      <c r="AY64" s="50">
        <v>16</v>
      </c>
      <c r="AZ64" s="50">
        <v>36</v>
      </c>
      <c r="BA64" s="50">
        <v>38</v>
      </c>
      <c r="BB64" s="50">
        <v>16</v>
      </c>
      <c r="BC64" s="50">
        <v>4</v>
      </c>
      <c r="BD64" s="50">
        <v>6</v>
      </c>
      <c r="BE64" s="159">
        <f t="shared" si="13"/>
        <v>116</v>
      </c>
      <c r="BF64" s="162"/>
      <c r="BG64" s="50">
        <v>0</v>
      </c>
      <c r="BH64" s="50">
        <v>0</v>
      </c>
      <c r="BI64" s="50">
        <v>0</v>
      </c>
      <c r="BJ64" s="50">
        <v>0</v>
      </c>
      <c r="BK64" s="50">
        <v>0</v>
      </c>
      <c r="BL64" s="50">
        <v>0</v>
      </c>
      <c r="BM64" s="159">
        <f t="shared" si="15"/>
        <v>0</v>
      </c>
      <c r="BN64" s="162"/>
      <c r="BO64" s="50">
        <v>0</v>
      </c>
      <c r="BP64" s="50">
        <v>4</v>
      </c>
      <c r="BQ64" s="50">
        <v>17</v>
      </c>
      <c r="BR64" s="50">
        <v>11</v>
      </c>
      <c r="BS64" s="50">
        <v>5</v>
      </c>
      <c r="BT64" s="50">
        <v>8</v>
      </c>
      <c r="BU64" s="160">
        <f t="shared" si="17"/>
        <v>45</v>
      </c>
      <c r="BV64" s="159"/>
      <c r="BW64" s="50">
        <v>0</v>
      </c>
      <c r="BX64" s="50">
        <v>2</v>
      </c>
      <c r="BY64" s="50">
        <v>7</v>
      </c>
      <c r="BZ64" s="50">
        <v>9</v>
      </c>
      <c r="CA64" s="50">
        <v>9</v>
      </c>
      <c r="CB64" s="50">
        <v>9</v>
      </c>
      <c r="CC64" s="162">
        <f t="shared" si="19"/>
        <v>36</v>
      </c>
      <c r="CD64" s="162"/>
      <c r="CE64" s="50">
        <v>0</v>
      </c>
      <c r="CF64" s="50">
        <v>2</v>
      </c>
      <c r="CG64" s="50">
        <v>7</v>
      </c>
      <c r="CH64" s="50">
        <v>9</v>
      </c>
      <c r="CI64" s="50">
        <v>9</v>
      </c>
      <c r="CJ64" s="50">
        <v>9</v>
      </c>
      <c r="CK64" s="162">
        <f t="shared" si="21"/>
        <v>36</v>
      </c>
      <c r="CL64" s="162"/>
      <c r="CM64" s="50">
        <v>0</v>
      </c>
      <c r="CN64" s="50">
        <v>0</v>
      </c>
      <c r="CO64" s="50">
        <v>0</v>
      </c>
      <c r="CP64" s="50">
        <v>0</v>
      </c>
      <c r="CQ64" s="50">
        <v>0</v>
      </c>
      <c r="CR64" s="50">
        <v>0</v>
      </c>
      <c r="CS64" s="162">
        <f t="shared" si="23"/>
        <v>0</v>
      </c>
      <c r="CT64" s="162"/>
      <c r="CU64" s="50">
        <v>0</v>
      </c>
      <c r="CV64" s="50">
        <v>0</v>
      </c>
      <c r="CW64" s="50">
        <v>0</v>
      </c>
      <c r="CX64" s="50">
        <v>0</v>
      </c>
      <c r="CY64" s="50">
        <v>0</v>
      </c>
      <c r="CZ64" s="50">
        <v>0</v>
      </c>
      <c r="DA64" s="160">
        <f t="shared" si="25"/>
        <v>0</v>
      </c>
      <c r="DB64" s="159"/>
      <c r="DC64" s="50">
        <v>27</v>
      </c>
      <c r="DD64" s="50">
        <v>63</v>
      </c>
      <c r="DE64" s="50">
        <v>64</v>
      </c>
      <c r="DF64" s="50">
        <v>31</v>
      </c>
      <c r="DG64" s="50">
        <v>29</v>
      </c>
      <c r="DH64" s="50">
        <v>21</v>
      </c>
      <c r="DI64" s="162">
        <f t="shared" si="27"/>
        <v>235</v>
      </c>
      <c r="DJ64" s="162"/>
      <c r="DK64" s="50">
        <v>2</v>
      </c>
      <c r="DL64" s="50">
        <v>8</v>
      </c>
      <c r="DM64" s="50">
        <v>4</v>
      </c>
      <c r="DN64" s="50">
        <v>5</v>
      </c>
      <c r="DO64" s="50">
        <v>12</v>
      </c>
      <c r="DP64" s="50">
        <v>5</v>
      </c>
      <c r="DQ64" s="162">
        <f t="shared" si="29"/>
        <v>36</v>
      </c>
      <c r="DR64" s="162"/>
      <c r="DS64" s="162"/>
      <c r="DT64" s="50">
        <v>0</v>
      </c>
      <c r="DU64" s="50">
        <v>0</v>
      </c>
      <c r="DV64" s="50">
        <v>0</v>
      </c>
      <c r="DW64" s="50">
        <v>0</v>
      </c>
      <c r="DX64" s="50">
        <v>0</v>
      </c>
      <c r="DY64" s="162">
        <f t="shared" si="31"/>
        <v>0</v>
      </c>
      <c r="DZ64" s="162"/>
      <c r="EA64" s="50">
        <v>0</v>
      </c>
      <c r="EB64" s="50">
        <v>0</v>
      </c>
      <c r="EC64" s="50">
        <v>0</v>
      </c>
      <c r="ED64" s="50">
        <v>0</v>
      </c>
      <c r="EE64" s="50">
        <v>0</v>
      </c>
      <c r="EF64" s="50">
        <v>0</v>
      </c>
      <c r="EG64" s="162">
        <f>SUM(DZ64:EF64)</f>
        <v>0</v>
      </c>
      <c r="EH64" s="162"/>
      <c r="EI64" s="50">
        <v>25</v>
      </c>
      <c r="EJ64" s="50">
        <v>55</v>
      </c>
      <c r="EK64" s="50">
        <v>60</v>
      </c>
      <c r="EL64" s="50">
        <v>26</v>
      </c>
      <c r="EM64" s="50">
        <v>17</v>
      </c>
      <c r="EN64" s="50">
        <v>16</v>
      </c>
      <c r="EO64" s="160">
        <f>SUM(EH64:EN64)</f>
        <v>199</v>
      </c>
      <c r="EP64" s="159"/>
      <c r="EQ64" s="50">
        <v>0</v>
      </c>
      <c r="ER64" s="50">
        <v>0</v>
      </c>
      <c r="ES64" s="50">
        <v>0</v>
      </c>
      <c r="ET64" s="50">
        <v>0</v>
      </c>
      <c r="EU64" s="50">
        <v>0</v>
      </c>
      <c r="EV64" s="50">
        <v>0</v>
      </c>
      <c r="EW64" s="160">
        <f>SUM(EP64:EV64)</f>
        <v>0</v>
      </c>
      <c r="EX64" s="159"/>
      <c r="EY64" s="50">
        <v>0</v>
      </c>
      <c r="EZ64" s="50">
        <v>0</v>
      </c>
      <c r="FA64" s="50">
        <v>0</v>
      </c>
      <c r="FB64" s="50">
        <v>1</v>
      </c>
      <c r="FC64" s="50">
        <v>0</v>
      </c>
      <c r="FD64" s="50">
        <v>0</v>
      </c>
      <c r="FE64" s="164">
        <f>SUM(EX64:FD64)</f>
        <v>1</v>
      </c>
      <c r="FF64" s="51">
        <v>0</v>
      </c>
      <c r="FG64" s="50">
        <v>4</v>
      </c>
      <c r="FH64" s="50">
        <v>12</v>
      </c>
      <c r="FI64" s="50">
        <v>24</v>
      </c>
      <c r="FJ64" s="50">
        <v>23</v>
      </c>
      <c r="FK64" s="50">
        <v>28</v>
      </c>
      <c r="FL64" s="50">
        <v>19</v>
      </c>
      <c r="FM64" s="162">
        <f>SUM(FF64:FL64)</f>
        <v>110</v>
      </c>
      <c r="FN64" s="50">
        <v>0</v>
      </c>
      <c r="FO64" s="50">
        <v>4</v>
      </c>
      <c r="FP64" s="50">
        <v>11</v>
      </c>
      <c r="FQ64" s="50">
        <v>21</v>
      </c>
      <c r="FR64" s="50">
        <v>20</v>
      </c>
      <c r="FS64" s="50">
        <v>26</v>
      </c>
      <c r="FT64" s="50">
        <v>16</v>
      </c>
      <c r="FU64" s="162">
        <f>SUM(FN64:FT64)</f>
        <v>98</v>
      </c>
      <c r="FV64" s="162"/>
      <c r="FW64" s="162"/>
      <c r="FX64" s="50">
        <v>1</v>
      </c>
      <c r="FY64" s="50">
        <v>2</v>
      </c>
      <c r="FZ64" s="50">
        <v>3</v>
      </c>
      <c r="GA64" s="50">
        <v>1</v>
      </c>
      <c r="GB64" s="50">
        <v>1</v>
      </c>
      <c r="GC64" s="160">
        <f>SUM(FV64:GB64)</f>
        <v>8</v>
      </c>
      <c r="GD64" s="51"/>
      <c r="GE64" s="50"/>
      <c r="GF64" s="50">
        <v>0</v>
      </c>
      <c r="GG64" s="50">
        <v>1</v>
      </c>
      <c r="GH64" s="50">
        <v>0</v>
      </c>
      <c r="GI64" s="50">
        <v>1</v>
      </c>
      <c r="GJ64" s="50">
        <v>2</v>
      </c>
      <c r="GK64" s="164">
        <f>SUM(GD64:GJ64)</f>
        <v>4</v>
      </c>
      <c r="GL64" s="51">
        <v>0</v>
      </c>
      <c r="GM64" s="50">
        <v>58</v>
      </c>
      <c r="GN64" s="50">
        <v>148</v>
      </c>
      <c r="GO64" s="50">
        <v>180</v>
      </c>
      <c r="GP64" s="50">
        <v>103</v>
      </c>
      <c r="GQ64" s="50">
        <v>86</v>
      </c>
      <c r="GR64" s="50">
        <v>75</v>
      </c>
      <c r="GS64" s="160">
        <f>SUM(GL64:GR64)</f>
        <v>650</v>
      </c>
    </row>
    <row r="65" spans="1:201" s="153" customFormat="1" ht="18" customHeight="1">
      <c r="A65" s="165" t="s">
        <v>60</v>
      </c>
      <c r="B65" s="159"/>
      <c r="C65" s="50">
        <v>0</v>
      </c>
      <c r="D65" s="50">
        <v>6</v>
      </c>
      <c r="E65" s="50">
        <v>4</v>
      </c>
      <c r="F65" s="50">
        <v>0</v>
      </c>
      <c r="G65" s="50">
        <v>3</v>
      </c>
      <c r="H65" s="50">
        <v>5</v>
      </c>
      <c r="I65" s="160">
        <f t="shared" si="1"/>
        <v>18</v>
      </c>
      <c r="J65" s="159"/>
      <c r="K65" s="50">
        <v>0</v>
      </c>
      <c r="L65" s="50">
        <v>3</v>
      </c>
      <c r="M65" s="50">
        <v>2</v>
      </c>
      <c r="N65" s="50">
        <v>0</v>
      </c>
      <c r="O65" s="50">
        <v>2</v>
      </c>
      <c r="P65" s="50">
        <v>2</v>
      </c>
      <c r="Q65" s="162">
        <f t="shared" si="3"/>
        <v>9</v>
      </c>
      <c r="R65" s="162"/>
      <c r="S65" s="50">
        <v>0</v>
      </c>
      <c r="T65" s="50">
        <v>0</v>
      </c>
      <c r="U65" s="50">
        <v>0</v>
      </c>
      <c r="V65" s="50">
        <v>0</v>
      </c>
      <c r="W65" s="50">
        <v>1</v>
      </c>
      <c r="X65" s="50">
        <v>0</v>
      </c>
      <c r="Y65" s="159">
        <f t="shared" si="5"/>
        <v>1</v>
      </c>
      <c r="Z65" s="162"/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159">
        <f t="shared" si="7"/>
        <v>0</v>
      </c>
      <c r="AH65" s="162"/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159">
        <f t="shared" si="9"/>
        <v>0</v>
      </c>
      <c r="AP65" s="162"/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159">
        <f t="shared" si="11"/>
        <v>0</v>
      </c>
      <c r="AX65" s="162"/>
      <c r="AY65" s="50">
        <v>0</v>
      </c>
      <c r="AZ65" s="50">
        <v>3</v>
      </c>
      <c r="BA65" s="50">
        <v>2</v>
      </c>
      <c r="BB65" s="50">
        <v>0</v>
      </c>
      <c r="BC65" s="50">
        <v>1</v>
      </c>
      <c r="BD65" s="50">
        <v>2</v>
      </c>
      <c r="BE65" s="159">
        <f t="shared" si="13"/>
        <v>8</v>
      </c>
      <c r="BF65" s="162"/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159">
        <f t="shared" si="15"/>
        <v>0</v>
      </c>
      <c r="BN65" s="162"/>
      <c r="BO65" s="50">
        <v>0</v>
      </c>
      <c r="BP65" s="50">
        <v>0</v>
      </c>
      <c r="BQ65" s="50">
        <v>0</v>
      </c>
      <c r="BR65" s="50">
        <v>0</v>
      </c>
      <c r="BS65" s="50">
        <v>0</v>
      </c>
      <c r="BT65" s="50">
        <v>0</v>
      </c>
      <c r="BU65" s="160">
        <f t="shared" si="17"/>
        <v>0</v>
      </c>
      <c r="BV65" s="159"/>
      <c r="BW65" s="50">
        <v>0</v>
      </c>
      <c r="BX65" s="50">
        <v>0</v>
      </c>
      <c r="BY65" s="50">
        <v>0</v>
      </c>
      <c r="BZ65" s="50">
        <v>0</v>
      </c>
      <c r="CA65" s="50">
        <v>0</v>
      </c>
      <c r="CB65" s="50">
        <v>1</v>
      </c>
      <c r="CC65" s="162">
        <f t="shared" si="19"/>
        <v>1</v>
      </c>
      <c r="CD65" s="162"/>
      <c r="CE65" s="50">
        <v>0</v>
      </c>
      <c r="CF65" s="50">
        <v>0</v>
      </c>
      <c r="CG65" s="50">
        <v>0</v>
      </c>
      <c r="CH65" s="50">
        <v>0</v>
      </c>
      <c r="CI65" s="50">
        <v>0</v>
      </c>
      <c r="CJ65" s="50">
        <v>1</v>
      </c>
      <c r="CK65" s="162">
        <f t="shared" si="21"/>
        <v>1</v>
      </c>
      <c r="CL65" s="162"/>
      <c r="CM65" s="50">
        <v>0</v>
      </c>
      <c r="CN65" s="50">
        <v>0</v>
      </c>
      <c r="CO65" s="50">
        <v>0</v>
      </c>
      <c r="CP65" s="50">
        <v>0</v>
      </c>
      <c r="CQ65" s="50">
        <v>0</v>
      </c>
      <c r="CR65" s="50">
        <v>0</v>
      </c>
      <c r="CS65" s="162">
        <f t="shared" si="23"/>
        <v>0</v>
      </c>
      <c r="CT65" s="162"/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0</v>
      </c>
      <c r="DA65" s="160">
        <f t="shared" si="25"/>
        <v>0</v>
      </c>
      <c r="DB65" s="159"/>
      <c r="DC65" s="50">
        <v>0</v>
      </c>
      <c r="DD65" s="50">
        <v>3</v>
      </c>
      <c r="DE65" s="50">
        <v>2</v>
      </c>
      <c r="DF65" s="50">
        <v>0</v>
      </c>
      <c r="DG65" s="50">
        <v>1</v>
      </c>
      <c r="DH65" s="50">
        <v>2</v>
      </c>
      <c r="DI65" s="162">
        <f t="shared" si="27"/>
        <v>8</v>
      </c>
      <c r="DJ65" s="162"/>
      <c r="DK65" s="50">
        <v>0</v>
      </c>
      <c r="DL65" s="50">
        <v>0</v>
      </c>
      <c r="DM65" s="50">
        <v>0</v>
      </c>
      <c r="DN65" s="50">
        <v>0</v>
      </c>
      <c r="DO65" s="50">
        <v>0</v>
      </c>
      <c r="DP65" s="50">
        <v>0</v>
      </c>
      <c r="DQ65" s="162">
        <f t="shared" si="29"/>
        <v>0</v>
      </c>
      <c r="DR65" s="162"/>
      <c r="DS65" s="162"/>
      <c r="DT65" s="50">
        <v>0</v>
      </c>
      <c r="DU65" s="50">
        <v>0</v>
      </c>
      <c r="DV65" s="50">
        <v>0</v>
      </c>
      <c r="DW65" s="50">
        <v>0</v>
      </c>
      <c r="DX65" s="50">
        <v>0</v>
      </c>
      <c r="DY65" s="162">
        <f t="shared" si="31"/>
        <v>0</v>
      </c>
      <c r="DZ65" s="162"/>
      <c r="EA65" s="50">
        <v>0</v>
      </c>
      <c r="EB65" s="50">
        <v>0</v>
      </c>
      <c r="EC65" s="50">
        <v>0</v>
      </c>
      <c r="ED65" s="50">
        <v>0</v>
      </c>
      <c r="EE65" s="50">
        <v>0</v>
      </c>
      <c r="EF65" s="50">
        <v>0</v>
      </c>
      <c r="EG65" s="162">
        <f>SUM(DZ65:EF65)</f>
        <v>0</v>
      </c>
      <c r="EH65" s="162"/>
      <c r="EI65" s="50">
        <v>0</v>
      </c>
      <c r="EJ65" s="50">
        <v>3</v>
      </c>
      <c r="EK65" s="50">
        <v>2</v>
      </c>
      <c r="EL65" s="50">
        <v>0</v>
      </c>
      <c r="EM65" s="50">
        <v>1</v>
      </c>
      <c r="EN65" s="50">
        <v>2</v>
      </c>
      <c r="EO65" s="160">
        <f>SUM(EH65:EN65)</f>
        <v>8</v>
      </c>
      <c r="EP65" s="159"/>
      <c r="EQ65" s="50">
        <v>0</v>
      </c>
      <c r="ER65" s="50">
        <v>0</v>
      </c>
      <c r="ES65" s="50">
        <v>0</v>
      </c>
      <c r="ET65" s="50">
        <v>0</v>
      </c>
      <c r="EU65" s="50">
        <v>0</v>
      </c>
      <c r="EV65" s="50">
        <v>0</v>
      </c>
      <c r="EW65" s="160">
        <f>SUM(EP65:EV65)</f>
        <v>0</v>
      </c>
      <c r="EX65" s="159"/>
      <c r="EY65" s="50">
        <v>0</v>
      </c>
      <c r="EZ65" s="50">
        <v>0</v>
      </c>
      <c r="FA65" s="50">
        <v>0</v>
      </c>
      <c r="FB65" s="50">
        <v>0</v>
      </c>
      <c r="FC65" s="50">
        <v>0</v>
      </c>
      <c r="FD65" s="50">
        <v>0</v>
      </c>
      <c r="FE65" s="164">
        <f>SUM(EX65:FD65)</f>
        <v>0</v>
      </c>
      <c r="FF65" s="51">
        <v>0</v>
      </c>
      <c r="FG65" s="50">
        <v>0</v>
      </c>
      <c r="FH65" s="50">
        <v>0</v>
      </c>
      <c r="FI65" s="50">
        <v>2</v>
      </c>
      <c r="FJ65" s="50">
        <v>5</v>
      </c>
      <c r="FK65" s="50">
        <v>2</v>
      </c>
      <c r="FL65" s="50">
        <v>4</v>
      </c>
      <c r="FM65" s="162">
        <f>SUM(FF65:FL65)</f>
        <v>13</v>
      </c>
      <c r="FN65" s="50">
        <v>0</v>
      </c>
      <c r="FO65" s="50">
        <v>0</v>
      </c>
      <c r="FP65" s="50">
        <v>0</v>
      </c>
      <c r="FQ65" s="50">
        <v>2</v>
      </c>
      <c r="FR65" s="50">
        <v>5</v>
      </c>
      <c r="FS65" s="50">
        <v>2</v>
      </c>
      <c r="FT65" s="50">
        <v>4</v>
      </c>
      <c r="FU65" s="162">
        <f>SUM(FN65:FT65)</f>
        <v>13</v>
      </c>
      <c r="FV65" s="162"/>
      <c r="FW65" s="162"/>
      <c r="FX65" s="50">
        <v>0</v>
      </c>
      <c r="FY65" s="50">
        <v>0</v>
      </c>
      <c r="FZ65" s="50">
        <v>0</v>
      </c>
      <c r="GA65" s="50">
        <v>0</v>
      </c>
      <c r="GB65" s="50">
        <v>0</v>
      </c>
      <c r="GC65" s="160">
        <f>SUM(FV65:GB65)</f>
        <v>0</v>
      </c>
      <c r="GD65" s="51"/>
      <c r="GE65" s="50"/>
      <c r="GF65" s="50">
        <v>0</v>
      </c>
      <c r="GG65" s="50">
        <v>0</v>
      </c>
      <c r="GH65" s="50">
        <v>0</v>
      </c>
      <c r="GI65" s="50">
        <v>0</v>
      </c>
      <c r="GJ65" s="50">
        <v>0</v>
      </c>
      <c r="GK65" s="164">
        <f>SUM(GD65:GJ65)</f>
        <v>0</v>
      </c>
      <c r="GL65" s="51">
        <v>0</v>
      </c>
      <c r="GM65" s="50">
        <v>0</v>
      </c>
      <c r="GN65" s="50">
        <v>6</v>
      </c>
      <c r="GO65" s="50">
        <v>6</v>
      </c>
      <c r="GP65" s="50">
        <v>5</v>
      </c>
      <c r="GQ65" s="50">
        <v>5</v>
      </c>
      <c r="GR65" s="50">
        <v>9</v>
      </c>
      <c r="GS65" s="160">
        <f>SUM(GL65:GR65)</f>
        <v>31</v>
      </c>
    </row>
    <row r="66" spans="1:201" s="153" customFormat="1" ht="18" customHeight="1">
      <c r="A66" s="165" t="s">
        <v>61</v>
      </c>
      <c r="B66" s="159"/>
      <c r="C66" s="50">
        <v>38</v>
      </c>
      <c r="D66" s="50">
        <v>101</v>
      </c>
      <c r="E66" s="50">
        <v>42</v>
      </c>
      <c r="F66" s="50">
        <v>15</v>
      </c>
      <c r="G66" s="50">
        <v>21</v>
      </c>
      <c r="H66" s="50">
        <v>13</v>
      </c>
      <c r="I66" s="160">
        <f t="shared" si="1"/>
        <v>230</v>
      </c>
      <c r="J66" s="159"/>
      <c r="K66" s="50">
        <v>19</v>
      </c>
      <c r="L66" s="50">
        <v>55</v>
      </c>
      <c r="M66" s="50">
        <v>26</v>
      </c>
      <c r="N66" s="50">
        <v>9</v>
      </c>
      <c r="O66" s="50">
        <v>12</v>
      </c>
      <c r="P66" s="50">
        <v>8</v>
      </c>
      <c r="Q66" s="162">
        <f t="shared" si="3"/>
        <v>129</v>
      </c>
      <c r="R66" s="162"/>
      <c r="S66" s="50">
        <v>1</v>
      </c>
      <c r="T66" s="50">
        <v>14</v>
      </c>
      <c r="U66" s="50">
        <v>12</v>
      </c>
      <c r="V66" s="50">
        <v>5</v>
      </c>
      <c r="W66" s="50">
        <v>6</v>
      </c>
      <c r="X66" s="50">
        <v>4</v>
      </c>
      <c r="Y66" s="159">
        <f t="shared" si="5"/>
        <v>42</v>
      </c>
      <c r="Z66" s="162"/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159">
        <f t="shared" si="7"/>
        <v>0</v>
      </c>
      <c r="AH66" s="162"/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159">
        <f t="shared" si="9"/>
        <v>0</v>
      </c>
      <c r="AP66" s="162"/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159">
        <f t="shared" si="11"/>
        <v>0</v>
      </c>
      <c r="AX66" s="162"/>
      <c r="AY66" s="50">
        <v>18</v>
      </c>
      <c r="AZ66" s="50">
        <v>39</v>
      </c>
      <c r="BA66" s="50">
        <v>14</v>
      </c>
      <c r="BB66" s="50">
        <v>4</v>
      </c>
      <c r="BC66" s="50">
        <v>6</v>
      </c>
      <c r="BD66" s="50">
        <v>4</v>
      </c>
      <c r="BE66" s="159">
        <f t="shared" si="13"/>
        <v>85</v>
      </c>
      <c r="BF66" s="162"/>
      <c r="BG66" s="50">
        <v>0</v>
      </c>
      <c r="BH66" s="50">
        <v>1</v>
      </c>
      <c r="BI66" s="50">
        <v>0</v>
      </c>
      <c r="BJ66" s="50">
        <v>0</v>
      </c>
      <c r="BK66" s="50">
        <v>0</v>
      </c>
      <c r="BL66" s="50">
        <v>0</v>
      </c>
      <c r="BM66" s="159">
        <f t="shared" si="15"/>
        <v>1</v>
      </c>
      <c r="BN66" s="162"/>
      <c r="BO66" s="50">
        <v>0</v>
      </c>
      <c r="BP66" s="50">
        <v>1</v>
      </c>
      <c r="BQ66" s="50">
        <v>0</v>
      </c>
      <c r="BR66" s="50">
        <v>0</v>
      </c>
      <c r="BS66" s="50">
        <v>0</v>
      </c>
      <c r="BT66" s="50">
        <v>0</v>
      </c>
      <c r="BU66" s="160">
        <f t="shared" si="17"/>
        <v>1</v>
      </c>
      <c r="BV66" s="159"/>
      <c r="BW66" s="50">
        <v>0</v>
      </c>
      <c r="BX66" s="50">
        <v>0</v>
      </c>
      <c r="BY66" s="50">
        <v>0</v>
      </c>
      <c r="BZ66" s="50">
        <v>0</v>
      </c>
      <c r="CA66" s="50">
        <v>0</v>
      </c>
      <c r="CB66" s="50">
        <v>0</v>
      </c>
      <c r="CC66" s="162">
        <f t="shared" si="19"/>
        <v>0</v>
      </c>
      <c r="CD66" s="162"/>
      <c r="CE66" s="50">
        <v>0</v>
      </c>
      <c r="CF66" s="50">
        <v>0</v>
      </c>
      <c r="CG66" s="50">
        <v>0</v>
      </c>
      <c r="CH66" s="50">
        <v>0</v>
      </c>
      <c r="CI66" s="50">
        <v>0</v>
      </c>
      <c r="CJ66" s="50">
        <v>0</v>
      </c>
      <c r="CK66" s="162">
        <f t="shared" si="21"/>
        <v>0</v>
      </c>
      <c r="CL66" s="162"/>
      <c r="CM66" s="50">
        <v>0</v>
      </c>
      <c r="CN66" s="50">
        <v>0</v>
      </c>
      <c r="CO66" s="50">
        <v>0</v>
      </c>
      <c r="CP66" s="50">
        <v>0</v>
      </c>
      <c r="CQ66" s="50">
        <v>0</v>
      </c>
      <c r="CR66" s="50">
        <v>0</v>
      </c>
      <c r="CS66" s="162">
        <f t="shared" si="23"/>
        <v>0</v>
      </c>
      <c r="CT66" s="162"/>
      <c r="CU66" s="50">
        <v>0</v>
      </c>
      <c r="CV66" s="50">
        <v>0</v>
      </c>
      <c r="CW66" s="50">
        <v>0</v>
      </c>
      <c r="CX66" s="50">
        <v>0</v>
      </c>
      <c r="CY66" s="50">
        <v>0</v>
      </c>
      <c r="CZ66" s="50">
        <v>0</v>
      </c>
      <c r="DA66" s="160">
        <f t="shared" si="25"/>
        <v>0</v>
      </c>
      <c r="DB66" s="159"/>
      <c r="DC66" s="50">
        <v>19</v>
      </c>
      <c r="DD66" s="50">
        <v>46</v>
      </c>
      <c r="DE66" s="50">
        <v>16</v>
      </c>
      <c r="DF66" s="50">
        <v>6</v>
      </c>
      <c r="DG66" s="50">
        <v>9</v>
      </c>
      <c r="DH66" s="50">
        <v>5</v>
      </c>
      <c r="DI66" s="162">
        <f t="shared" si="27"/>
        <v>101</v>
      </c>
      <c r="DJ66" s="162"/>
      <c r="DK66" s="50">
        <v>0</v>
      </c>
      <c r="DL66" s="50">
        <v>0</v>
      </c>
      <c r="DM66" s="50">
        <v>0</v>
      </c>
      <c r="DN66" s="50">
        <v>0</v>
      </c>
      <c r="DO66" s="50">
        <v>0</v>
      </c>
      <c r="DP66" s="50">
        <v>0</v>
      </c>
      <c r="DQ66" s="162">
        <f t="shared" si="29"/>
        <v>0</v>
      </c>
      <c r="DR66" s="162"/>
      <c r="DS66" s="162"/>
      <c r="DT66" s="50">
        <v>0</v>
      </c>
      <c r="DU66" s="50">
        <v>0</v>
      </c>
      <c r="DV66" s="50">
        <v>0</v>
      </c>
      <c r="DW66" s="50">
        <v>0</v>
      </c>
      <c r="DX66" s="50">
        <v>0</v>
      </c>
      <c r="DY66" s="162">
        <f t="shared" si="31"/>
        <v>0</v>
      </c>
      <c r="DZ66" s="162"/>
      <c r="EA66" s="50">
        <v>0</v>
      </c>
      <c r="EB66" s="50">
        <v>0</v>
      </c>
      <c r="EC66" s="50">
        <v>0</v>
      </c>
      <c r="ED66" s="50">
        <v>0</v>
      </c>
      <c r="EE66" s="50">
        <v>0</v>
      </c>
      <c r="EF66" s="50">
        <v>0</v>
      </c>
      <c r="EG66" s="162">
        <f>SUM(DZ66:EF66)</f>
        <v>0</v>
      </c>
      <c r="EH66" s="162"/>
      <c r="EI66" s="50">
        <v>19</v>
      </c>
      <c r="EJ66" s="50">
        <v>46</v>
      </c>
      <c r="EK66" s="50">
        <v>16</v>
      </c>
      <c r="EL66" s="50">
        <v>6</v>
      </c>
      <c r="EM66" s="50">
        <v>9</v>
      </c>
      <c r="EN66" s="50">
        <v>5</v>
      </c>
      <c r="EO66" s="160">
        <f>SUM(EH66:EN66)</f>
        <v>101</v>
      </c>
      <c r="EP66" s="159"/>
      <c r="EQ66" s="50">
        <v>0</v>
      </c>
      <c r="ER66" s="50">
        <v>0</v>
      </c>
      <c r="ES66" s="50">
        <v>0</v>
      </c>
      <c r="ET66" s="50">
        <v>0</v>
      </c>
      <c r="EU66" s="50">
        <v>0</v>
      </c>
      <c r="EV66" s="50">
        <v>0</v>
      </c>
      <c r="EW66" s="160">
        <f>SUM(EP66:EV66)</f>
        <v>0</v>
      </c>
      <c r="EX66" s="159"/>
      <c r="EY66" s="50">
        <v>0</v>
      </c>
      <c r="EZ66" s="50">
        <v>0</v>
      </c>
      <c r="FA66" s="50">
        <v>0</v>
      </c>
      <c r="FB66" s="50">
        <v>0</v>
      </c>
      <c r="FC66" s="50">
        <v>0</v>
      </c>
      <c r="FD66" s="50">
        <v>0</v>
      </c>
      <c r="FE66" s="164">
        <f>SUM(EX66:FD66)</f>
        <v>0</v>
      </c>
      <c r="FF66" s="51">
        <v>0</v>
      </c>
      <c r="FG66" s="50">
        <v>1</v>
      </c>
      <c r="FH66" s="50">
        <v>5</v>
      </c>
      <c r="FI66" s="50">
        <v>7</v>
      </c>
      <c r="FJ66" s="50">
        <v>6</v>
      </c>
      <c r="FK66" s="50">
        <v>7</v>
      </c>
      <c r="FL66" s="50">
        <v>11</v>
      </c>
      <c r="FM66" s="162">
        <f>SUM(FF66:FL66)</f>
        <v>37</v>
      </c>
      <c r="FN66" s="50">
        <v>0</v>
      </c>
      <c r="FO66" s="50">
        <v>1</v>
      </c>
      <c r="FP66" s="50">
        <v>2</v>
      </c>
      <c r="FQ66" s="50">
        <v>7</v>
      </c>
      <c r="FR66" s="50">
        <v>6</v>
      </c>
      <c r="FS66" s="50">
        <v>7</v>
      </c>
      <c r="FT66" s="50">
        <v>10</v>
      </c>
      <c r="FU66" s="162">
        <f>SUM(FN66:FT66)</f>
        <v>33</v>
      </c>
      <c r="FV66" s="162"/>
      <c r="FW66" s="162"/>
      <c r="FX66" s="50">
        <v>3</v>
      </c>
      <c r="FY66" s="50">
        <v>0</v>
      </c>
      <c r="FZ66" s="50">
        <v>0</v>
      </c>
      <c r="GA66" s="50">
        <v>0</v>
      </c>
      <c r="GB66" s="50">
        <v>0</v>
      </c>
      <c r="GC66" s="160">
        <f>SUM(FV66:GB66)</f>
        <v>3</v>
      </c>
      <c r="GD66" s="51"/>
      <c r="GE66" s="50"/>
      <c r="GF66" s="50">
        <v>0</v>
      </c>
      <c r="GG66" s="50">
        <v>0</v>
      </c>
      <c r="GH66" s="50">
        <v>0</v>
      </c>
      <c r="GI66" s="50">
        <v>0</v>
      </c>
      <c r="GJ66" s="50">
        <v>1</v>
      </c>
      <c r="GK66" s="164">
        <f>SUM(GD66:GJ66)</f>
        <v>1</v>
      </c>
      <c r="GL66" s="51">
        <v>0</v>
      </c>
      <c r="GM66" s="50">
        <v>39</v>
      </c>
      <c r="GN66" s="50">
        <v>106</v>
      </c>
      <c r="GO66" s="50">
        <v>49</v>
      </c>
      <c r="GP66" s="50">
        <v>21</v>
      </c>
      <c r="GQ66" s="50">
        <v>28</v>
      </c>
      <c r="GR66" s="50">
        <v>24</v>
      </c>
      <c r="GS66" s="160">
        <f>SUM(GL66:GR66)</f>
        <v>267</v>
      </c>
    </row>
    <row r="67" spans="1:201" s="153" customFormat="1" ht="18" customHeight="1">
      <c r="A67" s="165" t="s">
        <v>62</v>
      </c>
      <c r="B67" s="159"/>
      <c r="C67" s="50">
        <v>19</v>
      </c>
      <c r="D67" s="50">
        <v>42</v>
      </c>
      <c r="E67" s="50">
        <v>22</v>
      </c>
      <c r="F67" s="50">
        <v>30</v>
      </c>
      <c r="G67" s="50">
        <v>15</v>
      </c>
      <c r="H67" s="50">
        <v>0</v>
      </c>
      <c r="I67" s="160">
        <f t="shared" si="1"/>
        <v>128</v>
      </c>
      <c r="J67" s="159"/>
      <c r="K67" s="50">
        <v>11</v>
      </c>
      <c r="L67" s="50">
        <v>22</v>
      </c>
      <c r="M67" s="50">
        <v>11</v>
      </c>
      <c r="N67" s="50">
        <v>14</v>
      </c>
      <c r="O67" s="50">
        <v>4</v>
      </c>
      <c r="P67" s="50">
        <v>0</v>
      </c>
      <c r="Q67" s="162">
        <f t="shared" si="3"/>
        <v>62</v>
      </c>
      <c r="R67" s="162"/>
      <c r="S67" s="50">
        <v>2</v>
      </c>
      <c r="T67" s="50">
        <v>10</v>
      </c>
      <c r="U67" s="50">
        <v>2</v>
      </c>
      <c r="V67" s="50">
        <v>3</v>
      </c>
      <c r="W67" s="50">
        <v>0</v>
      </c>
      <c r="X67" s="50">
        <v>0</v>
      </c>
      <c r="Y67" s="159">
        <f t="shared" si="5"/>
        <v>17</v>
      </c>
      <c r="Z67" s="162"/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159">
        <f t="shared" si="7"/>
        <v>0</v>
      </c>
      <c r="AH67" s="162"/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159">
        <f t="shared" si="9"/>
        <v>0</v>
      </c>
      <c r="AP67" s="162"/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159">
        <f t="shared" si="11"/>
        <v>0</v>
      </c>
      <c r="AX67" s="162"/>
      <c r="AY67" s="50">
        <v>9</v>
      </c>
      <c r="AZ67" s="50">
        <v>12</v>
      </c>
      <c r="BA67" s="50">
        <v>9</v>
      </c>
      <c r="BB67" s="50">
        <v>11</v>
      </c>
      <c r="BC67" s="50">
        <v>4</v>
      </c>
      <c r="BD67" s="50">
        <v>0</v>
      </c>
      <c r="BE67" s="159">
        <f t="shared" si="13"/>
        <v>45</v>
      </c>
      <c r="BF67" s="162"/>
      <c r="BG67" s="50">
        <v>0</v>
      </c>
      <c r="BH67" s="50">
        <v>0</v>
      </c>
      <c r="BI67" s="50">
        <v>0</v>
      </c>
      <c r="BJ67" s="50">
        <v>0</v>
      </c>
      <c r="BK67" s="50">
        <v>0</v>
      </c>
      <c r="BL67" s="50">
        <v>0</v>
      </c>
      <c r="BM67" s="159">
        <f t="shared" si="15"/>
        <v>0</v>
      </c>
      <c r="BN67" s="162"/>
      <c r="BO67" s="50">
        <v>0</v>
      </c>
      <c r="BP67" s="50">
        <v>0</v>
      </c>
      <c r="BQ67" s="50">
        <v>0</v>
      </c>
      <c r="BR67" s="50">
        <v>0</v>
      </c>
      <c r="BS67" s="50">
        <v>0</v>
      </c>
      <c r="BT67" s="50">
        <v>0</v>
      </c>
      <c r="BU67" s="160">
        <f t="shared" si="17"/>
        <v>0</v>
      </c>
      <c r="BV67" s="159"/>
      <c r="BW67" s="50">
        <v>0</v>
      </c>
      <c r="BX67" s="50">
        <v>2</v>
      </c>
      <c r="BY67" s="50">
        <v>1</v>
      </c>
      <c r="BZ67" s="50">
        <v>5</v>
      </c>
      <c r="CA67" s="50">
        <v>5</v>
      </c>
      <c r="CB67" s="50">
        <v>0</v>
      </c>
      <c r="CC67" s="162">
        <f t="shared" si="19"/>
        <v>13</v>
      </c>
      <c r="CD67" s="162"/>
      <c r="CE67" s="50">
        <v>0</v>
      </c>
      <c r="CF67" s="50">
        <v>2</v>
      </c>
      <c r="CG67" s="50">
        <v>1</v>
      </c>
      <c r="CH67" s="50">
        <v>5</v>
      </c>
      <c r="CI67" s="50">
        <v>5</v>
      </c>
      <c r="CJ67" s="50">
        <v>0</v>
      </c>
      <c r="CK67" s="162">
        <f t="shared" si="21"/>
        <v>13</v>
      </c>
      <c r="CL67" s="162"/>
      <c r="CM67" s="50">
        <v>0</v>
      </c>
      <c r="CN67" s="50">
        <v>0</v>
      </c>
      <c r="CO67" s="50">
        <v>0</v>
      </c>
      <c r="CP67" s="50">
        <v>0</v>
      </c>
      <c r="CQ67" s="50">
        <v>0</v>
      </c>
      <c r="CR67" s="50">
        <v>0</v>
      </c>
      <c r="CS67" s="162">
        <f t="shared" si="23"/>
        <v>0</v>
      </c>
      <c r="CT67" s="162"/>
      <c r="CU67" s="50">
        <v>0</v>
      </c>
      <c r="CV67" s="50">
        <v>0</v>
      </c>
      <c r="CW67" s="50">
        <v>0</v>
      </c>
      <c r="CX67" s="50">
        <v>0</v>
      </c>
      <c r="CY67" s="50">
        <v>0</v>
      </c>
      <c r="CZ67" s="50">
        <v>0</v>
      </c>
      <c r="DA67" s="160">
        <f t="shared" si="25"/>
        <v>0</v>
      </c>
      <c r="DB67" s="159"/>
      <c r="DC67" s="50">
        <v>8</v>
      </c>
      <c r="DD67" s="50">
        <v>18</v>
      </c>
      <c r="DE67" s="50">
        <v>10</v>
      </c>
      <c r="DF67" s="50">
        <v>11</v>
      </c>
      <c r="DG67" s="50">
        <v>6</v>
      </c>
      <c r="DH67" s="50">
        <v>0</v>
      </c>
      <c r="DI67" s="162">
        <f t="shared" si="27"/>
        <v>53</v>
      </c>
      <c r="DJ67" s="162"/>
      <c r="DK67" s="50">
        <v>0</v>
      </c>
      <c r="DL67" s="50">
        <v>0</v>
      </c>
      <c r="DM67" s="50">
        <v>0</v>
      </c>
      <c r="DN67" s="50">
        <v>0</v>
      </c>
      <c r="DO67" s="50">
        <v>0</v>
      </c>
      <c r="DP67" s="50">
        <v>0</v>
      </c>
      <c r="DQ67" s="162">
        <f t="shared" si="29"/>
        <v>0</v>
      </c>
      <c r="DR67" s="162"/>
      <c r="DS67" s="162"/>
      <c r="DT67" s="50">
        <v>0</v>
      </c>
      <c r="DU67" s="50">
        <v>0</v>
      </c>
      <c r="DV67" s="50">
        <v>0</v>
      </c>
      <c r="DW67" s="50">
        <v>0</v>
      </c>
      <c r="DX67" s="50">
        <v>0</v>
      </c>
      <c r="DY67" s="162">
        <f t="shared" si="31"/>
        <v>0</v>
      </c>
      <c r="DZ67" s="162"/>
      <c r="EA67" s="50">
        <v>0</v>
      </c>
      <c r="EB67" s="50">
        <v>0</v>
      </c>
      <c r="EC67" s="50">
        <v>0</v>
      </c>
      <c r="ED67" s="50">
        <v>0</v>
      </c>
      <c r="EE67" s="50">
        <v>0</v>
      </c>
      <c r="EF67" s="50">
        <v>0</v>
      </c>
      <c r="EG67" s="162">
        <f>SUM(DZ67:EF67)</f>
        <v>0</v>
      </c>
      <c r="EH67" s="162"/>
      <c r="EI67" s="50">
        <v>8</v>
      </c>
      <c r="EJ67" s="50">
        <v>18</v>
      </c>
      <c r="EK67" s="50">
        <v>10</v>
      </c>
      <c r="EL67" s="50">
        <v>11</v>
      </c>
      <c r="EM67" s="50">
        <v>6</v>
      </c>
      <c r="EN67" s="50">
        <v>0</v>
      </c>
      <c r="EO67" s="160">
        <f>SUM(EH67:EN67)</f>
        <v>53</v>
      </c>
      <c r="EP67" s="159"/>
      <c r="EQ67" s="50">
        <v>0</v>
      </c>
      <c r="ER67" s="50">
        <v>0</v>
      </c>
      <c r="ES67" s="50">
        <v>0</v>
      </c>
      <c r="ET67" s="50">
        <v>0</v>
      </c>
      <c r="EU67" s="50">
        <v>0</v>
      </c>
      <c r="EV67" s="50">
        <v>0</v>
      </c>
      <c r="EW67" s="160">
        <f>SUM(EP67:EV67)</f>
        <v>0</v>
      </c>
      <c r="EX67" s="159"/>
      <c r="EY67" s="50">
        <v>0</v>
      </c>
      <c r="EZ67" s="50">
        <v>0</v>
      </c>
      <c r="FA67" s="50">
        <v>0</v>
      </c>
      <c r="FB67" s="50">
        <v>0</v>
      </c>
      <c r="FC67" s="50">
        <v>0</v>
      </c>
      <c r="FD67" s="50">
        <v>0</v>
      </c>
      <c r="FE67" s="164">
        <f>SUM(EX67:FD67)</f>
        <v>0</v>
      </c>
      <c r="FF67" s="51">
        <v>0</v>
      </c>
      <c r="FG67" s="50">
        <v>0</v>
      </c>
      <c r="FH67" s="50">
        <v>0</v>
      </c>
      <c r="FI67" s="50">
        <v>7</v>
      </c>
      <c r="FJ67" s="50">
        <v>8</v>
      </c>
      <c r="FK67" s="50">
        <v>20</v>
      </c>
      <c r="FL67" s="50">
        <v>7</v>
      </c>
      <c r="FM67" s="162">
        <f>SUM(FF67:FL67)</f>
        <v>42</v>
      </c>
      <c r="FN67" s="50">
        <v>0</v>
      </c>
      <c r="FO67" s="50">
        <v>0</v>
      </c>
      <c r="FP67" s="50">
        <v>0</v>
      </c>
      <c r="FQ67" s="50">
        <v>7</v>
      </c>
      <c r="FR67" s="50">
        <v>8</v>
      </c>
      <c r="FS67" s="50">
        <v>20</v>
      </c>
      <c r="FT67" s="50">
        <v>7</v>
      </c>
      <c r="FU67" s="162">
        <f>SUM(FN67:FT67)</f>
        <v>42</v>
      </c>
      <c r="FV67" s="162"/>
      <c r="FW67" s="162"/>
      <c r="FX67" s="50">
        <v>0</v>
      </c>
      <c r="FY67" s="50">
        <v>0</v>
      </c>
      <c r="FZ67" s="50">
        <v>0</v>
      </c>
      <c r="GA67" s="50">
        <v>0</v>
      </c>
      <c r="GB67" s="50">
        <v>0</v>
      </c>
      <c r="GC67" s="160">
        <f>SUM(FV67:GB67)</f>
        <v>0</v>
      </c>
      <c r="GD67" s="51"/>
      <c r="GE67" s="50"/>
      <c r="GF67" s="50">
        <v>0</v>
      </c>
      <c r="GG67" s="50">
        <v>0</v>
      </c>
      <c r="GH67" s="50">
        <v>0</v>
      </c>
      <c r="GI67" s="50">
        <v>0</v>
      </c>
      <c r="GJ67" s="50">
        <v>0</v>
      </c>
      <c r="GK67" s="164">
        <f>SUM(GD67:GJ67)</f>
        <v>0</v>
      </c>
      <c r="GL67" s="51">
        <v>0</v>
      </c>
      <c r="GM67" s="50">
        <v>19</v>
      </c>
      <c r="GN67" s="50">
        <v>42</v>
      </c>
      <c r="GO67" s="50">
        <v>29</v>
      </c>
      <c r="GP67" s="50">
        <v>38</v>
      </c>
      <c r="GQ67" s="50">
        <v>35</v>
      </c>
      <c r="GR67" s="50">
        <v>7</v>
      </c>
      <c r="GS67" s="160">
        <f>SUM(GL67:GR67)</f>
        <v>170</v>
      </c>
    </row>
    <row r="68" spans="1:201" s="153" customFormat="1" ht="18" customHeight="1">
      <c r="A68" s="165" t="s">
        <v>63</v>
      </c>
      <c r="B68" s="159"/>
      <c r="C68" s="50">
        <v>7</v>
      </c>
      <c r="D68" s="50">
        <v>32</v>
      </c>
      <c r="E68" s="50">
        <v>78</v>
      </c>
      <c r="F68" s="50">
        <v>42</v>
      </c>
      <c r="G68" s="50">
        <v>8</v>
      </c>
      <c r="H68" s="50">
        <v>0</v>
      </c>
      <c r="I68" s="160">
        <f t="shared" si="1"/>
        <v>167</v>
      </c>
      <c r="J68" s="159"/>
      <c r="K68" s="50">
        <v>1</v>
      </c>
      <c r="L68" s="50">
        <v>18</v>
      </c>
      <c r="M68" s="50">
        <v>41</v>
      </c>
      <c r="N68" s="50">
        <v>24</v>
      </c>
      <c r="O68" s="50">
        <v>5</v>
      </c>
      <c r="P68" s="50">
        <v>0</v>
      </c>
      <c r="Q68" s="162">
        <f t="shared" si="3"/>
        <v>89</v>
      </c>
      <c r="R68" s="162"/>
      <c r="S68" s="50">
        <v>0</v>
      </c>
      <c r="T68" s="50">
        <v>7</v>
      </c>
      <c r="U68" s="50">
        <v>11</v>
      </c>
      <c r="V68" s="50">
        <v>6</v>
      </c>
      <c r="W68" s="50">
        <v>0</v>
      </c>
      <c r="X68" s="50">
        <v>0</v>
      </c>
      <c r="Y68" s="159">
        <f t="shared" si="5"/>
        <v>24</v>
      </c>
      <c r="Z68" s="162"/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159">
        <f t="shared" si="7"/>
        <v>0</v>
      </c>
      <c r="AH68" s="162"/>
      <c r="AI68" s="50">
        <v>0</v>
      </c>
      <c r="AJ68" s="50">
        <v>1</v>
      </c>
      <c r="AK68" s="50">
        <v>1</v>
      </c>
      <c r="AL68" s="50">
        <v>3</v>
      </c>
      <c r="AM68" s="50">
        <v>1</v>
      </c>
      <c r="AN68" s="50">
        <v>0</v>
      </c>
      <c r="AO68" s="159">
        <f t="shared" si="9"/>
        <v>6</v>
      </c>
      <c r="AP68" s="162"/>
      <c r="AQ68" s="50">
        <v>0</v>
      </c>
      <c r="AR68" s="50">
        <v>0</v>
      </c>
      <c r="AS68" s="50">
        <v>1</v>
      </c>
      <c r="AT68" s="50">
        <v>0</v>
      </c>
      <c r="AU68" s="50">
        <v>0</v>
      </c>
      <c r="AV68" s="50">
        <v>0</v>
      </c>
      <c r="AW68" s="159">
        <f t="shared" si="11"/>
        <v>1</v>
      </c>
      <c r="AX68" s="162"/>
      <c r="AY68" s="50">
        <v>0</v>
      </c>
      <c r="AZ68" s="50">
        <v>7</v>
      </c>
      <c r="BA68" s="50">
        <v>9</v>
      </c>
      <c r="BB68" s="50">
        <v>7</v>
      </c>
      <c r="BC68" s="50">
        <v>2</v>
      </c>
      <c r="BD68" s="50">
        <v>0</v>
      </c>
      <c r="BE68" s="159">
        <f t="shared" si="13"/>
        <v>25</v>
      </c>
      <c r="BF68" s="162"/>
      <c r="BG68" s="50">
        <v>1</v>
      </c>
      <c r="BH68" s="50">
        <v>1</v>
      </c>
      <c r="BI68" s="50">
        <v>2</v>
      </c>
      <c r="BJ68" s="50">
        <v>0</v>
      </c>
      <c r="BK68" s="50">
        <v>0</v>
      </c>
      <c r="BL68" s="50">
        <v>0</v>
      </c>
      <c r="BM68" s="159">
        <f t="shared" si="15"/>
        <v>4</v>
      </c>
      <c r="BN68" s="162"/>
      <c r="BO68" s="50">
        <v>0</v>
      </c>
      <c r="BP68" s="50">
        <v>2</v>
      </c>
      <c r="BQ68" s="50">
        <v>17</v>
      </c>
      <c r="BR68" s="50">
        <v>8</v>
      </c>
      <c r="BS68" s="50">
        <v>2</v>
      </c>
      <c r="BT68" s="50">
        <v>0</v>
      </c>
      <c r="BU68" s="160">
        <f t="shared" si="17"/>
        <v>29</v>
      </c>
      <c r="BV68" s="159"/>
      <c r="BW68" s="50">
        <v>0</v>
      </c>
      <c r="BX68" s="50">
        <v>1</v>
      </c>
      <c r="BY68" s="50">
        <v>2</v>
      </c>
      <c r="BZ68" s="50">
        <v>1</v>
      </c>
      <c r="CA68" s="50">
        <v>0</v>
      </c>
      <c r="CB68" s="50">
        <v>0</v>
      </c>
      <c r="CC68" s="162">
        <f t="shared" si="19"/>
        <v>4</v>
      </c>
      <c r="CD68" s="162"/>
      <c r="CE68" s="50">
        <v>0</v>
      </c>
      <c r="CF68" s="50">
        <v>1</v>
      </c>
      <c r="CG68" s="50">
        <v>0</v>
      </c>
      <c r="CH68" s="50">
        <v>1</v>
      </c>
      <c r="CI68" s="50">
        <v>0</v>
      </c>
      <c r="CJ68" s="50">
        <v>0</v>
      </c>
      <c r="CK68" s="162">
        <f t="shared" si="21"/>
        <v>2</v>
      </c>
      <c r="CL68" s="162"/>
      <c r="CM68" s="50">
        <v>0</v>
      </c>
      <c r="CN68" s="50">
        <v>0</v>
      </c>
      <c r="CO68" s="50">
        <v>2</v>
      </c>
      <c r="CP68" s="50">
        <v>0</v>
      </c>
      <c r="CQ68" s="50">
        <v>0</v>
      </c>
      <c r="CR68" s="50">
        <v>0</v>
      </c>
      <c r="CS68" s="162">
        <f t="shared" si="23"/>
        <v>2</v>
      </c>
      <c r="CT68" s="162"/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0</v>
      </c>
      <c r="DA68" s="160">
        <f t="shared" si="25"/>
        <v>0</v>
      </c>
      <c r="DB68" s="159"/>
      <c r="DC68" s="50">
        <v>6</v>
      </c>
      <c r="DD68" s="50">
        <v>13</v>
      </c>
      <c r="DE68" s="50">
        <v>35</v>
      </c>
      <c r="DF68" s="50">
        <v>17</v>
      </c>
      <c r="DG68" s="50">
        <v>3</v>
      </c>
      <c r="DH68" s="50">
        <v>0</v>
      </c>
      <c r="DI68" s="162">
        <f t="shared" si="27"/>
        <v>74</v>
      </c>
      <c r="DJ68" s="162"/>
      <c r="DK68" s="50">
        <v>0</v>
      </c>
      <c r="DL68" s="50">
        <v>1</v>
      </c>
      <c r="DM68" s="50">
        <v>2</v>
      </c>
      <c r="DN68" s="50">
        <v>2</v>
      </c>
      <c r="DO68" s="50">
        <v>0</v>
      </c>
      <c r="DP68" s="50">
        <v>0</v>
      </c>
      <c r="DQ68" s="162">
        <f t="shared" si="29"/>
        <v>5</v>
      </c>
      <c r="DR68" s="162"/>
      <c r="DS68" s="162"/>
      <c r="DT68" s="50">
        <v>0</v>
      </c>
      <c r="DU68" s="50">
        <v>0</v>
      </c>
      <c r="DV68" s="50">
        <v>0</v>
      </c>
      <c r="DW68" s="50">
        <v>0</v>
      </c>
      <c r="DX68" s="50">
        <v>0</v>
      </c>
      <c r="DY68" s="162">
        <f t="shared" si="31"/>
        <v>0</v>
      </c>
      <c r="DZ68" s="162"/>
      <c r="EA68" s="50">
        <v>0</v>
      </c>
      <c r="EB68" s="50">
        <v>0</v>
      </c>
      <c r="EC68" s="50">
        <v>0</v>
      </c>
      <c r="ED68" s="50">
        <v>0</v>
      </c>
      <c r="EE68" s="50">
        <v>0</v>
      </c>
      <c r="EF68" s="50">
        <v>0</v>
      </c>
      <c r="EG68" s="162">
        <f>SUM(DZ68:EF68)</f>
        <v>0</v>
      </c>
      <c r="EH68" s="162"/>
      <c r="EI68" s="50">
        <v>6</v>
      </c>
      <c r="EJ68" s="50">
        <v>12</v>
      </c>
      <c r="EK68" s="50">
        <v>33</v>
      </c>
      <c r="EL68" s="50">
        <v>15</v>
      </c>
      <c r="EM68" s="50">
        <v>3</v>
      </c>
      <c r="EN68" s="50">
        <v>0</v>
      </c>
      <c r="EO68" s="160">
        <f>SUM(EH68:EN68)</f>
        <v>69</v>
      </c>
      <c r="EP68" s="159"/>
      <c r="EQ68" s="50">
        <v>0</v>
      </c>
      <c r="ER68" s="50">
        <v>0</v>
      </c>
      <c r="ES68" s="50">
        <v>0</v>
      </c>
      <c r="ET68" s="50">
        <v>0</v>
      </c>
      <c r="EU68" s="50">
        <v>0</v>
      </c>
      <c r="EV68" s="50">
        <v>0</v>
      </c>
      <c r="EW68" s="160">
        <f>SUM(EP68:EV68)</f>
        <v>0</v>
      </c>
      <c r="EX68" s="159"/>
      <c r="EY68" s="50">
        <v>0</v>
      </c>
      <c r="EZ68" s="50">
        <v>0</v>
      </c>
      <c r="FA68" s="50">
        <v>0</v>
      </c>
      <c r="FB68" s="50">
        <v>0</v>
      </c>
      <c r="FC68" s="50">
        <v>0</v>
      </c>
      <c r="FD68" s="50">
        <v>0</v>
      </c>
      <c r="FE68" s="164">
        <f>SUM(EX68:FD68)</f>
        <v>0</v>
      </c>
      <c r="FF68" s="51">
        <v>0</v>
      </c>
      <c r="FG68" s="50">
        <v>0</v>
      </c>
      <c r="FH68" s="50">
        <v>9</v>
      </c>
      <c r="FI68" s="50">
        <v>14</v>
      </c>
      <c r="FJ68" s="50">
        <v>20</v>
      </c>
      <c r="FK68" s="50">
        <v>22</v>
      </c>
      <c r="FL68" s="50">
        <v>9</v>
      </c>
      <c r="FM68" s="162">
        <f>SUM(FF68:FL68)</f>
        <v>74</v>
      </c>
      <c r="FN68" s="50">
        <v>0</v>
      </c>
      <c r="FO68" s="50">
        <v>0</v>
      </c>
      <c r="FP68" s="50">
        <v>8</v>
      </c>
      <c r="FQ68" s="50">
        <v>9</v>
      </c>
      <c r="FR68" s="50">
        <v>14</v>
      </c>
      <c r="FS68" s="50">
        <v>20</v>
      </c>
      <c r="FT68" s="50">
        <v>7</v>
      </c>
      <c r="FU68" s="162">
        <f>SUM(FN68:FT68)</f>
        <v>58</v>
      </c>
      <c r="FV68" s="162"/>
      <c r="FW68" s="162"/>
      <c r="FX68" s="50">
        <v>1</v>
      </c>
      <c r="FY68" s="50">
        <v>5</v>
      </c>
      <c r="FZ68" s="50">
        <v>6</v>
      </c>
      <c r="GA68" s="50">
        <v>2</v>
      </c>
      <c r="GB68" s="50">
        <v>2</v>
      </c>
      <c r="GC68" s="160">
        <f>SUM(FV68:GB68)</f>
        <v>16</v>
      </c>
      <c r="GD68" s="51"/>
      <c r="GE68" s="50"/>
      <c r="GF68" s="50">
        <v>0</v>
      </c>
      <c r="GG68" s="50">
        <v>0</v>
      </c>
      <c r="GH68" s="50">
        <v>0</v>
      </c>
      <c r="GI68" s="50">
        <v>0</v>
      </c>
      <c r="GJ68" s="50">
        <v>0</v>
      </c>
      <c r="GK68" s="164">
        <f>SUM(GD68:GJ68)</f>
        <v>0</v>
      </c>
      <c r="GL68" s="51">
        <v>0</v>
      </c>
      <c r="GM68" s="50">
        <v>7</v>
      </c>
      <c r="GN68" s="50">
        <v>41</v>
      </c>
      <c r="GO68" s="50">
        <v>92</v>
      </c>
      <c r="GP68" s="50">
        <v>62</v>
      </c>
      <c r="GQ68" s="50">
        <v>30</v>
      </c>
      <c r="GR68" s="50">
        <v>9</v>
      </c>
      <c r="GS68" s="160">
        <f>SUM(GL68:GR68)</f>
        <v>241</v>
      </c>
    </row>
    <row r="69" spans="1:201" s="153" customFormat="1" ht="18" customHeight="1">
      <c r="A69" s="165" t="s">
        <v>64</v>
      </c>
      <c r="B69" s="159"/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160">
        <f t="shared" si="1"/>
        <v>0</v>
      </c>
      <c r="J69" s="159"/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162">
        <f t="shared" si="3"/>
        <v>0</v>
      </c>
      <c r="R69" s="162"/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159">
        <f t="shared" si="5"/>
        <v>0</v>
      </c>
      <c r="Z69" s="162"/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159">
        <f t="shared" si="7"/>
        <v>0</v>
      </c>
      <c r="AH69" s="162"/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159">
        <f t="shared" si="9"/>
        <v>0</v>
      </c>
      <c r="AP69" s="162"/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159">
        <f t="shared" si="11"/>
        <v>0</v>
      </c>
      <c r="AX69" s="162"/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159">
        <f t="shared" si="13"/>
        <v>0</v>
      </c>
      <c r="BF69" s="162"/>
      <c r="BG69" s="50">
        <v>0</v>
      </c>
      <c r="BH69" s="50">
        <v>0</v>
      </c>
      <c r="BI69" s="50">
        <v>0</v>
      </c>
      <c r="BJ69" s="50">
        <v>0</v>
      </c>
      <c r="BK69" s="50">
        <v>0</v>
      </c>
      <c r="BL69" s="50">
        <v>0</v>
      </c>
      <c r="BM69" s="159">
        <f t="shared" si="15"/>
        <v>0</v>
      </c>
      <c r="BN69" s="162"/>
      <c r="BO69" s="50">
        <v>0</v>
      </c>
      <c r="BP69" s="50">
        <v>0</v>
      </c>
      <c r="BQ69" s="50">
        <v>0</v>
      </c>
      <c r="BR69" s="50">
        <v>0</v>
      </c>
      <c r="BS69" s="50">
        <v>0</v>
      </c>
      <c r="BT69" s="50">
        <v>0</v>
      </c>
      <c r="BU69" s="160">
        <f t="shared" si="17"/>
        <v>0</v>
      </c>
      <c r="BV69" s="159"/>
      <c r="BW69" s="50">
        <v>0</v>
      </c>
      <c r="BX69" s="50">
        <v>0</v>
      </c>
      <c r="BY69" s="50">
        <v>0</v>
      </c>
      <c r="BZ69" s="50">
        <v>0</v>
      </c>
      <c r="CA69" s="50">
        <v>0</v>
      </c>
      <c r="CB69" s="50">
        <v>0</v>
      </c>
      <c r="CC69" s="162">
        <f t="shared" si="19"/>
        <v>0</v>
      </c>
      <c r="CD69" s="162"/>
      <c r="CE69" s="50">
        <v>0</v>
      </c>
      <c r="CF69" s="50">
        <v>0</v>
      </c>
      <c r="CG69" s="50">
        <v>0</v>
      </c>
      <c r="CH69" s="50">
        <v>0</v>
      </c>
      <c r="CI69" s="50">
        <v>0</v>
      </c>
      <c r="CJ69" s="50">
        <v>0</v>
      </c>
      <c r="CK69" s="162">
        <f t="shared" si="21"/>
        <v>0</v>
      </c>
      <c r="CL69" s="162"/>
      <c r="CM69" s="50">
        <v>0</v>
      </c>
      <c r="CN69" s="50">
        <v>0</v>
      </c>
      <c r="CO69" s="50">
        <v>0</v>
      </c>
      <c r="CP69" s="50">
        <v>0</v>
      </c>
      <c r="CQ69" s="50">
        <v>0</v>
      </c>
      <c r="CR69" s="50">
        <v>0</v>
      </c>
      <c r="CS69" s="162">
        <f t="shared" si="23"/>
        <v>0</v>
      </c>
      <c r="CT69" s="162"/>
      <c r="CU69" s="50">
        <v>0</v>
      </c>
      <c r="CV69" s="50">
        <v>0</v>
      </c>
      <c r="CW69" s="50">
        <v>0</v>
      </c>
      <c r="CX69" s="50">
        <v>0</v>
      </c>
      <c r="CY69" s="50">
        <v>0</v>
      </c>
      <c r="CZ69" s="50">
        <v>0</v>
      </c>
      <c r="DA69" s="160">
        <f t="shared" si="25"/>
        <v>0</v>
      </c>
      <c r="DB69" s="159"/>
      <c r="DC69" s="50">
        <v>0</v>
      </c>
      <c r="DD69" s="50">
        <v>0</v>
      </c>
      <c r="DE69" s="50">
        <v>0</v>
      </c>
      <c r="DF69" s="50">
        <v>0</v>
      </c>
      <c r="DG69" s="50">
        <v>0</v>
      </c>
      <c r="DH69" s="50">
        <v>0</v>
      </c>
      <c r="DI69" s="162">
        <f t="shared" si="27"/>
        <v>0</v>
      </c>
      <c r="DJ69" s="162"/>
      <c r="DK69" s="50">
        <v>0</v>
      </c>
      <c r="DL69" s="50">
        <v>0</v>
      </c>
      <c r="DM69" s="50">
        <v>0</v>
      </c>
      <c r="DN69" s="50">
        <v>0</v>
      </c>
      <c r="DO69" s="50">
        <v>0</v>
      </c>
      <c r="DP69" s="50">
        <v>0</v>
      </c>
      <c r="DQ69" s="162">
        <f t="shared" si="29"/>
        <v>0</v>
      </c>
      <c r="DR69" s="162"/>
      <c r="DS69" s="162"/>
      <c r="DT69" s="50">
        <v>0</v>
      </c>
      <c r="DU69" s="50">
        <v>0</v>
      </c>
      <c r="DV69" s="50">
        <v>0</v>
      </c>
      <c r="DW69" s="50">
        <v>0</v>
      </c>
      <c r="DX69" s="50">
        <v>0</v>
      </c>
      <c r="DY69" s="162">
        <f t="shared" si="31"/>
        <v>0</v>
      </c>
      <c r="DZ69" s="162"/>
      <c r="EA69" s="50">
        <v>0</v>
      </c>
      <c r="EB69" s="50">
        <v>0</v>
      </c>
      <c r="EC69" s="50">
        <v>0</v>
      </c>
      <c r="ED69" s="50">
        <v>0</v>
      </c>
      <c r="EE69" s="50">
        <v>0</v>
      </c>
      <c r="EF69" s="50">
        <v>0</v>
      </c>
      <c r="EG69" s="162">
        <f>SUM(DZ69:EF69)</f>
        <v>0</v>
      </c>
      <c r="EH69" s="162"/>
      <c r="EI69" s="50">
        <v>0</v>
      </c>
      <c r="EJ69" s="50">
        <v>0</v>
      </c>
      <c r="EK69" s="50">
        <v>0</v>
      </c>
      <c r="EL69" s="50">
        <v>0</v>
      </c>
      <c r="EM69" s="50">
        <v>0</v>
      </c>
      <c r="EN69" s="50">
        <v>0</v>
      </c>
      <c r="EO69" s="160">
        <f>SUM(EH69:EN69)</f>
        <v>0</v>
      </c>
      <c r="EP69" s="159"/>
      <c r="EQ69" s="50">
        <v>0</v>
      </c>
      <c r="ER69" s="50">
        <v>0</v>
      </c>
      <c r="ES69" s="50">
        <v>0</v>
      </c>
      <c r="ET69" s="50">
        <v>0</v>
      </c>
      <c r="EU69" s="50">
        <v>0</v>
      </c>
      <c r="EV69" s="50">
        <v>0</v>
      </c>
      <c r="EW69" s="160">
        <f>SUM(EP69:EV69)</f>
        <v>0</v>
      </c>
      <c r="EX69" s="159"/>
      <c r="EY69" s="50">
        <v>0</v>
      </c>
      <c r="EZ69" s="50">
        <v>0</v>
      </c>
      <c r="FA69" s="50">
        <v>0</v>
      </c>
      <c r="FB69" s="50">
        <v>0</v>
      </c>
      <c r="FC69" s="50">
        <v>0</v>
      </c>
      <c r="FD69" s="50">
        <v>0</v>
      </c>
      <c r="FE69" s="164">
        <f>SUM(EX69:FD69)</f>
        <v>0</v>
      </c>
      <c r="FF69" s="51">
        <v>0</v>
      </c>
      <c r="FG69" s="50">
        <v>0</v>
      </c>
      <c r="FH69" s="50">
        <v>0</v>
      </c>
      <c r="FI69" s="50">
        <v>0</v>
      </c>
      <c r="FJ69" s="50">
        <v>0</v>
      </c>
      <c r="FK69" s="50">
        <v>0</v>
      </c>
      <c r="FL69" s="50">
        <v>1</v>
      </c>
      <c r="FM69" s="162">
        <f>SUM(FF69:FL69)</f>
        <v>1</v>
      </c>
      <c r="FN69" s="50">
        <v>0</v>
      </c>
      <c r="FO69" s="50">
        <v>0</v>
      </c>
      <c r="FP69" s="50">
        <v>0</v>
      </c>
      <c r="FQ69" s="50">
        <v>0</v>
      </c>
      <c r="FR69" s="50">
        <v>0</v>
      </c>
      <c r="FS69" s="50">
        <v>0</v>
      </c>
      <c r="FT69" s="50">
        <v>1</v>
      </c>
      <c r="FU69" s="162">
        <f>SUM(FN69:FT69)</f>
        <v>1</v>
      </c>
      <c r="FV69" s="162"/>
      <c r="FW69" s="162"/>
      <c r="FX69" s="50">
        <v>0</v>
      </c>
      <c r="FY69" s="50">
        <v>0</v>
      </c>
      <c r="FZ69" s="50">
        <v>0</v>
      </c>
      <c r="GA69" s="50">
        <v>0</v>
      </c>
      <c r="GB69" s="50">
        <v>0</v>
      </c>
      <c r="GC69" s="160">
        <f>SUM(FV69:GB69)</f>
        <v>0</v>
      </c>
      <c r="GD69" s="51"/>
      <c r="GE69" s="50"/>
      <c r="GF69" s="50">
        <v>0</v>
      </c>
      <c r="GG69" s="50">
        <v>0</v>
      </c>
      <c r="GH69" s="50">
        <v>0</v>
      </c>
      <c r="GI69" s="50">
        <v>0</v>
      </c>
      <c r="GJ69" s="50">
        <v>0</v>
      </c>
      <c r="GK69" s="164">
        <f>SUM(GD69:GJ69)</f>
        <v>0</v>
      </c>
      <c r="GL69" s="51">
        <v>0</v>
      </c>
      <c r="GM69" s="50">
        <v>0</v>
      </c>
      <c r="GN69" s="50">
        <v>0</v>
      </c>
      <c r="GO69" s="50">
        <v>0</v>
      </c>
      <c r="GP69" s="50">
        <v>0</v>
      </c>
      <c r="GQ69" s="50">
        <v>0</v>
      </c>
      <c r="GR69" s="50">
        <v>1</v>
      </c>
      <c r="GS69" s="160">
        <f>SUM(GL69:GR69)</f>
        <v>1</v>
      </c>
    </row>
    <row r="70" spans="1:201" s="153" customFormat="1" ht="18" customHeight="1">
      <c r="A70" s="165" t="s">
        <v>65</v>
      </c>
      <c r="B70" s="159"/>
      <c r="C70" s="50">
        <v>26</v>
      </c>
      <c r="D70" s="50">
        <v>86</v>
      </c>
      <c r="E70" s="50">
        <v>114</v>
      </c>
      <c r="F70" s="50">
        <v>61</v>
      </c>
      <c r="G70" s="50">
        <v>54</v>
      </c>
      <c r="H70" s="50">
        <v>43</v>
      </c>
      <c r="I70" s="160">
        <f t="shared" si="1"/>
        <v>384</v>
      </c>
      <c r="J70" s="159"/>
      <c r="K70" s="50">
        <v>14</v>
      </c>
      <c r="L70" s="50">
        <v>42</v>
      </c>
      <c r="M70" s="50">
        <v>53</v>
      </c>
      <c r="N70" s="50">
        <v>25</v>
      </c>
      <c r="O70" s="50">
        <v>20</v>
      </c>
      <c r="P70" s="50">
        <v>23</v>
      </c>
      <c r="Q70" s="162">
        <f t="shared" si="3"/>
        <v>177</v>
      </c>
      <c r="R70" s="162"/>
      <c r="S70" s="50">
        <v>6</v>
      </c>
      <c r="T70" s="50">
        <v>13</v>
      </c>
      <c r="U70" s="50">
        <v>18</v>
      </c>
      <c r="V70" s="50">
        <v>7</v>
      </c>
      <c r="W70" s="50">
        <v>8</v>
      </c>
      <c r="X70" s="50">
        <v>11</v>
      </c>
      <c r="Y70" s="159">
        <f t="shared" si="5"/>
        <v>63</v>
      </c>
      <c r="Z70" s="162"/>
      <c r="AA70" s="50">
        <v>0</v>
      </c>
      <c r="AB70" s="50">
        <v>0</v>
      </c>
      <c r="AC70" s="50">
        <v>1</v>
      </c>
      <c r="AD70" s="50">
        <v>0</v>
      </c>
      <c r="AE70" s="50">
        <v>4</v>
      </c>
      <c r="AF70" s="50">
        <v>8</v>
      </c>
      <c r="AG70" s="159">
        <f t="shared" si="7"/>
        <v>13</v>
      </c>
      <c r="AH70" s="162"/>
      <c r="AI70" s="50">
        <v>0</v>
      </c>
      <c r="AJ70" s="50">
        <v>0</v>
      </c>
      <c r="AK70" s="50">
        <v>0</v>
      </c>
      <c r="AL70" s="50">
        <v>-1</v>
      </c>
      <c r="AM70" s="50">
        <v>0</v>
      </c>
      <c r="AN70" s="50">
        <v>0</v>
      </c>
      <c r="AO70" s="159">
        <f t="shared" si="9"/>
        <v>-1</v>
      </c>
      <c r="AP70" s="162"/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159">
        <f t="shared" si="11"/>
        <v>0</v>
      </c>
      <c r="AX70" s="162"/>
      <c r="AY70" s="50">
        <v>7</v>
      </c>
      <c r="AZ70" s="50">
        <v>29</v>
      </c>
      <c r="BA70" s="50">
        <v>34</v>
      </c>
      <c r="BB70" s="50">
        <v>19</v>
      </c>
      <c r="BC70" s="50">
        <v>8</v>
      </c>
      <c r="BD70" s="50">
        <v>4</v>
      </c>
      <c r="BE70" s="159">
        <f t="shared" si="13"/>
        <v>101</v>
      </c>
      <c r="BF70" s="162"/>
      <c r="BG70" s="50">
        <v>1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159">
        <f t="shared" si="15"/>
        <v>1</v>
      </c>
      <c r="BN70" s="162"/>
      <c r="BO70" s="50">
        <v>0</v>
      </c>
      <c r="BP70" s="50">
        <v>0</v>
      </c>
      <c r="BQ70" s="50">
        <v>0</v>
      </c>
      <c r="BR70" s="50">
        <v>0</v>
      </c>
      <c r="BS70" s="50">
        <v>0</v>
      </c>
      <c r="BT70" s="50">
        <v>0</v>
      </c>
      <c r="BU70" s="160">
        <f t="shared" si="17"/>
        <v>0</v>
      </c>
      <c r="BV70" s="159"/>
      <c r="BW70" s="50">
        <v>1</v>
      </c>
      <c r="BX70" s="50">
        <v>2</v>
      </c>
      <c r="BY70" s="50">
        <v>14</v>
      </c>
      <c r="BZ70" s="50">
        <v>8</v>
      </c>
      <c r="CA70" s="50">
        <v>12</v>
      </c>
      <c r="CB70" s="50">
        <v>3</v>
      </c>
      <c r="CC70" s="162">
        <f t="shared" si="19"/>
        <v>40</v>
      </c>
      <c r="CD70" s="162"/>
      <c r="CE70" s="50">
        <v>1</v>
      </c>
      <c r="CF70" s="50">
        <v>2</v>
      </c>
      <c r="CG70" s="50">
        <v>14</v>
      </c>
      <c r="CH70" s="50">
        <v>8</v>
      </c>
      <c r="CI70" s="50">
        <v>12</v>
      </c>
      <c r="CJ70" s="50">
        <v>3</v>
      </c>
      <c r="CK70" s="162">
        <f t="shared" si="21"/>
        <v>40</v>
      </c>
      <c r="CL70" s="162"/>
      <c r="CM70" s="50">
        <v>0</v>
      </c>
      <c r="CN70" s="50">
        <v>0</v>
      </c>
      <c r="CO70" s="50">
        <v>0</v>
      </c>
      <c r="CP70" s="50">
        <v>0</v>
      </c>
      <c r="CQ70" s="50">
        <v>0</v>
      </c>
      <c r="CR70" s="50">
        <v>0</v>
      </c>
      <c r="CS70" s="162">
        <f t="shared" si="23"/>
        <v>0</v>
      </c>
      <c r="CT70" s="162"/>
      <c r="CU70" s="50">
        <v>0</v>
      </c>
      <c r="CV70" s="50">
        <v>0</v>
      </c>
      <c r="CW70" s="50">
        <v>0</v>
      </c>
      <c r="CX70" s="50">
        <v>0</v>
      </c>
      <c r="CY70" s="50">
        <v>0</v>
      </c>
      <c r="CZ70" s="50">
        <v>0</v>
      </c>
      <c r="DA70" s="160">
        <f t="shared" si="25"/>
        <v>0</v>
      </c>
      <c r="DB70" s="159"/>
      <c r="DC70" s="50">
        <v>11</v>
      </c>
      <c r="DD70" s="50">
        <v>42</v>
      </c>
      <c r="DE70" s="50">
        <v>47</v>
      </c>
      <c r="DF70" s="50">
        <v>28</v>
      </c>
      <c r="DG70" s="50">
        <v>22</v>
      </c>
      <c r="DH70" s="50">
        <v>17</v>
      </c>
      <c r="DI70" s="162">
        <f t="shared" si="27"/>
        <v>167</v>
      </c>
      <c r="DJ70" s="162"/>
      <c r="DK70" s="50">
        <v>0</v>
      </c>
      <c r="DL70" s="50">
        <v>2</v>
      </c>
      <c r="DM70" s="50">
        <v>0</v>
      </c>
      <c r="DN70" s="50">
        <v>3</v>
      </c>
      <c r="DO70" s="50">
        <v>3</v>
      </c>
      <c r="DP70" s="50">
        <v>1</v>
      </c>
      <c r="DQ70" s="162">
        <f t="shared" si="29"/>
        <v>9</v>
      </c>
      <c r="DR70" s="162"/>
      <c r="DS70" s="162"/>
      <c r="DT70" s="50">
        <v>0</v>
      </c>
      <c r="DU70" s="50">
        <v>0</v>
      </c>
      <c r="DV70" s="50">
        <v>0</v>
      </c>
      <c r="DW70" s="50">
        <v>0</v>
      </c>
      <c r="DX70" s="50">
        <v>0</v>
      </c>
      <c r="DY70" s="162">
        <f t="shared" si="31"/>
        <v>0</v>
      </c>
      <c r="DZ70" s="162"/>
      <c r="EA70" s="50">
        <v>0</v>
      </c>
      <c r="EB70" s="50">
        <v>0</v>
      </c>
      <c r="EC70" s="50">
        <v>0</v>
      </c>
      <c r="ED70" s="50">
        <v>0</v>
      </c>
      <c r="EE70" s="50">
        <v>0</v>
      </c>
      <c r="EF70" s="50">
        <v>0</v>
      </c>
      <c r="EG70" s="162">
        <f>SUM(DZ70:EF70)</f>
        <v>0</v>
      </c>
      <c r="EH70" s="162"/>
      <c r="EI70" s="50">
        <v>11</v>
      </c>
      <c r="EJ70" s="50">
        <v>40</v>
      </c>
      <c r="EK70" s="50">
        <v>47</v>
      </c>
      <c r="EL70" s="50">
        <v>25</v>
      </c>
      <c r="EM70" s="50">
        <v>19</v>
      </c>
      <c r="EN70" s="50">
        <v>16</v>
      </c>
      <c r="EO70" s="160">
        <f>SUM(EH70:EN70)</f>
        <v>158</v>
      </c>
      <c r="EP70" s="159"/>
      <c r="EQ70" s="50">
        <v>0</v>
      </c>
      <c r="ER70" s="50">
        <v>0</v>
      </c>
      <c r="ES70" s="50">
        <v>0</v>
      </c>
      <c r="ET70" s="50">
        <v>0</v>
      </c>
      <c r="EU70" s="50">
        <v>0</v>
      </c>
      <c r="EV70" s="50">
        <v>0</v>
      </c>
      <c r="EW70" s="160">
        <f>SUM(EP70:EV70)</f>
        <v>0</v>
      </c>
      <c r="EX70" s="159"/>
      <c r="EY70" s="50">
        <v>0</v>
      </c>
      <c r="EZ70" s="50">
        <v>0</v>
      </c>
      <c r="FA70" s="50">
        <v>0</v>
      </c>
      <c r="FB70" s="50">
        <v>0</v>
      </c>
      <c r="FC70" s="50">
        <v>0</v>
      </c>
      <c r="FD70" s="50">
        <v>0</v>
      </c>
      <c r="FE70" s="164">
        <f>SUM(EX70:FD70)</f>
        <v>0</v>
      </c>
      <c r="FF70" s="51">
        <v>0</v>
      </c>
      <c r="FG70" s="50">
        <v>0</v>
      </c>
      <c r="FH70" s="50">
        <v>4</v>
      </c>
      <c r="FI70" s="50">
        <v>13</v>
      </c>
      <c r="FJ70" s="50">
        <v>33</v>
      </c>
      <c r="FK70" s="50">
        <v>43</v>
      </c>
      <c r="FL70" s="50">
        <v>8</v>
      </c>
      <c r="FM70" s="162">
        <f>SUM(FF70:FL70)</f>
        <v>101</v>
      </c>
      <c r="FN70" s="50">
        <v>0</v>
      </c>
      <c r="FO70" s="50">
        <v>0</v>
      </c>
      <c r="FP70" s="50">
        <v>4</v>
      </c>
      <c r="FQ70" s="50">
        <v>13</v>
      </c>
      <c r="FR70" s="50">
        <v>33</v>
      </c>
      <c r="FS70" s="50">
        <v>42</v>
      </c>
      <c r="FT70" s="50">
        <v>7</v>
      </c>
      <c r="FU70" s="162">
        <f>SUM(FN70:FT70)</f>
        <v>99</v>
      </c>
      <c r="FV70" s="162"/>
      <c r="FW70" s="162"/>
      <c r="FX70" s="50">
        <v>0</v>
      </c>
      <c r="FY70" s="50">
        <v>0</v>
      </c>
      <c r="FZ70" s="50">
        <v>0</v>
      </c>
      <c r="GA70" s="50">
        <v>0</v>
      </c>
      <c r="GB70" s="50">
        <v>0</v>
      </c>
      <c r="GC70" s="160">
        <f>SUM(FV70:GB70)</f>
        <v>0</v>
      </c>
      <c r="GD70" s="51"/>
      <c r="GE70" s="50"/>
      <c r="GF70" s="50">
        <v>0</v>
      </c>
      <c r="GG70" s="50">
        <v>0</v>
      </c>
      <c r="GH70" s="50">
        <v>0</v>
      </c>
      <c r="GI70" s="50">
        <v>1</v>
      </c>
      <c r="GJ70" s="50">
        <v>1</v>
      </c>
      <c r="GK70" s="164">
        <f>SUM(GD70:GJ70)</f>
        <v>2</v>
      </c>
      <c r="GL70" s="51">
        <v>0</v>
      </c>
      <c r="GM70" s="50">
        <v>26</v>
      </c>
      <c r="GN70" s="50">
        <v>90</v>
      </c>
      <c r="GO70" s="50">
        <v>127</v>
      </c>
      <c r="GP70" s="50">
        <v>94</v>
      </c>
      <c r="GQ70" s="50">
        <v>97</v>
      </c>
      <c r="GR70" s="50">
        <v>51</v>
      </c>
      <c r="GS70" s="160">
        <f>SUM(GL70:GR70)</f>
        <v>485</v>
      </c>
    </row>
    <row r="71" spans="1:201" s="153" customFormat="1" ht="18" customHeight="1">
      <c r="A71" s="165" t="s">
        <v>66</v>
      </c>
      <c r="B71" s="159"/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160">
        <f>SUM(B71:H71)</f>
        <v>1</v>
      </c>
      <c r="J71" s="159"/>
      <c r="K71" s="50">
        <v>1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162">
        <f>SUM(J71:P71)</f>
        <v>1</v>
      </c>
      <c r="R71" s="162"/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159">
        <f>SUM(R71:X71)</f>
        <v>0</v>
      </c>
      <c r="Z71" s="162"/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159">
        <f>SUM(Z71:AF71)</f>
        <v>0</v>
      </c>
      <c r="AH71" s="162"/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159">
        <f>SUM(AH71:AN71)</f>
        <v>0</v>
      </c>
      <c r="AP71" s="162"/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159">
        <f>SUM(AP71:AV71)</f>
        <v>0</v>
      </c>
      <c r="AX71" s="162"/>
      <c r="AY71" s="50">
        <v>1</v>
      </c>
      <c r="AZ71" s="50">
        <v>0</v>
      </c>
      <c r="BA71" s="50">
        <v>0</v>
      </c>
      <c r="BB71" s="50">
        <v>0</v>
      </c>
      <c r="BC71" s="50">
        <v>0</v>
      </c>
      <c r="BD71" s="50">
        <v>0</v>
      </c>
      <c r="BE71" s="159">
        <f>SUM(AX71:BD71)</f>
        <v>1</v>
      </c>
      <c r="BF71" s="162"/>
      <c r="BG71" s="50">
        <v>0</v>
      </c>
      <c r="BH71" s="50">
        <v>0</v>
      </c>
      <c r="BI71" s="50">
        <v>0</v>
      </c>
      <c r="BJ71" s="50">
        <v>0</v>
      </c>
      <c r="BK71" s="50">
        <v>0</v>
      </c>
      <c r="BL71" s="50">
        <v>0</v>
      </c>
      <c r="BM71" s="159">
        <f>SUM(BF71:BL71)</f>
        <v>0</v>
      </c>
      <c r="BN71" s="162"/>
      <c r="BO71" s="50">
        <v>0</v>
      </c>
      <c r="BP71" s="50">
        <v>0</v>
      </c>
      <c r="BQ71" s="50">
        <v>0</v>
      </c>
      <c r="BR71" s="50">
        <v>0</v>
      </c>
      <c r="BS71" s="50">
        <v>0</v>
      </c>
      <c r="BT71" s="50">
        <v>0</v>
      </c>
      <c r="BU71" s="160">
        <f>SUM(BN71:BT71)</f>
        <v>0</v>
      </c>
      <c r="BV71" s="159"/>
      <c r="BW71" s="50">
        <v>0</v>
      </c>
      <c r="BX71" s="50">
        <v>0</v>
      </c>
      <c r="BY71" s="50">
        <v>0</v>
      </c>
      <c r="BZ71" s="50">
        <v>0</v>
      </c>
      <c r="CA71" s="50">
        <v>0</v>
      </c>
      <c r="CB71" s="50">
        <v>0</v>
      </c>
      <c r="CC71" s="162">
        <f>SUM(BV71:CB71)</f>
        <v>0</v>
      </c>
      <c r="CD71" s="162"/>
      <c r="CE71" s="50">
        <v>0</v>
      </c>
      <c r="CF71" s="50">
        <v>0</v>
      </c>
      <c r="CG71" s="50">
        <v>0</v>
      </c>
      <c r="CH71" s="50">
        <v>0</v>
      </c>
      <c r="CI71" s="50">
        <v>0</v>
      </c>
      <c r="CJ71" s="50">
        <v>0</v>
      </c>
      <c r="CK71" s="162">
        <f>SUM(CD71:CJ71)</f>
        <v>0</v>
      </c>
      <c r="CL71" s="162"/>
      <c r="CM71" s="50">
        <v>0</v>
      </c>
      <c r="CN71" s="50">
        <v>0</v>
      </c>
      <c r="CO71" s="50">
        <v>0</v>
      </c>
      <c r="CP71" s="50">
        <v>0</v>
      </c>
      <c r="CQ71" s="50">
        <v>0</v>
      </c>
      <c r="CR71" s="50">
        <v>0</v>
      </c>
      <c r="CS71" s="162">
        <f>SUM(CL71:CR71)</f>
        <v>0</v>
      </c>
      <c r="CT71" s="162"/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0</v>
      </c>
      <c r="DA71" s="160">
        <f>SUM(CT71:CZ71)</f>
        <v>0</v>
      </c>
      <c r="DB71" s="159"/>
      <c r="DC71" s="50">
        <v>0</v>
      </c>
      <c r="DD71" s="50">
        <v>0</v>
      </c>
      <c r="DE71" s="50">
        <v>0</v>
      </c>
      <c r="DF71" s="50">
        <v>0</v>
      </c>
      <c r="DG71" s="50">
        <v>0</v>
      </c>
      <c r="DH71" s="50">
        <v>0</v>
      </c>
      <c r="DI71" s="162">
        <f>SUM(DB71:DH71)</f>
        <v>0</v>
      </c>
      <c r="DJ71" s="162"/>
      <c r="DK71" s="50">
        <v>0</v>
      </c>
      <c r="DL71" s="50">
        <v>0</v>
      </c>
      <c r="DM71" s="50">
        <v>0</v>
      </c>
      <c r="DN71" s="50">
        <v>0</v>
      </c>
      <c r="DO71" s="50">
        <v>0</v>
      </c>
      <c r="DP71" s="50">
        <v>0</v>
      </c>
      <c r="DQ71" s="162">
        <f>SUM(DJ71:DP71)</f>
        <v>0</v>
      </c>
      <c r="DR71" s="162"/>
      <c r="DS71" s="162"/>
      <c r="DT71" s="50">
        <v>0</v>
      </c>
      <c r="DU71" s="50">
        <v>0</v>
      </c>
      <c r="DV71" s="50">
        <v>0</v>
      </c>
      <c r="DW71" s="50">
        <v>0</v>
      </c>
      <c r="DX71" s="50">
        <v>0</v>
      </c>
      <c r="DY71" s="162">
        <f>SUM(DR71:DX71)</f>
        <v>0</v>
      </c>
      <c r="DZ71" s="162"/>
      <c r="EA71" s="50">
        <v>0</v>
      </c>
      <c r="EB71" s="50">
        <v>0</v>
      </c>
      <c r="EC71" s="50">
        <v>0</v>
      </c>
      <c r="ED71" s="50">
        <v>0</v>
      </c>
      <c r="EE71" s="50">
        <v>0</v>
      </c>
      <c r="EF71" s="50">
        <v>0</v>
      </c>
      <c r="EG71" s="162">
        <f>SUM(DZ71:EF71)</f>
        <v>0</v>
      </c>
      <c r="EH71" s="162"/>
      <c r="EI71" s="50">
        <v>0</v>
      </c>
      <c r="EJ71" s="50">
        <v>0</v>
      </c>
      <c r="EK71" s="50">
        <v>0</v>
      </c>
      <c r="EL71" s="50">
        <v>0</v>
      </c>
      <c r="EM71" s="50">
        <v>0</v>
      </c>
      <c r="EN71" s="50">
        <v>0</v>
      </c>
      <c r="EO71" s="160">
        <f>SUM(EH71:EN71)</f>
        <v>0</v>
      </c>
      <c r="EP71" s="159"/>
      <c r="EQ71" s="50">
        <v>0</v>
      </c>
      <c r="ER71" s="50">
        <v>0</v>
      </c>
      <c r="ES71" s="50">
        <v>0</v>
      </c>
      <c r="ET71" s="50">
        <v>0</v>
      </c>
      <c r="EU71" s="50">
        <v>0</v>
      </c>
      <c r="EV71" s="50">
        <v>0</v>
      </c>
      <c r="EW71" s="160">
        <f>SUM(EP71:EV71)</f>
        <v>0</v>
      </c>
      <c r="EX71" s="159"/>
      <c r="EY71" s="50">
        <v>0</v>
      </c>
      <c r="EZ71" s="50">
        <v>0</v>
      </c>
      <c r="FA71" s="50">
        <v>0</v>
      </c>
      <c r="FB71" s="50">
        <v>0</v>
      </c>
      <c r="FC71" s="50">
        <v>0</v>
      </c>
      <c r="FD71" s="50">
        <v>0</v>
      </c>
      <c r="FE71" s="164">
        <f>SUM(EX71:FD71)</f>
        <v>0</v>
      </c>
      <c r="FF71" s="51">
        <v>0</v>
      </c>
      <c r="FG71" s="50">
        <v>0</v>
      </c>
      <c r="FH71" s="50">
        <v>1</v>
      </c>
      <c r="FI71" s="50">
        <v>1</v>
      </c>
      <c r="FJ71" s="50">
        <v>0</v>
      </c>
      <c r="FK71" s="50">
        <v>0</v>
      </c>
      <c r="FL71" s="50">
        <v>0</v>
      </c>
      <c r="FM71" s="162">
        <f>SUM(FF71:FL71)</f>
        <v>2</v>
      </c>
      <c r="FN71" s="50">
        <v>0</v>
      </c>
      <c r="FO71" s="50">
        <v>0</v>
      </c>
      <c r="FP71" s="50">
        <v>1</v>
      </c>
      <c r="FQ71" s="50">
        <v>1</v>
      </c>
      <c r="FR71" s="50">
        <v>0</v>
      </c>
      <c r="FS71" s="50">
        <v>0</v>
      </c>
      <c r="FT71" s="50">
        <v>0</v>
      </c>
      <c r="FU71" s="162">
        <f>SUM(FN71:FT71)</f>
        <v>2</v>
      </c>
      <c r="FV71" s="162"/>
      <c r="FW71" s="162"/>
      <c r="FX71" s="50">
        <v>0</v>
      </c>
      <c r="FY71" s="50">
        <v>0</v>
      </c>
      <c r="FZ71" s="50">
        <v>0</v>
      </c>
      <c r="GA71" s="50">
        <v>0</v>
      </c>
      <c r="GB71" s="50">
        <v>0</v>
      </c>
      <c r="GC71" s="160">
        <f>SUM(FV71:GB71)</f>
        <v>0</v>
      </c>
      <c r="GD71" s="51"/>
      <c r="GE71" s="50"/>
      <c r="GF71" s="50">
        <v>0</v>
      </c>
      <c r="GG71" s="50">
        <v>0</v>
      </c>
      <c r="GH71" s="50">
        <v>0</v>
      </c>
      <c r="GI71" s="50">
        <v>0</v>
      </c>
      <c r="GJ71" s="50">
        <v>0</v>
      </c>
      <c r="GK71" s="164">
        <f>SUM(GD71:GJ71)</f>
        <v>0</v>
      </c>
      <c r="GL71" s="51">
        <v>0</v>
      </c>
      <c r="GM71" s="50">
        <v>1</v>
      </c>
      <c r="GN71" s="50">
        <v>1</v>
      </c>
      <c r="GO71" s="50">
        <v>1</v>
      </c>
      <c r="GP71" s="50">
        <v>0</v>
      </c>
      <c r="GQ71" s="50">
        <v>0</v>
      </c>
      <c r="GR71" s="50">
        <v>0</v>
      </c>
      <c r="GS71" s="160">
        <f>SUM(GL71:GR71)</f>
        <v>3</v>
      </c>
    </row>
    <row r="72" spans="1:201" s="153" customFormat="1" ht="18" customHeight="1">
      <c r="A72" s="165" t="s">
        <v>67</v>
      </c>
      <c r="B72" s="159"/>
      <c r="C72" s="50">
        <v>4</v>
      </c>
      <c r="D72" s="50">
        <v>24</v>
      </c>
      <c r="E72" s="50">
        <v>11</v>
      </c>
      <c r="F72" s="50">
        <v>13</v>
      </c>
      <c r="G72" s="50">
        <v>0</v>
      </c>
      <c r="H72" s="50">
        <v>10</v>
      </c>
      <c r="I72" s="160">
        <f>SUM(B72:H72)</f>
        <v>62</v>
      </c>
      <c r="J72" s="159"/>
      <c r="K72" s="50">
        <v>2</v>
      </c>
      <c r="L72" s="50">
        <v>15</v>
      </c>
      <c r="M72" s="50">
        <v>7</v>
      </c>
      <c r="N72" s="50">
        <v>8</v>
      </c>
      <c r="O72" s="50">
        <v>0</v>
      </c>
      <c r="P72" s="50">
        <v>7</v>
      </c>
      <c r="Q72" s="162">
        <f>SUM(J72:P72)</f>
        <v>39</v>
      </c>
      <c r="R72" s="162"/>
      <c r="S72" s="50">
        <v>2</v>
      </c>
      <c r="T72" s="50">
        <v>8</v>
      </c>
      <c r="U72" s="50">
        <v>3</v>
      </c>
      <c r="V72" s="50">
        <v>5</v>
      </c>
      <c r="W72" s="50">
        <v>0</v>
      </c>
      <c r="X72" s="50">
        <v>2</v>
      </c>
      <c r="Y72" s="159">
        <f>SUM(R72:X72)</f>
        <v>20</v>
      </c>
      <c r="Z72" s="162"/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159">
        <f>SUM(Z72:AF72)</f>
        <v>0</v>
      </c>
      <c r="AH72" s="162"/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159">
        <f>SUM(AH72:AN72)</f>
        <v>0</v>
      </c>
      <c r="AP72" s="162"/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159">
        <f>SUM(AP72:AV72)</f>
        <v>0</v>
      </c>
      <c r="AX72" s="162"/>
      <c r="AY72" s="50">
        <v>0</v>
      </c>
      <c r="AZ72" s="50">
        <v>3</v>
      </c>
      <c r="BA72" s="50">
        <v>3</v>
      </c>
      <c r="BB72" s="50">
        <v>1</v>
      </c>
      <c r="BC72" s="50">
        <v>0</v>
      </c>
      <c r="BD72" s="50">
        <v>2</v>
      </c>
      <c r="BE72" s="159">
        <f>SUM(AX72:BD72)</f>
        <v>9</v>
      </c>
      <c r="BF72" s="162"/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 s="159">
        <f>SUM(BF72:BL72)</f>
        <v>0</v>
      </c>
      <c r="BN72" s="162"/>
      <c r="BO72" s="50">
        <v>0</v>
      </c>
      <c r="BP72" s="50">
        <v>4</v>
      </c>
      <c r="BQ72" s="50">
        <v>1</v>
      </c>
      <c r="BR72" s="50">
        <v>2</v>
      </c>
      <c r="BS72" s="50">
        <v>0</v>
      </c>
      <c r="BT72" s="50">
        <v>3</v>
      </c>
      <c r="BU72" s="160">
        <f>SUM(BN72:BT72)</f>
        <v>10</v>
      </c>
      <c r="BV72" s="159"/>
      <c r="BW72" s="50">
        <v>0</v>
      </c>
      <c r="BX72" s="50">
        <v>0</v>
      </c>
      <c r="BY72" s="50">
        <v>0</v>
      </c>
      <c r="BZ72" s="50">
        <v>0</v>
      </c>
      <c r="CA72" s="50">
        <v>0</v>
      </c>
      <c r="CB72" s="50">
        <v>0</v>
      </c>
      <c r="CC72" s="162">
        <f>SUM(BV72:CB72)</f>
        <v>0</v>
      </c>
      <c r="CD72" s="162"/>
      <c r="CE72" s="50">
        <v>0</v>
      </c>
      <c r="CF72" s="50">
        <v>0</v>
      </c>
      <c r="CG72" s="50">
        <v>0</v>
      </c>
      <c r="CH72" s="50">
        <v>0</v>
      </c>
      <c r="CI72" s="50">
        <v>0</v>
      </c>
      <c r="CJ72" s="50">
        <v>0</v>
      </c>
      <c r="CK72" s="162">
        <f>SUM(CD72:CJ72)</f>
        <v>0</v>
      </c>
      <c r="CL72" s="162"/>
      <c r="CM72" s="50">
        <v>0</v>
      </c>
      <c r="CN72" s="50">
        <v>0</v>
      </c>
      <c r="CO72" s="50">
        <v>0</v>
      </c>
      <c r="CP72" s="50">
        <v>0</v>
      </c>
      <c r="CQ72" s="50">
        <v>0</v>
      </c>
      <c r="CR72" s="50">
        <v>0</v>
      </c>
      <c r="CS72" s="162">
        <f>SUM(CL72:CR72)</f>
        <v>0</v>
      </c>
      <c r="CT72" s="162"/>
      <c r="CU72" s="50">
        <v>0</v>
      </c>
      <c r="CV72" s="50">
        <v>0</v>
      </c>
      <c r="CW72" s="50">
        <v>0</v>
      </c>
      <c r="CX72" s="50">
        <v>0</v>
      </c>
      <c r="CY72" s="50">
        <v>0</v>
      </c>
      <c r="CZ72" s="50">
        <v>0</v>
      </c>
      <c r="DA72" s="160">
        <f>SUM(CT72:CZ72)</f>
        <v>0</v>
      </c>
      <c r="DB72" s="159"/>
      <c r="DC72" s="50">
        <v>2</v>
      </c>
      <c r="DD72" s="50">
        <v>9</v>
      </c>
      <c r="DE72" s="50">
        <v>4</v>
      </c>
      <c r="DF72" s="50">
        <v>5</v>
      </c>
      <c r="DG72" s="50">
        <v>0</v>
      </c>
      <c r="DH72" s="50">
        <v>3</v>
      </c>
      <c r="DI72" s="162">
        <f>SUM(DB72:DH72)</f>
        <v>23</v>
      </c>
      <c r="DJ72" s="162"/>
      <c r="DK72" s="50">
        <v>0</v>
      </c>
      <c r="DL72" s="50">
        <v>0</v>
      </c>
      <c r="DM72" s="50">
        <v>0</v>
      </c>
      <c r="DN72" s="50">
        <v>0</v>
      </c>
      <c r="DO72" s="50">
        <v>0</v>
      </c>
      <c r="DP72" s="50">
        <v>0</v>
      </c>
      <c r="DQ72" s="162">
        <f>SUM(DJ72:DP72)</f>
        <v>0</v>
      </c>
      <c r="DR72" s="162"/>
      <c r="DS72" s="162"/>
      <c r="DT72" s="50">
        <v>0</v>
      </c>
      <c r="DU72" s="50">
        <v>0</v>
      </c>
      <c r="DV72" s="50">
        <v>0</v>
      </c>
      <c r="DW72" s="50">
        <v>0</v>
      </c>
      <c r="DX72" s="50">
        <v>0</v>
      </c>
      <c r="DY72" s="162">
        <f>SUM(DR72:DX72)</f>
        <v>0</v>
      </c>
      <c r="DZ72" s="162"/>
      <c r="EA72" s="50">
        <v>0</v>
      </c>
      <c r="EB72" s="50">
        <v>0</v>
      </c>
      <c r="EC72" s="50">
        <v>0</v>
      </c>
      <c r="ED72" s="50">
        <v>0</v>
      </c>
      <c r="EE72" s="50">
        <v>0</v>
      </c>
      <c r="EF72" s="50">
        <v>0</v>
      </c>
      <c r="EG72" s="162">
        <f>SUM(DZ72:EF72)</f>
        <v>0</v>
      </c>
      <c r="EH72" s="162"/>
      <c r="EI72" s="50">
        <v>2</v>
      </c>
      <c r="EJ72" s="50">
        <v>9</v>
      </c>
      <c r="EK72" s="50">
        <v>4</v>
      </c>
      <c r="EL72" s="50">
        <v>5</v>
      </c>
      <c r="EM72" s="50">
        <v>0</v>
      </c>
      <c r="EN72" s="50">
        <v>3</v>
      </c>
      <c r="EO72" s="160">
        <f>SUM(EH72:EN72)</f>
        <v>23</v>
      </c>
      <c r="EP72" s="159"/>
      <c r="EQ72" s="50">
        <v>0</v>
      </c>
      <c r="ER72" s="50">
        <v>0</v>
      </c>
      <c r="ES72" s="50">
        <v>0</v>
      </c>
      <c r="ET72" s="50">
        <v>0</v>
      </c>
      <c r="EU72" s="50">
        <v>0</v>
      </c>
      <c r="EV72" s="50">
        <v>0</v>
      </c>
      <c r="EW72" s="160">
        <f>SUM(EP72:EV72)</f>
        <v>0</v>
      </c>
      <c r="EX72" s="159"/>
      <c r="EY72" s="50">
        <v>0</v>
      </c>
      <c r="EZ72" s="50">
        <v>0</v>
      </c>
      <c r="FA72" s="50">
        <v>0</v>
      </c>
      <c r="FB72" s="50">
        <v>0</v>
      </c>
      <c r="FC72" s="50">
        <v>0</v>
      </c>
      <c r="FD72" s="50">
        <v>0</v>
      </c>
      <c r="FE72" s="164">
        <f>SUM(EX72:FD72)</f>
        <v>0</v>
      </c>
      <c r="FF72" s="51">
        <v>0</v>
      </c>
      <c r="FG72" s="50">
        <v>0</v>
      </c>
      <c r="FH72" s="50">
        <v>0</v>
      </c>
      <c r="FI72" s="50">
        <v>3</v>
      </c>
      <c r="FJ72" s="50">
        <v>1</v>
      </c>
      <c r="FK72" s="50">
        <v>2</v>
      </c>
      <c r="FL72" s="50">
        <v>2</v>
      </c>
      <c r="FM72" s="162">
        <f>SUM(FF72:FL72)</f>
        <v>8</v>
      </c>
      <c r="FN72" s="50">
        <v>0</v>
      </c>
      <c r="FO72" s="50">
        <v>0</v>
      </c>
      <c r="FP72" s="50">
        <v>0</v>
      </c>
      <c r="FQ72" s="50">
        <v>2</v>
      </c>
      <c r="FR72" s="50">
        <v>1</v>
      </c>
      <c r="FS72" s="50">
        <v>1</v>
      </c>
      <c r="FT72" s="50">
        <v>2</v>
      </c>
      <c r="FU72" s="162">
        <f>SUM(FN72:FT72)</f>
        <v>6</v>
      </c>
      <c r="FV72" s="162"/>
      <c r="FW72" s="162"/>
      <c r="FX72" s="50">
        <v>0</v>
      </c>
      <c r="FY72" s="50">
        <v>1</v>
      </c>
      <c r="FZ72" s="50">
        <v>0</v>
      </c>
      <c r="GA72" s="50">
        <v>0</v>
      </c>
      <c r="GB72" s="50">
        <v>0</v>
      </c>
      <c r="GC72" s="160">
        <f>SUM(FV72:GB72)</f>
        <v>1</v>
      </c>
      <c r="GD72" s="51"/>
      <c r="GE72" s="50"/>
      <c r="GF72" s="50">
        <v>0</v>
      </c>
      <c r="GG72" s="50">
        <v>0</v>
      </c>
      <c r="GH72" s="50">
        <v>0</v>
      </c>
      <c r="GI72" s="50">
        <v>1</v>
      </c>
      <c r="GJ72" s="50">
        <v>0</v>
      </c>
      <c r="GK72" s="164">
        <f>SUM(GD72:GJ72)</f>
        <v>1</v>
      </c>
      <c r="GL72" s="51">
        <v>0</v>
      </c>
      <c r="GM72" s="50">
        <v>4</v>
      </c>
      <c r="GN72" s="50">
        <v>24</v>
      </c>
      <c r="GO72" s="50">
        <v>14</v>
      </c>
      <c r="GP72" s="50">
        <v>14</v>
      </c>
      <c r="GQ72" s="50">
        <v>2</v>
      </c>
      <c r="GR72" s="50">
        <v>12</v>
      </c>
      <c r="GS72" s="160">
        <f>SUM(GL72:GR72)</f>
        <v>70</v>
      </c>
    </row>
    <row r="73" spans="1:201" s="153" customFormat="1" ht="18" customHeight="1" thickBot="1">
      <c r="A73" s="171" t="s">
        <v>68</v>
      </c>
      <c r="B73" s="172">
        <f aca="true" t="shared" si="89" ref="B73:H73">SUM(B64:B72)</f>
        <v>0</v>
      </c>
      <c r="C73" s="173">
        <f t="shared" si="89"/>
        <v>149</v>
      </c>
      <c r="D73" s="173">
        <f t="shared" si="89"/>
        <v>427</v>
      </c>
      <c r="E73" s="173">
        <f t="shared" si="89"/>
        <v>427</v>
      </c>
      <c r="F73" s="173">
        <f t="shared" si="89"/>
        <v>241</v>
      </c>
      <c r="G73" s="173">
        <f t="shared" si="89"/>
        <v>159</v>
      </c>
      <c r="H73" s="173">
        <f t="shared" si="89"/>
        <v>127</v>
      </c>
      <c r="I73" s="174">
        <f>SUM(B73:H73)</f>
        <v>1530</v>
      </c>
      <c r="J73" s="172">
        <f aca="true" t="shared" si="90" ref="J73:P73">SUM(J64:J72)</f>
        <v>0</v>
      </c>
      <c r="K73" s="173">
        <f t="shared" si="90"/>
        <v>75</v>
      </c>
      <c r="L73" s="173">
        <f t="shared" si="90"/>
        <v>226</v>
      </c>
      <c r="M73" s="173">
        <f t="shared" si="90"/>
        <v>225</v>
      </c>
      <c r="N73" s="173">
        <f t="shared" si="90"/>
        <v>119</v>
      </c>
      <c r="O73" s="173">
        <f t="shared" si="90"/>
        <v>63</v>
      </c>
      <c r="P73" s="173">
        <f t="shared" si="90"/>
        <v>66</v>
      </c>
      <c r="Q73" s="173">
        <f>SUM(J73:P73)</f>
        <v>774</v>
      </c>
      <c r="R73" s="173">
        <f aca="true" t="shared" si="91" ref="R73:X73">SUM(R64:R72)</f>
        <v>0</v>
      </c>
      <c r="S73" s="173">
        <f t="shared" si="91"/>
        <v>22</v>
      </c>
      <c r="T73" s="173">
        <f t="shared" si="91"/>
        <v>83</v>
      </c>
      <c r="U73" s="173">
        <f t="shared" si="91"/>
        <v>76</v>
      </c>
      <c r="V73" s="173">
        <f t="shared" si="91"/>
        <v>35</v>
      </c>
      <c r="W73" s="173">
        <f t="shared" si="91"/>
        <v>21</v>
      </c>
      <c r="X73" s="173">
        <f t="shared" si="91"/>
        <v>19</v>
      </c>
      <c r="Y73" s="173">
        <f>SUM(R73:X73)</f>
        <v>256</v>
      </c>
      <c r="Z73" s="173">
        <f aca="true" t="shared" si="92" ref="Z73:AF73">SUM(Z64:Z72)</f>
        <v>0</v>
      </c>
      <c r="AA73" s="173">
        <f t="shared" si="92"/>
        <v>0</v>
      </c>
      <c r="AB73" s="173">
        <f t="shared" si="92"/>
        <v>0</v>
      </c>
      <c r="AC73" s="173">
        <f t="shared" si="92"/>
        <v>1</v>
      </c>
      <c r="AD73" s="173">
        <f t="shared" si="92"/>
        <v>3</v>
      </c>
      <c r="AE73" s="173">
        <f t="shared" si="92"/>
        <v>7</v>
      </c>
      <c r="AF73" s="173">
        <f t="shared" si="92"/>
        <v>17</v>
      </c>
      <c r="AG73" s="173">
        <f>SUM(Z73:AF73)</f>
        <v>28</v>
      </c>
      <c r="AH73" s="173">
        <f aca="true" t="shared" si="93" ref="AH73:AN73">SUM(AH64:AH72)</f>
        <v>0</v>
      </c>
      <c r="AI73" s="173">
        <f t="shared" si="93"/>
        <v>0</v>
      </c>
      <c r="AJ73" s="173">
        <f t="shared" si="93"/>
        <v>1</v>
      </c>
      <c r="AK73" s="173">
        <f t="shared" si="93"/>
        <v>1</v>
      </c>
      <c r="AL73" s="173">
        <f t="shared" si="93"/>
        <v>2</v>
      </c>
      <c r="AM73" s="173">
        <f t="shared" si="93"/>
        <v>3</v>
      </c>
      <c r="AN73" s="173">
        <f t="shared" si="93"/>
        <v>1</v>
      </c>
      <c r="AO73" s="173">
        <f>SUM(AH73:AN73)</f>
        <v>8</v>
      </c>
      <c r="AP73" s="173">
        <f aca="true" t="shared" si="94" ref="AP73:AV73">SUM(AP64:AP72)</f>
        <v>0</v>
      </c>
      <c r="AQ73" s="173">
        <f t="shared" si="94"/>
        <v>0</v>
      </c>
      <c r="AR73" s="173">
        <f t="shared" si="94"/>
        <v>0</v>
      </c>
      <c r="AS73" s="173">
        <f t="shared" si="94"/>
        <v>1</v>
      </c>
      <c r="AT73" s="173">
        <f t="shared" si="94"/>
        <v>0</v>
      </c>
      <c r="AU73" s="173">
        <f t="shared" si="94"/>
        <v>0</v>
      </c>
      <c r="AV73" s="173">
        <f t="shared" si="94"/>
        <v>0</v>
      </c>
      <c r="AW73" s="173">
        <f>SUM(AP73:AV73)</f>
        <v>1</v>
      </c>
      <c r="AX73" s="173">
        <f aca="true" t="shared" si="95" ref="AX73:BD73">SUM(AX64:AX72)</f>
        <v>0</v>
      </c>
      <c r="AY73" s="173">
        <f t="shared" si="95"/>
        <v>51</v>
      </c>
      <c r="AZ73" s="173">
        <f t="shared" si="95"/>
        <v>129</v>
      </c>
      <c r="BA73" s="173">
        <f t="shared" si="95"/>
        <v>109</v>
      </c>
      <c r="BB73" s="173">
        <f t="shared" si="95"/>
        <v>58</v>
      </c>
      <c r="BC73" s="173">
        <f t="shared" si="95"/>
        <v>25</v>
      </c>
      <c r="BD73" s="173">
        <f t="shared" si="95"/>
        <v>18</v>
      </c>
      <c r="BE73" s="173">
        <f>SUM(AX73:BD73)</f>
        <v>390</v>
      </c>
      <c r="BF73" s="173">
        <f aca="true" t="shared" si="96" ref="BF73:BL73">SUM(BF64:BF72)</f>
        <v>0</v>
      </c>
      <c r="BG73" s="173">
        <f t="shared" si="96"/>
        <v>2</v>
      </c>
      <c r="BH73" s="173">
        <f t="shared" si="96"/>
        <v>2</v>
      </c>
      <c r="BI73" s="173">
        <f t="shared" si="96"/>
        <v>2</v>
      </c>
      <c r="BJ73" s="173">
        <f t="shared" si="96"/>
        <v>0</v>
      </c>
      <c r="BK73" s="173">
        <f t="shared" si="96"/>
        <v>0</v>
      </c>
      <c r="BL73" s="173">
        <f t="shared" si="96"/>
        <v>0</v>
      </c>
      <c r="BM73" s="173">
        <f>SUM(BF73:BL73)</f>
        <v>6</v>
      </c>
      <c r="BN73" s="173">
        <f aca="true" t="shared" si="97" ref="BN73:BT73">SUM(BN64:BN72)</f>
        <v>0</v>
      </c>
      <c r="BO73" s="173">
        <f t="shared" si="97"/>
        <v>0</v>
      </c>
      <c r="BP73" s="173">
        <f t="shared" si="97"/>
        <v>11</v>
      </c>
      <c r="BQ73" s="173">
        <f t="shared" si="97"/>
        <v>35</v>
      </c>
      <c r="BR73" s="173">
        <f t="shared" si="97"/>
        <v>21</v>
      </c>
      <c r="BS73" s="173">
        <f t="shared" si="97"/>
        <v>7</v>
      </c>
      <c r="BT73" s="173">
        <f t="shared" si="97"/>
        <v>11</v>
      </c>
      <c r="BU73" s="174">
        <f>SUM(BN73:BT73)</f>
        <v>85</v>
      </c>
      <c r="BV73" s="172">
        <f aca="true" t="shared" si="98" ref="BV73:CB73">SUM(BV64:BV72)</f>
        <v>0</v>
      </c>
      <c r="BW73" s="173">
        <f t="shared" si="98"/>
        <v>1</v>
      </c>
      <c r="BX73" s="173">
        <f t="shared" si="98"/>
        <v>7</v>
      </c>
      <c r="BY73" s="173">
        <f t="shared" si="98"/>
        <v>24</v>
      </c>
      <c r="BZ73" s="173">
        <f t="shared" si="98"/>
        <v>23</v>
      </c>
      <c r="CA73" s="173">
        <f t="shared" si="98"/>
        <v>26</v>
      </c>
      <c r="CB73" s="173">
        <f t="shared" si="98"/>
        <v>13</v>
      </c>
      <c r="CC73" s="173">
        <f>SUM(BV73:CB73)</f>
        <v>94</v>
      </c>
      <c r="CD73" s="173">
        <f aca="true" t="shared" si="99" ref="CD73:CJ73">SUM(CD64:CD72)</f>
        <v>0</v>
      </c>
      <c r="CE73" s="173">
        <f t="shared" si="99"/>
        <v>1</v>
      </c>
      <c r="CF73" s="173">
        <f t="shared" si="99"/>
        <v>7</v>
      </c>
      <c r="CG73" s="173">
        <f t="shared" si="99"/>
        <v>22</v>
      </c>
      <c r="CH73" s="173">
        <f t="shared" si="99"/>
        <v>23</v>
      </c>
      <c r="CI73" s="173">
        <f t="shared" si="99"/>
        <v>26</v>
      </c>
      <c r="CJ73" s="173">
        <f t="shared" si="99"/>
        <v>13</v>
      </c>
      <c r="CK73" s="173">
        <f>SUM(CD73:CJ73)</f>
        <v>92</v>
      </c>
      <c r="CL73" s="173">
        <f aca="true" t="shared" si="100" ref="CL73:CR73">SUM(CL64:CL72)</f>
        <v>0</v>
      </c>
      <c r="CM73" s="173">
        <f t="shared" si="100"/>
        <v>0</v>
      </c>
      <c r="CN73" s="173">
        <f t="shared" si="100"/>
        <v>0</v>
      </c>
      <c r="CO73" s="173">
        <f t="shared" si="100"/>
        <v>2</v>
      </c>
      <c r="CP73" s="173">
        <f t="shared" si="100"/>
        <v>0</v>
      </c>
      <c r="CQ73" s="173">
        <f t="shared" si="100"/>
        <v>0</v>
      </c>
      <c r="CR73" s="173">
        <f t="shared" si="100"/>
        <v>0</v>
      </c>
      <c r="CS73" s="173">
        <f>SUM(CL73:CR73)</f>
        <v>2</v>
      </c>
      <c r="CT73" s="173">
        <f aca="true" t="shared" si="101" ref="CT73:CZ73">SUM(CT64:CT72)</f>
        <v>0</v>
      </c>
      <c r="CU73" s="173">
        <f t="shared" si="101"/>
        <v>0</v>
      </c>
      <c r="CV73" s="173">
        <f t="shared" si="101"/>
        <v>0</v>
      </c>
      <c r="CW73" s="173">
        <f t="shared" si="101"/>
        <v>0</v>
      </c>
      <c r="CX73" s="173">
        <f t="shared" si="101"/>
        <v>0</v>
      </c>
      <c r="CY73" s="173">
        <f t="shared" si="101"/>
        <v>0</v>
      </c>
      <c r="CZ73" s="173">
        <f t="shared" si="101"/>
        <v>0</v>
      </c>
      <c r="DA73" s="174">
        <f>SUM(CT73:CZ73)</f>
        <v>0</v>
      </c>
      <c r="DB73" s="172">
        <f aca="true" t="shared" si="102" ref="DB73:DH73">SUM(DB64:DB72)</f>
        <v>0</v>
      </c>
      <c r="DC73" s="173">
        <f t="shared" si="102"/>
        <v>73</v>
      </c>
      <c r="DD73" s="173">
        <f t="shared" si="102"/>
        <v>194</v>
      </c>
      <c r="DE73" s="173">
        <f t="shared" si="102"/>
        <v>178</v>
      </c>
      <c r="DF73" s="173">
        <f t="shared" si="102"/>
        <v>98</v>
      </c>
      <c r="DG73" s="173">
        <f t="shared" si="102"/>
        <v>70</v>
      </c>
      <c r="DH73" s="173">
        <f t="shared" si="102"/>
        <v>48</v>
      </c>
      <c r="DI73" s="173">
        <f>SUM(DB73:DH73)</f>
        <v>661</v>
      </c>
      <c r="DJ73" s="173">
        <f aca="true" t="shared" si="103" ref="DJ73:DP73">SUM(DJ64:DJ72)</f>
        <v>0</v>
      </c>
      <c r="DK73" s="173">
        <f t="shared" si="103"/>
        <v>2</v>
      </c>
      <c r="DL73" s="173">
        <f t="shared" si="103"/>
        <v>11</v>
      </c>
      <c r="DM73" s="173">
        <f t="shared" si="103"/>
        <v>6</v>
      </c>
      <c r="DN73" s="173">
        <f t="shared" si="103"/>
        <v>10</v>
      </c>
      <c r="DO73" s="173">
        <f t="shared" si="103"/>
        <v>15</v>
      </c>
      <c r="DP73" s="173">
        <f t="shared" si="103"/>
        <v>6</v>
      </c>
      <c r="DQ73" s="173">
        <f>SUM(DJ73:DP73)</f>
        <v>50</v>
      </c>
      <c r="DR73" s="173">
        <f aca="true" t="shared" si="104" ref="DR73:DX73">SUM(DR64:DR72)</f>
        <v>0</v>
      </c>
      <c r="DS73" s="173">
        <f t="shared" si="104"/>
        <v>0</v>
      </c>
      <c r="DT73" s="173">
        <f t="shared" si="104"/>
        <v>0</v>
      </c>
      <c r="DU73" s="173">
        <f t="shared" si="104"/>
        <v>0</v>
      </c>
      <c r="DV73" s="173">
        <f t="shared" si="104"/>
        <v>0</v>
      </c>
      <c r="DW73" s="173">
        <f t="shared" si="104"/>
        <v>0</v>
      </c>
      <c r="DX73" s="173">
        <f t="shared" si="104"/>
        <v>0</v>
      </c>
      <c r="DY73" s="173">
        <f>SUM(DR73:DX73)</f>
        <v>0</v>
      </c>
      <c r="DZ73" s="173">
        <f>SUM(DZ64:DZ72)</f>
        <v>0</v>
      </c>
      <c r="EA73" s="175">
        <f>SUM(EA64:EA72)</f>
        <v>0</v>
      </c>
      <c r="EB73" s="175">
        <f>SUM(EB64:EB72)</f>
        <v>0</v>
      </c>
      <c r="EC73" s="175">
        <f>SUM(EC64:EC72)</f>
        <v>0</v>
      </c>
      <c r="ED73" s="176">
        <f>SUM(ED64:ED72)</f>
        <v>0</v>
      </c>
      <c r="EE73" s="175">
        <f>SUM(EE64:EE72)</f>
        <v>0</v>
      </c>
      <c r="EF73" s="175">
        <f>SUM(EF64:EF72)</f>
        <v>0</v>
      </c>
      <c r="EG73" s="175">
        <f>SUM(DZ73:EF73)</f>
        <v>0</v>
      </c>
      <c r="EH73" s="175">
        <f>SUM(EH64:EH72)</f>
        <v>0</v>
      </c>
      <c r="EI73" s="175">
        <f>SUM(EI64:EI72)</f>
        <v>71</v>
      </c>
      <c r="EJ73" s="175">
        <f>SUM(EJ64:EJ72)</f>
        <v>183</v>
      </c>
      <c r="EK73" s="175">
        <f>SUM(EK64:EK72)</f>
        <v>172</v>
      </c>
      <c r="EL73" s="175">
        <f>SUM(EL64:EL72)</f>
        <v>88</v>
      </c>
      <c r="EM73" s="175">
        <f>SUM(EM64:EM72)</f>
        <v>55</v>
      </c>
      <c r="EN73" s="176">
        <f>SUM(EN64:EN72)</f>
        <v>42</v>
      </c>
      <c r="EO73" s="174">
        <f>SUM(EH73:EN73)</f>
        <v>611</v>
      </c>
      <c r="EP73" s="172">
        <f>SUM(EP64:EP72)</f>
        <v>0</v>
      </c>
      <c r="EQ73" s="173">
        <f>SUM(EQ64:EQ72)</f>
        <v>0</v>
      </c>
      <c r="ER73" s="173">
        <f>SUM(ER64:ER72)</f>
        <v>0</v>
      </c>
      <c r="ES73" s="173">
        <f>SUM(ES64:ES72)</f>
        <v>0</v>
      </c>
      <c r="ET73" s="173">
        <f>SUM(ET64:ET72)</f>
        <v>0</v>
      </c>
      <c r="EU73" s="173">
        <f>SUM(EU64:EU72)</f>
        <v>0</v>
      </c>
      <c r="EV73" s="173">
        <f>SUM(EV64:EV72)</f>
        <v>0</v>
      </c>
      <c r="EW73" s="174">
        <f>SUM(EP73:EV73)</f>
        <v>0</v>
      </c>
      <c r="EX73" s="172">
        <f>SUM(EX64:EX72)</f>
        <v>0</v>
      </c>
      <c r="EY73" s="173">
        <f>SUM(EY64:EY72)</f>
        <v>0</v>
      </c>
      <c r="EZ73" s="173">
        <f>SUM(EZ64:EZ72)</f>
        <v>0</v>
      </c>
      <c r="FA73" s="173">
        <f>SUM(FA64:FA72)</f>
        <v>0</v>
      </c>
      <c r="FB73" s="173">
        <f>SUM(FB64:FB72)</f>
        <v>1</v>
      </c>
      <c r="FC73" s="173">
        <f>SUM(FC64:FC72)</f>
        <v>0</v>
      </c>
      <c r="FD73" s="173">
        <f>SUM(FD64:FD72)</f>
        <v>0</v>
      </c>
      <c r="FE73" s="177">
        <f>SUM(EX73:FD73)</f>
        <v>1</v>
      </c>
      <c r="FF73" s="172">
        <f>SUM(FF64:FF72)</f>
        <v>0</v>
      </c>
      <c r="FG73" s="173">
        <f>SUM(FG64:FG72)</f>
        <v>5</v>
      </c>
      <c r="FH73" s="173">
        <f>SUM(FH64:FH72)</f>
        <v>31</v>
      </c>
      <c r="FI73" s="173">
        <f>SUM(FI64:FI72)</f>
        <v>71</v>
      </c>
      <c r="FJ73" s="173">
        <f>SUM(FJ64:FJ72)</f>
        <v>96</v>
      </c>
      <c r="FK73" s="173">
        <f>SUM(FK64:FK72)</f>
        <v>124</v>
      </c>
      <c r="FL73" s="173">
        <f>SUM(FL64:FL72)</f>
        <v>61</v>
      </c>
      <c r="FM73" s="173">
        <f>SUM(FF73:FL73)</f>
        <v>388</v>
      </c>
      <c r="FN73" s="173">
        <f>SUM(FN64:FN72)</f>
        <v>0</v>
      </c>
      <c r="FO73" s="173">
        <f>SUM(FO64:FO72)</f>
        <v>5</v>
      </c>
      <c r="FP73" s="173">
        <f>SUM(FP64:FP72)</f>
        <v>26</v>
      </c>
      <c r="FQ73" s="173">
        <f>SUM(FQ64:FQ72)</f>
        <v>62</v>
      </c>
      <c r="FR73" s="173">
        <f>SUM(FR64:FR72)</f>
        <v>87</v>
      </c>
      <c r="FS73" s="173">
        <f>SUM(FS64:FS72)</f>
        <v>118</v>
      </c>
      <c r="FT73" s="173">
        <f>SUM(FT64:FT72)</f>
        <v>54</v>
      </c>
      <c r="FU73" s="173">
        <f>SUM(FN73:FT73)</f>
        <v>352</v>
      </c>
      <c r="FV73" s="173">
        <f>SUM(FV64:FV72)</f>
        <v>0</v>
      </c>
      <c r="FW73" s="173">
        <f>SUM(FW64:FW72)</f>
        <v>0</v>
      </c>
      <c r="FX73" s="173">
        <f>SUM(FX64:FX72)</f>
        <v>5</v>
      </c>
      <c r="FY73" s="173">
        <f>SUM(FY64:FY72)</f>
        <v>8</v>
      </c>
      <c r="FZ73" s="173">
        <f>SUM(FZ64:FZ72)</f>
        <v>9</v>
      </c>
      <c r="GA73" s="173">
        <f>SUM(GA64:GA72)</f>
        <v>3</v>
      </c>
      <c r="GB73" s="173">
        <f>SUM(GB64:GB72)</f>
        <v>3</v>
      </c>
      <c r="GC73" s="174">
        <f>SUM(FV73:GB73)</f>
        <v>28</v>
      </c>
      <c r="GD73" s="172"/>
      <c r="GE73" s="173"/>
      <c r="GF73" s="173">
        <f>SUM(GF64:GF72)</f>
        <v>0</v>
      </c>
      <c r="GG73" s="173">
        <f>SUM(GG64:GG72)</f>
        <v>1</v>
      </c>
      <c r="GH73" s="173">
        <f>SUM(GH64:GH72)</f>
        <v>0</v>
      </c>
      <c r="GI73" s="173">
        <f>SUM(GI64:GI72)</f>
        <v>3</v>
      </c>
      <c r="GJ73" s="173">
        <f>SUM(GJ64:GJ72)</f>
        <v>4</v>
      </c>
      <c r="GK73" s="177">
        <f>SUM(GD73:GJ73)</f>
        <v>8</v>
      </c>
      <c r="GL73" s="172">
        <f>SUM(GL64:GL72)</f>
        <v>0</v>
      </c>
      <c r="GM73" s="173">
        <f>SUM(GM64:GM72)</f>
        <v>154</v>
      </c>
      <c r="GN73" s="173">
        <f>SUM(GN64:GN72)</f>
        <v>458</v>
      </c>
      <c r="GO73" s="173">
        <f>SUM(GO64:GO72)</f>
        <v>498</v>
      </c>
      <c r="GP73" s="173">
        <f>SUM(GP64:GP72)</f>
        <v>337</v>
      </c>
      <c r="GQ73" s="173">
        <f>SUM(GQ64:GQ72)</f>
        <v>283</v>
      </c>
      <c r="GR73" s="173">
        <f>SUM(GR64:GR72)</f>
        <v>188</v>
      </c>
      <c r="GS73" s="174">
        <f>SUM(GL73:GR73)</f>
        <v>1918</v>
      </c>
    </row>
    <row r="74" spans="1:202" s="153" customFormat="1" ht="14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2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2"/>
      <c r="GL74" s="91"/>
      <c r="GM74" s="91"/>
      <c r="GN74" s="91"/>
      <c r="GO74" s="91"/>
      <c r="GP74" s="91"/>
      <c r="GQ74" s="91"/>
      <c r="GR74" s="91"/>
      <c r="GS74" s="91"/>
      <c r="GT74" s="91"/>
    </row>
    <row r="75" spans="1:202" s="153" customFormat="1" ht="14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3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3"/>
      <c r="GL75" s="91"/>
      <c r="GM75" s="91"/>
      <c r="GN75" s="91"/>
      <c r="GO75" s="91"/>
      <c r="GP75" s="91"/>
      <c r="GQ75" s="91"/>
      <c r="GR75" s="91"/>
      <c r="GS75" s="91"/>
      <c r="GT75" s="91"/>
    </row>
    <row r="76" spans="1:202" s="153" customFormat="1" ht="14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3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3"/>
      <c r="GL76" s="91"/>
      <c r="GM76" s="91"/>
      <c r="GN76" s="91"/>
      <c r="GO76" s="91"/>
      <c r="GP76" s="91"/>
      <c r="GQ76" s="91"/>
      <c r="GR76" s="91"/>
      <c r="GS76" s="91"/>
      <c r="GT76" s="91"/>
    </row>
    <row r="77" spans="1:202" s="153" customFormat="1" ht="14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3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3"/>
      <c r="GL77" s="91"/>
      <c r="GM77" s="91"/>
      <c r="GN77" s="91"/>
      <c r="GO77" s="91"/>
      <c r="GP77" s="91"/>
      <c r="GQ77" s="91"/>
      <c r="GR77" s="91"/>
      <c r="GS77" s="91"/>
      <c r="GT77" s="91"/>
    </row>
    <row r="78" spans="1:202" s="153" customFormat="1" ht="14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3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3"/>
      <c r="GL78" s="91"/>
      <c r="GM78" s="91"/>
      <c r="GN78" s="91"/>
      <c r="GO78" s="91"/>
      <c r="GP78" s="91"/>
      <c r="GQ78" s="91"/>
      <c r="GR78" s="91"/>
      <c r="GS78" s="91"/>
      <c r="GT78" s="91"/>
    </row>
    <row r="79" spans="1:202" s="55" customFormat="1" ht="14.25">
      <c r="A79" s="71"/>
      <c r="B79" s="71"/>
      <c r="C79" s="91"/>
      <c r="D79" s="91"/>
      <c r="E79" s="91"/>
      <c r="F79" s="91"/>
      <c r="G79" s="91"/>
      <c r="H79" s="91"/>
      <c r="I79" s="91"/>
      <c r="J79" s="71"/>
      <c r="K79" s="91"/>
      <c r="L79" s="91"/>
      <c r="M79" s="91"/>
      <c r="N79" s="91"/>
      <c r="O79" s="91"/>
      <c r="P79" s="91"/>
      <c r="Q79" s="71"/>
      <c r="R79" s="71"/>
      <c r="S79" s="91"/>
      <c r="T79" s="91"/>
      <c r="U79" s="91"/>
      <c r="V79" s="91"/>
      <c r="W79" s="91"/>
      <c r="X79" s="91"/>
      <c r="Y79" s="71"/>
      <c r="Z79" s="71"/>
      <c r="AA79" s="91"/>
      <c r="AB79" s="91"/>
      <c r="AC79" s="91"/>
      <c r="AD79" s="91"/>
      <c r="AE79" s="91"/>
      <c r="AF79" s="91"/>
      <c r="AG79" s="71"/>
      <c r="AH79" s="71"/>
      <c r="AI79" s="91"/>
      <c r="AJ79" s="91"/>
      <c r="AK79" s="91"/>
      <c r="AL79" s="91"/>
      <c r="AM79" s="91"/>
      <c r="AN79" s="91"/>
      <c r="AO79" s="71"/>
      <c r="AP79" s="71"/>
      <c r="AQ79" s="91"/>
      <c r="AR79" s="91"/>
      <c r="AS79" s="91"/>
      <c r="AT79" s="91"/>
      <c r="AU79" s="91"/>
      <c r="AV79" s="91"/>
      <c r="AW79" s="71"/>
      <c r="AX79" s="71"/>
      <c r="AY79" s="91"/>
      <c r="AZ79" s="91"/>
      <c r="BA79" s="91"/>
      <c r="BB79" s="91"/>
      <c r="BC79" s="91"/>
      <c r="BD79" s="91"/>
      <c r="BE79" s="71"/>
      <c r="BF79" s="71"/>
      <c r="BG79" s="91"/>
      <c r="BH79" s="91"/>
      <c r="BI79" s="91"/>
      <c r="BJ79" s="91"/>
      <c r="BK79" s="91"/>
      <c r="BL79" s="91"/>
      <c r="BM79" s="71"/>
      <c r="BN79" s="71"/>
      <c r="BO79" s="91"/>
      <c r="BP79" s="91"/>
      <c r="BQ79" s="91"/>
      <c r="BR79" s="91"/>
      <c r="BS79" s="91"/>
      <c r="BT79" s="91"/>
      <c r="BU79" s="71"/>
      <c r="BV79" s="71"/>
      <c r="BW79" s="91"/>
      <c r="BX79" s="91"/>
      <c r="BY79" s="91"/>
      <c r="BZ79" s="91"/>
      <c r="CA79" s="91"/>
      <c r="CB79" s="91"/>
      <c r="CC79" s="71"/>
      <c r="CD79" s="71"/>
      <c r="CE79" s="91"/>
      <c r="CF79" s="91"/>
      <c r="CG79" s="91"/>
      <c r="CH79" s="91"/>
      <c r="CI79" s="91"/>
      <c r="CJ79" s="91"/>
      <c r="CK79" s="71"/>
      <c r="CL79" s="71"/>
      <c r="CM79" s="91"/>
      <c r="CN79" s="91"/>
      <c r="CO79" s="91"/>
      <c r="CP79" s="91"/>
      <c r="CQ79" s="91"/>
      <c r="CR79" s="91"/>
      <c r="CS79" s="71"/>
      <c r="CT79" s="71"/>
      <c r="CU79" s="91"/>
      <c r="CV79" s="91"/>
      <c r="CW79" s="91"/>
      <c r="CX79" s="91"/>
      <c r="CY79" s="91"/>
      <c r="CZ79" s="91"/>
      <c r="DA79" s="71"/>
      <c r="DB79" s="71"/>
      <c r="DC79" s="91"/>
      <c r="DD79" s="91"/>
      <c r="DE79" s="91"/>
      <c r="DF79" s="91"/>
      <c r="DG79" s="91"/>
      <c r="DH79" s="91"/>
      <c r="DI79" s="71"/>
      <c r="DJ79" s="71"/>
      <c r="DK79" s="91"/>
      <c r="DL79" s="91"/>
      <c r="DM79" s="91"/>
      <c r="DN79" s="91"/>
      <c r="DO79" s="91"/>
      <c r="DP79" s="91"/>
      <c r="DQ79" s="71"/>
      <c r="DR79" s="71"/>
      <c r="DS79" s="71"/>
      <c r="DT79" s="91"/>
      <c r="DU79" s="91"/>
      <c r="DV79" s="91"/>
      <c r="DW79" s="91"/>
      <c r="DX79" s="91"/>
      <c r="DY79" s="71"/>
      <c r="DZ79" s="71"/>
      <c r="EA79" s="91"/>
      <c r="EB79" s="91"/>
      <c r="EC79" s="91"/>
      <c r="ED79" s="91"/>
      <c r="EE79" s="91"/>
      <c r="EF79" s="91"/>
      <c r="EG79" s="71"/>
      <c r="EH79" s="71"/>
      <c r="EI79" s="91"/>
      <c r="EJ79" s="91"/>
      <c r="EK79" s="91"/>
      <c r="EL79" s="91"/>
      <c r="EM79" s="91"/>
      <c r="EN79" s="91"/>
      <c r="EO79" s="71"/>
      <c r="EP79" s="71"/>
      <c r="EQ79" s="91"/>
      <c r="ER79" s="91"/>
      <c r="ES79" s="91"/>
      <c r="ET79" s="91"/>
      <c r="EU79" s="91"/>
      <c r="EV79" s="91"/>
      <c r="EW79" s="71"/>
      <c r="EX79" s="71"/>
      <c r="EY79" s="91"/>
      <c r="EZ79" s="91"/>
      <c r="FA79" s="91"/>
      <c r="FB79" s="91"/>
      <c r="FC79" s="91"/>
      <c r="FD79" s="91"/>
      <c r="FE79" s="145"/>
      <c r="FF79" s="91"/>
      <c r="FG79" s="91"/>
      <c r="FH79" s="91"/>
      <c r="FI79" s="91"/>
      <c r="FJ79" s="91"/>
      <c r="FK79" s="91"/>
      <c r="FL79" s="91"/>
      <c r="FM79" s="71"/>
      <c r="FN79" s="91"/>
      <c r="FO79" s="91"/>
      <c r="FP79" s="91"/>
      <c r="FQ79" s="91"/>
      <c r="FR79" s="91"/>
      <c r="FS79" s="91"/>
      <c r="FT79" s="91"/>
      <c r="FU79" s="71"/>
      <c r="FV79" s="71"/>
      <c r="FW79" s="71"/>
      <c r="FX79" s="91"/>
      <c r="FY79" s="91"/>
      <c r="FZ79" s="91"/>
      <c r="GA79" s="91"/>
      <c r="GB79" s="91"/>
      <c r="GC79" s="71"/>
      <c r="GD79" s="71"/>
      <c r="GE79" s="71"/>
      <c r="GF79" s="91"/>
      <c r="GG79" s="91"/>
      <c r="GH79" s="91"/>
      <c r="GI79" s="91"/>
      <c r="GJ79" s="91"/>
      <c r="GK79" s="145"/>
      <c r="GL79" s="91"/>
      <c r="GM79" s="91"/>
      <c r="GN79" s="91"/>
      <c r="GO79" s="91"/>
      <c r="GP79" s="91"/>
      <c r="GQ79" s="91"/>
      <c r="GR79" s="91"/>
      <c r="GS79" s="71"/>
      <c r="GT79" s="71"/>
    </row>
    <row r="80" spans="1:202" s="55" customFormat="1" ht="14.25">
      <c r="A80" s="71"/>
      <c r="B80" s="71"/>
      <c r="C80" s="91"/>
      <c r="D80" s="91"/>
      <c r="E80" s="91"/>
      <c r="F80" s="91"/>
      <c r="G80" s="91"/>
      <c r="H80" s="91"/>
      <c r="I80" s="91"/>
      <c r="J80" s="71"/>
      <c r="K80" s="91"/>
      <c r="L80" s="91"/>
      <c r="M80" s="91"/>
      <c r="N80" s="91"/>
      <c r="O80" s="91"/>
      <c r="P80" s="91"/>
      <c r="Q80" s="71"/>
      <c r="R80" s="71"/>
      <c r="S80" s="91"/>
      <c r="T80" s="91"/>
      <c r="U80" s="91"/>
      <c r="V80" s="91"/>
      <c r="W80" s="91"/>
      <c r="X80" s="91"/>
      <c r="Y80" s="71"/>
      <c r="Z80" s="71"/>
      <c r="AA80" s="91"/>
      <c r="AB80" s="91"/>
      <c r="AC80" s="91"/>
      <c r="AD80" s="91"/>
      <c r="AE80" s="91"/>
      <c r="AF80" s="91"/>
      <c r="AG80" s="71"/>
      <c r="AH80" s="71"/>
      <c r="AI80" s="91"/>
      <c r="AJ80" s="91"/>
      <c r="AK80" s="91"/>
      <c r="AL80" s="91"/>
      <c r="AM80" s="91"/>
      <c r="AN80" s="91"/>
      <c r="AO80" s="71"/>
      <c r="AP80" s="71"/>
      <c r="AQ80" s="91"/>
      <c r="AR80" s="91"/>
      <c r="AS80" s="91"/>
      <c r="AT80" s="91"/>
      <c r="AU80" s="91"/>
      <c r="AV80" s="91"/>
      <c r="AW80" s="71"/>
      <c r="AX80" s="71"/>
      <c r="AY80" s="91"/>
      <c r="AZ80" s="91"/>
      <c r="BA80" s="91"/>
      <c r="BB80" s="91"/>
      <c r="BC80" s="91"/>
      <c r="BD80" s="91"/>
      <c r="BE80" s="71"/>
      <c r="BF80" s="71"/>
      <c r="BG80" s="91"/>
      <c r="BH80" s="91"/>
      <c r="BI80" s="91"/>
      <c r="BJ80" s="91"/>
      <c r="BK80" s="91"/>
      <c r="BL80" s="91"/>
      <c r="BM80" s="71"/>
      <c r="BN80" s="71"/>
      <c r="BO80" s="91"/>
      <c r="BP80" s="91"/>
      <c r="BQ80" s="91"/>
      <c r="BR80" s="91"/>
      <c r="BS80" s="91"/>
      <c r="BT80" s="91"/>
      <c r="BU80" s="71"/>
      <c r="BV80" s="71"/>
      <c r="BW80" s="91"/>
      <c r="BX80" s="91"/>
      <c r="BY80" s="91"/>
      <c r="BZ80" s="91"/>
      <c r="CA80" s="91"/>
      <c r="CB80" s="91"/>
      <c r="CC80" s="71"/>
      <c r="CD80" s="71"/>
      <c r="CE80" s="91"/>
      <c r="CF80" s="91"/>
      <c r="CG80" s="91"/>
      <c r="CH80" s="91"/>
      <c r="CI80" s="91"/>
      <c r="CJ80" s="91"/>
      <c r="CK80" s="71"/>
      <c r="CL80" s="71"/>
      <c r="CM80" s="91"/>
      <c r="CN80" s="91"/>
      <c r="CO80" s="91"/>
      <c r="CP80" s="91"/>
      <c r="CQ80" s="91"/>
      <c r="CR80" s="91"/>
      <c r="CS80" s="71"/>
      <c r="CT80" s="71"/>
      <c r="CU80" s="91"/>
      <c r="CV80" s="91"/>
      <c r="CW80" s="91"/>
      <c r="CX80" s="91"/>
      <c r="CY80" s="91"/>
      <c r="CZ80" s="91"/>
      <c r="DA80" s="71"/>
      <c r="DB80" s="71"/>
      <c r="DC80" s="91"/>
      <c r="DD80" s="91"/>
      <c r="DE80" s="91"/>
      <c r="DF80" s="91"/>
      <c r="DG80" s="91"/>
      <c r="DH80" s="91"/>
      <c r="DI80" s="71"/>
      <c r="DJ80" s="71"/>
      <c r="DK80" s="91"/>
      <c r="DL80" s="91"/>
      <c r="DM80" s="91"/>
      <c r="DN80" s="91"/>
      <c r="DO80" s="91"/>
      <c r="DP80" s="91"/>
      <c r="DQ80" s="71"/>
      <c r="DR80" s="71"/>
      <c r="DS80" s="71"/>
      <c r="DT80" s="91"/>
      <c r="DU80" s="91"/>
      <c r="DV80" s="91"/>
      <c r="DW80" s="91"/>
      <c r="DX80" s="91"/>
      <c r="DY80" s="71"/>
      <c r="DZ80" s="71"/>
      <c r="EA80" s="91"/>
      <c r="EB80" s="91"/>
      <c r="EC80" s="91"/>
      <c r="ED80" s="91"/>
      <c r="EE80" s="91"/>
      <c r="EF80" s="91"/>
      <c r="EG80" s="71"/>
      <c r="EH80" s="71"/>
      <c r="EI80" s="91"/>
      <c r="EJ80" s="91"/>
      <c r="EK80" s="91"/>
      <c r="EL80" s="91"/>
      <c r="EM80" s="91"/>
      <c r="EN80" s="91"/>
      <c r="EO80" s="71"/>
      <c r="EP80" s="71"/>
      <c r="EQ80" s="91"/>
      <c r="ER80" s="91"/>
      <c r="ES80" s="91"/>
      <c r="ET80" s="91"/>
      <c r="EU80" s="91"/>
      <c r="EV80" s="91"/>
      <c r="EW80" s="71"/>
      <c r="EX80" s="71"/>
      <c r="EY80" s="91"/>
      <c r="EZ80" s="91"/>
      <c r="FA80" s="91"/>
      <c r="FB80" s="91"/>
      <c r="FC80" s="91"/>
      <c r="FD80" s="91"/>
      <c r="FE80" s="145"/>
      <c r="FF80" s="91"/>
      <c r="FG80" s="91"/>
      <c r="FH80" s="91"/>
      <c r="FI80" s="91"/>
      <c r="FJ80" s="91"/>
      <c r="FK80" s="91"/>
      <c r="FL80" s="91"/>
      <c r="FM80" s="71"/>
      <c r="FN80" s="91"/>
      <c r="FO80" s="91"/>
      <c r="FP80" s="91"/>
      <c r="FQ80" s="91"/>
      <c r="FR80" s="91"/>
      <c r="FS80" s="91"/>
      <c r="FT80" s="91"/>
      <c r="FU80" s="71"/>
      <c r="FV80" s="71"/>
      <c r="FW80" s="71"/>
      <c r="FX80" s="91"/>
      <c r="FY80" s="91"/>
      <c r="FZ80" s="91"/>
      <c r="GA80" s="91"/>
      <c r="GB80" s="91"/>
      <c r="GC80" s="71"/>
      <c r="GD80" s="71"/>
      <c r="GE80" s="71"/>
      <c r="GF80" s="91"/>
      <c r="GG80" s="91"/>
      <c r="GH80" s="91"/>
      <c r="GI80" s="91"/>
      <c r="GJ80" s="91"/>
      <c r="GK80" s="145"/>
      <c r="GL80" s="91"/>
      <c r="GM80" s="91"/>
      <c r="GN80" s="91"/>
      <c r="GO80" s="91"/>
      <c r="GP80" s="91"/>
      <c r="GQ80" s="91"/>
      <c r="GR80" s="91"/>
      <c r="GS80" s="71"/>
      <c r="GT80" s="71"/>
    </row>
    <row r="81" spans="1:202" s="55" customFormat="1" ht="14.25">
      <c r="A81" s="71"/>
      <c r="B81" s="71"/>
      <c r="C81" s="91"/>
      <c r="D81" s="91"/>
      <c r="E81" s="91"/>
      <c r="F81" s="91"/>
      <c r="G81" s="91"/>
      <c r="H81" s="91"/>
      <c r="I81" s="91"/>
      <c r="J81" s="71"/>
      <c r="K81" s="91"/>
      <c r="L81" s="91"/>
      <c r="M81" s="91"/>
      <c r="N81" s="91"/>
      <c r="O81" s="91"/>
      <c r="P81" s="91"/>
      <c r="Q81" s="71"/>
      <c r="R81" s="71"/>
      <c r="S81" s="91"/>
      <c r="T81" s="91"/>
      <c r="U81" s="91"/>
      <c r="V81" s="91"/>
      <c r="W81" s="91"/>
      <c r="X81" s="91"/>
      <c r="Y81" s="71"/>
      <c r="Z81" s="71"/>
      <c r="AA81" s="91"/>
      <c r="AB81" s="91"/>
      <c r="AC81" s="91"/>
      <c r="AD81" s="91"/>
      <c r="AE81" s="91"/>
      <c r="AF81" s="91"/>
      <c r="AG81" s="71"/>
      <c r="AH81" s="71"/>
      <c r="AI81" s="91"/>
      <c r="AJ81" s="91"/>
      <c r="AK81" s="91"/>
      <c r="AL81" s="91"/>
      <c r="AM81" s="91"/>
      <c r="AN81" s="91"/>
      <c r="AO81" s="71"/>
      <c r="AP81" s="71"/>
      <c r="AQ81" s="91"/>
      <c r="AR81" s="91"/>
      <c r="AS81" s="91"/>
      <c r="AT81" s="91"/>
      <c r="AU81" s="91"/>
      <c r="AV81" s="91"/>
      <c r="AW81" s="71"/>
      <c r="AX81" s="71"/>
      <c r="AY81" s="91"/>
      <c r="AZ81" s="91"/>
      <c r="BA81" s="91"/>
      <c r="BB81" s="91"/>
      <c r="BC81" s="91"/>
      <c r="BD81" s="91"/>
      <c r="BE81" s="71"/>
      <c r="BF81" s="71"/>
      <c r="BG81" s="91"/>
      <c r="BH81" s="91"/>
      <c r="BI81" s="91"/>
      <c r="BJ81" s="91"/>
      <c r="BK81" s="91"/>
      <c r="BL81" s="91"/>
      <c r="BM81" s="71"/>
      <c r="BN81" s="71"/>
      <c r="BO81" s="91"/>
      <c r="BP81" s="91"/>
      <c r="BQ81" s="91"/>
      <c r="BR81" s="91"/>
      <c r="BS81" s="91"/>
      <c r="BT81" s="91"/>
      <c r="BU81" s="71"/>
      <c r="BV81" s="71"/>
      <c r="BW81" s="91"/>
      <c r="BX81" s="91"/>
      <c r="BY81" s="91"/>
      <c r="BZ81" s="91"/>
      <c r="CA81" s="91"/>
      <c r="CB81" s="91"/>
      <c r="CC81" s="71"/>
      <c r="CD81" s="71"/>
      <c r="CE81" s="91"/>
      <c r="CF81" s="91"/>
      <c r="CG81" s="91"/>
      <c r="CH81" s="91"/>
      <c r="CI81" s="91"/>
      <c r="CJ81" s="91"/>
      <c r="CK81" s="71"/>
      <c r="CL81" s="71"/>
      <c r="CM81" s="91"/>
      <c r="CN81" s="91"/>
      <c r="CO81" s="91"/>
      <c r="CP81" s="91"/>
      <c r="CQ81" s="91"/>
      <c r="CR81" s="91"/>
      <c r="CS81" s="71"/>
      <c r="CT81" s="71"/>
      <c r="CU81" s="91"/>
      <c r="CV81" s="91"/>
      <c r="CW81" s="91"/>
      <c r="CX81" s="91"/>
      <c r="CY81" s="91"/>
      <c r="CZ81" s="91"/>
      <c r="DA81" s="71"/>
      <c r="DB81" s="71"/>
      <c r="DC81" s="91"/>
      <c r="DD81" s="91"/>
      <c r="DE81" s="91"/>
      <c r="DF81" s="91"/>
      <c r="DG81" s="91"/>
      <c r="DH81" s="91"/>
      <c r="DI81" s="71"/>
      <c r="DJ81" s="71"/>
      <c r="DK81" s="91"/>
      <c r="DL81" s="91"/>
      <c r="DM81" s="91"/>
      <c r="DN81" s="91"/>
      <c r="DO81" s="91"/>
      <c r="DP81" s="91"/>
      <c r="DQ81" s="71"/>
      <c r="DR81" s="71"/>
      <c r="DS81" s="71"/>
      <c r="DT81" s="91"/>
      <c r="DU81" s="91"/>
      <c r="DV81" s="91"/>
      <c r="DW81" s="91"/>
      <c r="DX81" s="91"/>
      <c r="DY81" s="71"/>
      <c r="DZ81" s="71"/>
      <c r="EA81" s="91"/>
      <c r="EB81" s="91"/>
      <c r="EC81" s="91"/>
      <c r="ED81" s="91"/>
      <c r="EE81" s="91"/>
      <c r="EF81" s="91"/>
      <c r="EG81" s="71"/>
      <c r="EH81" s="71"/>
      <c r="EI81" s="91"/>
      <c r="EJ81" s="91"/>
      <c r="EK81" s="91"/>
      <c r="EL81" s="91"/>
      <c r="EM81" s="91"/>
      <c r="EN81" s="91"/>
      <c r="EO81" s="71"/>
      <c r="EP81" s="71"/>
      <c r="EQ81" s="91"/>
      <c r="ER81" s="91"/>
      <c r="ES81" s="91"/>
      <c r="ET81" s="91"/>
      <c r="EU81" s="91"/>
      <c r="EV81" s="91"/>
      <c r="EW81" s="71"/>
      <c r="EX81" s="71"/>
      <c r="EY81" s="91"/>
      <c r="EZ81" s="91"/>
      <c r="FA81" s="91"/>
      <c r="FB81" s="91"/>
      <c r="FC81" s="91"/>
      <c r="FD81" s="91"/>
      <c r="FE81" s="145"/>
      <c r="FF81" s="91"/>
      <c r="FG81" s="91"/>
      <c r="FH81" s="91"/>
      <c r="FI81" s="91"/>
      <c r="FJ81" s="91"/>
      <c r="FK81" s="91"/>
      <c r="FL81" s="91"/>
      <c r="FM81" s="71"/>
      <c r="FN81" s="91"/>
      <c r="FO81" s="91"/>
      <c r="FP81" s="91"/>
      <c r="FQ81" s="91"/>
      <c r="FR81" s="91"/>
      <c r="FS81" s="91"/>
      <c r="FT81" s="91"/>
      <c r="FU81" s="71"/>
      <c r="FV81" s="71"/>
      <c r="FW81" s="71"/>
      <c r="FX81" s="91"/>
      <c r="FY81" s="91"/>
      <c r="FZ81" s="91"/>
      <c r="GA81" s="91"/>
      <c r="GB81" s="91"/>
      <c r="GC81" s="71"/>
      <c r="GD81" s="71"/>
      <c r="GE81" s="71"/>
      <c r="GF81" s="91"/>
      <c r="GG81" s="91"/>
      <c r="GH81" s="91"/>
      <c r="GI81" s="91"/>
      <c r="GJ81" s="91"/>
      <c r="GK81" s="145"/>
      <c r="GL81" s="91"/>
      <c r="GM81" s="91"/>
      <c r="GN81" s="91"/>
      <c r="GO81" s="91"/>
      <c r="GP81" s="91"/>
      <c r="GQ81" s="91"/>
      <c r="GR81" s="91"/>
      <c r="GS81" s="71"/>
      <c r="GT81" s="71"/>
    </row>
    <row r="82" spans="1:202" s="55" customFormat="1" ht="14.25">
      <c r="A82" s="71"/>
      <c r="B82" s="71"/>
      <c r="C82" s="91"/>
      <c r="D82" s="91"/>
      <c r="E82" s="91"/>
      <c r="F82" s="91"/>
      <c r="G82" s="91"/>
      <c r="H82" s="91"/>
      <c r="I82" s="91"/>
      <c r="J82" s="71"/>
      <c r="K82" s="91"/>
      <c r="L82" s="91"/>
      <c r="M82" s="91"/>
      <c r="N82" s="91"/>
      <c r="O82" s="91"/>
      <c r="P82" s="91"/>
      <c r="Q82" s="71"/>
      <c r="R82" s="71"/>
      <c r="S82" s="91"/>
      <c r="T82" s="91"/>
      <c r="U82" s="91"/>
      <c r="V82" s="91"/>
      <c r="W82" s="91"/>
      <c r="X82" s="91"/>
      <c r="Y82" s="71"/>
      <c r="Z82" s="71"/>
      <c r="AA82" s="91"/>
      <c r="AB82" s="91"/>
      <c r="AC82" s="91"/>
      <c r="AD82" s="91"/>
      <c r="AE82" s="91"/>
      <c r="AF82" s="91"/>
      <c r="AG82" s="71"/>
      <c r="AH82" s="71"/>
      <c r="AI82" s="91"/>
      <c r="AJ82" s="91"/>
      <c r="AK82" s="91"/>
      <c r="AL82" s="91"/>
      <c r="AM82" s="91"/>
      <c r="AN82" s="91"/>
      <c r="AO82" s="71"/>
      <c r="AP82" s="71"/>
      <c r="AQ82" s="91"/>
      <c r="AR82" s="91"/>
      <c r="AS82" s="91"/>
      <c r="AT82" s="91"/>
      <c r="AU82" s="91"/>
      <c r="AV82" s="91"/>
      <c r="AW82" s="71"/>
      <c r="AX82" s="71"/>
      <c r="AY82" s="91"/>
      <c r="AZ82" s="91"/>
      <c r="BA82" s="91"/>
      <c r="BB82" s="91"/>
      <c r="BC82" s="91"/>
      <c r="BD82" s="91"/>
      <c r="BE82" s="71"/>
      <c r="BF82" s="71"/>
      <c r="BG82" s="91"/>
      <c r="BH82" s="91"/>
      <c r="BI82" s="91"/>
      <c r="BJ82" s="91"/>
      <c r="BK82" s="91"/>
      <c r="BL82" s="91"/>
      <c r="BM82" s="71"/>
      <c r="BN82" s="71"/>
      <c r="BO82" s="91"/>
      <c r="BP82" s="91"/>
      <c r="BQ82" s="91"/>
      <c r="BR82" s="91"/>
      <c r="BS82" s="91"/>
      <c r="BT82" s="91"/>
      <c r="BU82" s="71"/>
      <c r="BV82" s="71"/>
      <c r="BW82" s="91"/>
      <c r="BX82" s="91"/>
      <c r="BY82" s="91"/>
      <c r="BZ82" s="91"/>
      <c r="CA82" s="91"/>
      <c r="CB82" s="91"/>
      <c r="CC82" s="71"/>
      <c r="CD82" s="71"/>
      <c r="CE82" s="91"/>
      <c r="CF82" s="91"/>
      <c r="CG82" s="91"/>
      <c r="CH82" s="91"/>
      <c r="CI82" s="91"/>
      <c r="CJ82" s="91"/>
      <c r="CK82" s="71"/>
      <c r="CL82" s="71"/>
      <c r="CM82" s="91"/>
      <c r="CN82" s="91"/>
      <c r="CO82" s="91"/>
      <c r="CP82" s="91"/>
      <c r="CQ82" s="91"/>
      <c r="CR82" s="91"/>
      <c r="CS82" s="71"/>
      <c r="CT82" s="71"/>
      <c r="CU82" s="91"/>
      <c r="CV82" s="91"/>
      <c r="CW82" s="91"/>
      <c r="CX82" s="91"/>
      <c r="CY82" s="91"/>
      <c r="CZ82" s="91"/>
      <c r="DA82" s="71"/>
      <c r="DB82" s="71"/>
      <c r="DC82" s="91"/>
      <c r="DD82" s="91"/>
      <c r="DE82" s="91"/>
      <c r="DF82" s="91"/>
      <c r="DG82" s="91"/>
      <c r="DH82" s="91"/>
      <c r="DI82" s="71"/>
      <c r="DJ82" s="71"/>
      <c r="DK82" s="91"/>
      <c r="DL82" s="91"/>
      <c r="DM82" s="91"/>
      <c r="DN82" s="91"/>
      <c r="DO82" s="91"/>
      <c r="DP82" s="91"/>
      <c r="DQ82" s="71"/>
      <c r="DR82" s="71"/>
      <c r="DS82" s="71"/>
      <c r="DT82" s="91"/>
      <c r="DU82" s="91"/>
      <c r="DV82" s="91"/>
      <c r="DW82" s="91"/>
      <c r="DX82" s="91"/>
      <c r="DY82" s="71"/>
      <c r="DZ82" s="71"/>
      <c r="EA82" s="91"/>
      <c r="EB82" s="91"/>
      <c r="EC82" s="91"/>
      <c r="ED82" s="91"/>
      <c r="EE82" s="91"/>
      <c r="EF82" s="91"/>
      <c r="EG82" s="71"/>
      <c r="EH82" s="71"/>
      <c r="EI82" s="91"/>
      <c r="EJ82" s="91"/>
      <c r="EK82" s="91"/>
      <c r="EL82" s="91"/>
      <c r="EM82" s="91"/>
      <c r="EN82" s="91"/>
      <c r="EO82" s="71"/>
      <c r="EP82" s="71"/>
      <c r="EQ82" s="91"/>
      <c r="ER82" s="91"/>
      <c r="ES82" s="91"/>
      <c r="ET82" s="91"/>
      <c r="EU82" s="91"/>
      <c r="EV82" s="91"/>
      <c r="EW82" s="71"/>
      <c r="EX82" s="71"/>
      <c r="EY82" s="91"/>
      <c r="EZ82" s="91"/>
      <c r="FA82" s="91"/>
      <c r="FB82" s="91"/>
      <c r="FC82" s="91"/>
      <c r="FD82" s="91"/>
      <c r="FE82" s="145"/>
      <c r="FF82" s="91"/>
      <c r="FG82" s="91"/>
      <c r="FH82" s="91"/>
      <c r="FI82" s="91"/>
      <c r="FJ82" s="91"/>
      <c r="FK82" s="91"/>
      <c r="FL82" s="91"/>
      <c r="FM82" s="71"/>
      <c r="FN82" s="91"/>
      <c r="FO82" s="91"/>
      <c r="FP82" s="91"/>
      <c r="FQ82" s="91"/>
      <c r="FR82" s="91"/>
      <c r="FS82" s="91"/>
      <c r="FT82" s="91"/>
      <c r="FU82" s="71"/>
      <c r="FV82" s="71"/>
      <c r="FW82" s="71"/>
      <c r="FX82" s="91"/>
      <c r="FY82" s="91"/>
      <c r="FZ82" s="91"/>
      <c r="GA82" s="91"/>
      <c r="GB82" s="91"/>
      <c r="GC82" s="71"/>
      <c r="GD82" s="71"/>
      <c r="GE82" s="71"/>
      <c r="GF82" s="91"/>
      <c r="GG82" s="91"/>
      <c r="GH82" s="91"/>
      <c r="GI82" s="91"/>
      <c r="GJ82" s="91"/>
      <c r="GK82" s="145"/>
      <c r="GL82" s="91"/>
      <c r="GM82" s="91"/>
      <c r="GN82" s="91"/>
      <c r="GO82" s="91"/>
      <c r="GP82" s="91"/>
      <c r="GQ82" s="91"/>
      <c r="GR82" s="91"/>
      <c r="GS82" s="71"/>
      <c r="GT82" s="71"/>
    </row>
    <row r="83" spans="1:202" s="55" customFormat="1" ht="14.25">
      <c r="A83" s="71"/>
      <c r="B83" s="71"/>
      <c r="C83" s="91"/>
      <c r="D83" s="91"/>
      <c r="E83" s="91"/>
      <c r="F83" s="91"/>
      <c r="G83" s="91"/>
      <c r="H83" s="91"/>
      <c r="I83" s="91"/>
      <c r="J83" s="71"/>
      <c r="K83" s="91"/>
      <c r="L83" s="91"/>
      <c r="M83" s="91"/>
      <c r="N83" s="91"/>
      <c r="O83" s="91"/>
      <c r="P83" s="91"/>
      <c r="Q83" s="71"/>
      <c r="R83" s="71"/>
      <c r="S83" s="91"/>
      <c r="T83" s="91"/>
      <c r="U83" s="91"/>
      <c r="V83" s="91"/>
      <c r="W83" s="91"/>
      <c r="X83" s="91"/>
      <c r="Y83" s="71"/>
      <c r="Z83" s="71"/>
      <c r="AA83" s="91"/>
      <c r="AB83" s="91"/>
      <c r="AC83" s="91"/>
      <c r="AD83" s="91"/>
      <c r="AE83" s="91"/>
      <c r="AF83" s="91"/>
      <c r="AG83" s="71"/>
      <c r="AH83" s="71"/>
      <c r="AI83" s="91"/>
      <c r="AJ83" s="91"/>
      <c r="AK83" s="91"/>
      <c r="AL83" s="91"/>
      <c r="AM83" s="91"/>
      <c r="AN83" s="91"/>
      <c r="AO83" s="71"/>
      <c r="AP83" s="71"/>
      <c r="AQ83" s="91"/>
      <c r="AR83" s="91"/>
      <c r="AS83" s="91"/>
      <c r="AT83" s="91"/>
      <c r="AU83" s="91"/>
      <c r="AV83" s="91"/>
      <c r="AW83" s="71"/>
      <c r="AX83" s="71"/>
      <c r="AY83" s="91"/>
      <c r="AZ83" s="91"/>
      <c r="BA83" s="91"/>
      <c r="BB83" s="91"/>
      <c r="BC83" s="91"/>
      <c r="BD83" s="91"/>
      <c r="BE83" s="71"/>
      <c r="BF83" s="71"/>
      <c r="BG83" s="91"/>
      <c r="BH83" s="91"/>
      <c r="BI83" s="91"/>
      <c r="BJ83" s="91"/>
      <c r="BK83" s="91"/>
      <c r="BL83" s="91"/>
      <c r="BM83" s="71"/>
      <c r="BN83" s="71"/>
      <c r="BO83" s="91"/>
      <c r="BP83" s="91"/>
      <c r="BQ83" s="91"/>
      <c r="BR83" s="91"/>
      <c r="BS83" s="91"/>
      <c r="BT83" s="91"/>
      <c r="BU83" s="71"/>
      <c r="BV83" s="71"/>
      <c r="BW83" s="91"/>
      <c r="BX83" s="91"/>
      <c r="BY83" s="91"/>
      <c r="BZ83" s="91"/>
      <c r="CA83" s="91"/>
      <c r="CB83" s="91"/>
      <c r="CC83" s="71"/>
      <c r="CD83" s="71"/>
      <c r="CE83" s="91"/>
      <c r="CF83" s="91"/>
      <c r="CG83" s="91"/>
      <c r="CH83" s="91"/>
      <c r="CI83" s="91"/>
      <c r="CJ83" s="91"/>
      <c r="CK83" s="71"/>
      <c r="CL83" s="71"/>
      <c r="CM83" s="91"/>
      <c r="CN83" s="91"/>
      <c r="CO83" s="91"/>
      <c r="CP83" s="91"/>
      <c r="CQ83" s="91"/>
      <c r="CR83" s="91"/>
      <c r="CS83" s="71"/>
      <c r="CT83" s="71"/>
      <c r="CU83" s="91"/>
      <c r="CV83" s="91"/>
      <c r="CW83" s="91"/>
      <c r="CX83" s="91"/>
      <c r="CY83" s="91"/>
      <c r="CZ83" s="91"/>
      <c r="DA83" s="71"/>
      <c r="DB83" s="71"/>
      <c r="DC83" s="91"/>
      <c r="DD83" s="91"/>
      <c r="DE83" s="91"/>
      <c r="DF83" s="91"/>
      <c r="DG83" s="91"/>
      <c r="DH83" s="91"/>
      <c r="DI83" s="71"/>
      <c r="DJ83" s="71"/>
      <c r="DK83" s="91"/>
      <c r="DL83" s="91"/>
      <c r="DM83" s="91"/>
      <c r="DN83" s="91"/>
      <c r="DO83" s="91"/>
      <c r="DP83" s="91"/>
      <c r="DQ83" s="71"/>
      <c r="DR83" s="71"/>
      <c r="DS83" s="71"/>
      <c r="DT83" s="91"/>
      <c r="DU83" s="91"/>
      <c r="DV83" s="91"/>
      <c r="DW83" s="91"/>
      <c r="DX83" s="91"/>
      <c r="DY83" s="71"/>
      <c r="DZ83" s="71"/>
      <c r="EA83" s="91"/>
      <c r="EB83" s="91"/>
      <c r="EC83" s="91"/>
      <c r="ED83" s="91"/>
      <c r="EE83" s="91"/>
      <c r="EF83" s="91"/>
      <c r="EG83" s="71"/>
      <c r="EH83" s="71"/>
      <c r="EI83" s="91"/>
      <c r="EJ83" s="91"/>
      <c r="EK83" s="91"/>
      <c r="EL83" s="91"/>
      <c r="EM83" s="91"/>
      <c r="EN83" s="91"/>
      <c r="EO83" s="71"/>
      <c r="EP83" s="71"/>
      <c r="EQ83" s="91"/>
      <c r="ER83" s="91"/>
      <c r="ES83" s="91"/>
      <c r="ET83" s="91"/>
      <c r="EU83" s="91"/>
      <c r="EV83" s="91"/>
      <c r="EW83" s="71"/>
      <c r="EX83" s="71"/>
      <c r="EY83" s="91"/>
      <c r="EZ83" s="91"/>
      <c r="FA83" s="91"/>
      <c r="FB83" s="91"/>
      <c r="FC83" s="91"/>
      <c r="FD83" s="91"/>
      <c r="FE83" s="145"/>
      <c r="FF83" s="91"/>
      <c r="FG83" s="91"/>
      <c r="FH83" s="91"/>
      <c r="FI83" s="91"/>
      <c r="FJ83" s="91"/>
      <c r="FK83" s="91"/>
      <c r="FL83" s="91"/>
      <c r="FM83" s="71"/>
      <c r="FN83" s="91"/>
      <c r="FO83" s="91"/>
      <c r="FP83" s="91"/>
      <c r="FQ83" s="91"/>
      <c r="FR83" s="91"/>
      <c r="FS83" s="91"/>
      <c r="FT83" s="91"/>
      <c r="FU83" s="71"/>
      <c r="FV83" s="71"/>
      <c r="FW83" s="71"/>
      <c r="FX83" s="91"/>
      <c r="FY83" s="91"/>
      <c r="FZ83" s="91"/>
      <c r="GA83" s="91"/>
      <c r="GB83" s="91"/>
      <c r="GC83" s="71"/>
      <c r="GD83" s="71"/>
      <c r="GE83" s="71"/>
      <c r="GF83" s="91"/>
      <c r="GG83" s="91"/>
      <c r="GH83" s="91"/>
      <c r="GI83" s="91"/>
      <c r="GJ83" s="91"/>
      <c r="GK83" s="145"/>
      <c r="GL83" s="91"/>
      <c r="GM83" s="91"/>
      <c r="GN83" s="91"/>
      <c r="GO83" s="91"/>
      <c r="GP83" s="91"/>
      <c r="GQ83" s="91"/>
      <c r="GR83" s="91"/>
      <c r="GS83" s="71"/>
      <c r="GT83" s="71"/>
    </row>
    <row r="84" spans="1:202" s="55" customFormat="1" ht="14.25">
      <c r="A84" s="71"/>
      <c r="B84" s="71"/>
      <c r="C84" s="91"/>
      <c r="D84" s="91"/>
      <c r="E84" s="91"/>
      <c r="F84" s="91"/>
      <c r="G84" s="91"/>
      <c r="H84" s="91"/>
      <c r="I84" s="91"/>
      <c r="J84" s="71"/>
      <c r="K84" s="91"/>
      <c r="L84" s="91"/>
      <c r="M84" s="91"/>
      <c r="N84" s="91"/>
      <c r="O84" s="91"/>
      <c r="P84" s="91"/>
      <c r="Q84" s="71"/>
      <c r="R84" s="71"/>
      <c r="S84" s="91"/>
      <c r="T84" s="91"/>
      <c r="U84" s="91"/>
      <c r="V84" s="91"/>
      <c r="W84" s="91"/>
      <c r="X84" s="91"/>
      <c r="Y84" s="71"/>
      <c r="Z84" s="71"/>
      <c r="AA84" s="91"/>
      <c r="AB84" s="91"/>
      <c r="AC84" s="91"/>
      <c r="AD84" s="91"/>
      <c r="AE84" s="91"/>
      <c r="AF84" s="91"/>
      <c r="AG84" s="71"/>
      <c r="AH84" s="71"/>
      <c r="AI84" s="91"/>
      <c r="AJ84" s="91"/>
      <c r="AK84" s="91"/>
      <c r="AL84" s="91"/>
      <c r="AM84" s="91"/>
      <c r="AN84" s="91"/>
      <c r="AO84" s="71"/>
      <c r="AP84" s="71"/>
      <c r="AQ84" s="91"/>
      <c r="AR84" s="91"/>
      <c r="AS84" s="91"/>
      <c r="AT84" s="91"/>
      <c r="AU84" s="91"/>
      <c r="AV84" s="91"/>
      <c r="AW84" s="71"/>
      <c r="AX84" s="71"/>
      <c r="AY84" s="91"/>
      <c r="AZ84" s="91"/>
      <c r="BA84" s="91"/>
      <c r="BB84" s="91"/>
      <c r="BC84" s="91"/>
      <c r="BD84" s="91"/>
      <c r="BE84" s="71"/>
      <c r="BF84" s="71"/>
      <c r="BG84" s="91"/>
      <c r="BH84" s="91"/>
      <c r="BI84" s="91"/>
      <c r="BJ84" s="91"/>
      <c r="BK84" s="91"/>
      <c r="BL84" s="91"/>
      <c r="BM84" s="71"/>
      <c r="BN84" s="71"/>
      <c r="BO84" s="91"/>
      <c r="BP84" s="91"/>
      <c r="BQ84" s="91"/>
      <c r="BR84" s="91"/>
      <c r="BS84" s="91"/>
      <c r="BT84" s="91"/>
      <c r="BU84" s="71"/>
      <c r="BV84" s="71"/>
      <c r="BW84" s="91"/>
      <c r="BX84" s="91"/>
      <c r="BY84" s="91"/>
      <c r="BZ84" s="91"/>
      <c r="CA84" s="91"/>
      <c r="CB84" s="91"/>
      <c r="CC84" s="71"/>
      <c r="CD84" s="71"/>
      <c r="CE84" s="91"/>
      <c r="CF84" s="91"/>
      <c r="CG84" s="91"/>
      <c r="CH84" s="91"/>
      <c r="CI84" s="91"/>
      <c r="CJ84" s="91"/>
      <c r="CK84" s="71"/>
      <c r="CL84" s="71"/>
      <c r="CM84" s="91"/>
      <c r="CN84" s="91"/>
      <c r="CO84" s="91"/>
      <c r="CP84" s="91"/>
      <c r="CQ84" s="91"/>
      <c r="CR84" s="91"/>
      <c r="CS84" s="71"/>
      <c r="CT84" s="71"/>
      <c r="CU84" s="91"/>
      <c r="CV84" s="91"/>
      <c r="CW84" s="91"/>
      <c r="CX84" s="91"/>
      <c r="CY84" s="91"/>
      <c r="CZ84" s="91"/>
      <c r="DA84" s="71"/>
      <c r="DB84" s="71"/>
      <c r="DC84" s="91"/>
      <c r="DD84" s="91"/>
      <c r="DE84" s="91"/>
      <c r="DF84" s="91"/>
      <c r="DG84" s="91"/>
      <c r="DH84" s="91"/>
      <c r="DI84" s="71"/>
      <c r="DJ84" s="71"/>
      <c r="DK84" s="91"/>
      <c r="DL84" s="91"/>
      <c r="DM84" s="91"/>
      <c r="DN84" s="91"/>
      <c r="DO84" s="91"/>
      <c r="DP84" s="91"/>
      <c r="DQ84" s="71"/>
      <c r="DR84" s="71"/>
      <c r="DS84" s="71"/>
      <c r="DT84" s="91"/>
      <c r="DU84" s="91"/>
      <c r="DV84" s="91"/>
      <c r="DW84" s="91"/>
      <c r="DX84" s="91"/>
      <c r="DY84" s="71"/>
      <c r="DZ84" s="71"/>
      <c r="EA84" s="91"/>
      <c r="EB84" s="91"/>
      <c r="EC84" s="91"/>
      <c r="ED84" s="91"/>
      <c r="EE84" s="91"/>
      <c r="EF84" s="91"/>
      <c r="EG84" s="71"/>
      <c r="EH84" s="71"/>
      <c r="EI84" s="91"/>
      <c r="EJ84" s="91"/>
      <c r="EK84" s="91"/>
      <c r="EL84" s="91"/>
      <c r="EM84" s="91"/>
      <c r="EN84" s="91"/>
      <c r="EO84" s="71"/>
      <c r="EP84" s="71"/>
      <c r="EQ84" s="91"/>
      <c r="ER84" s="91"/>
      <c r="ES84" s="91"/>
      <c r="ET84" s="91"/>
      <c r="EU84" s="91"/>
      <c r="EV84" s="91"/>
      <c r="EW84" s="71"/>
      <c r="EX84" s="71"/>
      <c r="EY84" s="91"/>
      <c r="EZ84" s="91"/>
      <c r="FA84" s="91"/>
      <c r="FB84" s="91"/>
      <c r="FC84" s="91"/>
      <c r="FD84" s="91"/>
      <c r="FE84" s="145"/>
      <c r="FF84" s="91"/>
      <c r="FG84" s="91"/>
      <c r="FH84" s="91"/>
      <c r="FI84" s="91"/>
      <c r="FJ84" s="91"/>
      <c r="FK84" s="91"/>
      <c r="FL84" s="91"/>
      <c r="FM84" s="71"/>
      <c r="FN84" s="91"/>
      <c r="FO84" s="91"/>
      <c r="FP84" s="91"/>
      <c r="FQ84" s="91"/>
      <c r="FR84" s="91"/>
      <c r="FS84" s="91"/>
      <c r="FT84" s="91"/>
      <c r="FU84" s="71"/>
      <c r="FV84" s="71"/>
      <c r="FW84" s="71"/>
      <c r="FX84" s="91"/>
      <c r="FY84" s="91"/>
      <c r="FZ84" s="91"/>
      <c r="GA84" s="91"/>
      <c r="GB84" s="91"/>
      <c r="GC84" s="71"/>
      <c r="GD84" s="71"/>
      <c r="GE84" s="71"/>
      <c r="GF84" s="91"/>
      <c r="GG84" s="91"/>
      <c r="GH84" s="91"/>
      <c r="GI84" s="91"/>
      <c r="GJ84" s="91"/>
      <c r="GK84" s="145"/>
      <c r="GL84" s="91"/>
      <c r="GM84" s="91"/>
      <c r="GN84" s="91"/>
      <c r="GO84" s="91"/>
      <c r="GP84" s="91"/>
      <c r="GQ84" s="91"/>
      <c r="GR84" s="91"/>
      <c r="GS84" s="71"/>
      <c r="GT84" s="71"/>
    </row>
    <row r="85" spans="1:202" s="55" customFormat="1" ht="14.25">
      <c r="A85" s="71"/>
      <c r="B85" s="71"/>
      <c r="C85" s="91"/>
      <c r="D85" s="91"/>
      <c r="E85" s="91"/>
      <c r="F85" s="91"/>
      <c r="G85" s="91"/>
      <c r="H85" s="91"/>
      <c r="I85" s="91"/>
      <c r="J85" s="71"/>
      <c r="K85" s="91"/>
      <c r="L85" s="91"/>
      <c r="M85" s="91"/>
      <c r="N85" s="91"/>
      <c r="O85" s="91"/>
      <c r="P85" s="91"/>
      <c r="Q85" s="71"/>
      <c r="R85" s="71"/>
      <c r="S85" s="91"/>
      <c r="T85" s="91"/>
      <c r="U85" s="91"/>
      <c r="V85" s="91"/>
      <c r="W85" s="91"/>
      <c r="X85" s="91"/>
      <c r="Y85" s="71"/>
      <c r="Z85" s="71"/>
      <c r="AA85" s="91"/>
      <c r="AB85" s="91"/>
      <c r="AC85" s="91"/>
      <c r="AD85" s="91"/>
      <c r="AE85" s="91"/>
      <c r="AF85" s="91"/>
      <c r="AG85" s="71"/>
      <c r="AH85" s="71"/>
      <c r="AI85" s="91"/>
      <c r="AJ85" s="91"/>
      <c r="AK85" s="91"/>
      <c r="AL85" s="91"/>
      <c r="AM85" s="91"/>
      <c r="AN85" s="91"/>
      <c r="AO85" s="71"/>
      <c r="AP85" s="71"/>
      <c r="AQ85" s="91"/>
      <c r="AR85" s="91"/>
      <c r="AS85" s="91"/>
      <c r="AT85" s="91"/>
      <c r="AU85" s="91"/>
      <c r="AV85" s="91"/>
      <c r="AW85" s="71"/>
      <c r="AX85" s="71"/>
      <c r="AY85" s="91"/>
      <c r="AZ85" s="91"/>
      <c r="BA85" s="91"/>
      <c r="BB85" s="91"/>
      <c r="BC85" s="91"/>
      <c r="BD85" s="91"/>
      <c r="BE85" s="71"/>
      <c r="BF85" s="71"/>
      <c r="BG85" s="91"/>
      <c r="BH85" s="91"/>
      <c r="BI85" s="91"/>
      <c r="BJ85" s="91"/>
      <c r="BK85" s="91"/>
      <c r="BL85" s="91"/>
      <c r="BM85" s="71"/>
      <c r="BN85" s="71"/>
      <c r="BO85" s="91"/>
      <c r="BP85" s="91"/>
      <c r="BQ85" s="91"/>
      <c r="BR85" s="91"/>
      <c r="BS85" s="91"/>
      <c r="BT85" s="91"/>
      <c r="BU85" s="71"/>
      <c r="BV85" s="71"/>
      <c r="BW85" s="91"/>
      <c r="BX85" s="91"/>
      <c r="BY85" s="91"/>
      <c r="BZ85" s="91"/>
      <c r="CA85" s="91"/>
      <c r="CB85" s="91"/>
      <c r="CC85" s="71"/>
      <c r="CD85" s="71"/>
      <c r="CE85" s="91"/>
      <c r="CF85" s="91"/>
      <c r="CG85" s="91"/>
      <c r="CH85" s="91"/>
      <c r="CI85" s="91"/>
      <c r="CJ85" s="91"/>
      <c r="CK85" s="71"/>
      <c r="CL85" s="71"/>
      <c r="CM85" s="91"/>
      <c r="CN85" s="91"/>
      <c r="CO85" s="91"/>
      <c r="CP85" s="91"/>
      <c r="CQ85" s="91"/>
      <c r="CR85" s="91"/>
      <c r="CS85" s="71"/>
      <c r="CT85" s="71"/>
      <c r="CU85" s="91"/>
      <c r="CV85" s="91"/>
      <c r="CW85" s="91"/>
      <c r="CX85" s="91"/>
      <c r="CY85" s="91"/>
      <c r="CZ85" s="91"/>
      <c r="DA85" s="71"/>
      <c r="DB85" s="71"/>
      <c r="DC85" s="91"/>
      <c r="DD85" s="91"/>
      <c r="DE85" s="91"/>
      <c r="DF85" s="91"/>
      <c r="DG85" s="91"/>
      <c r="DH85" s="91"/>
      <c r="DI85" s="71"/>
      <c r="DJ85" s="71"/>
      <c r="DK85" s="91"/>
      <c r="DL85" s="91"/>
      <c r="DM85" s="91"/>
      <c r="DN85" s="91"/>
      <c r="DO85" s="91"/>
      <c r="DP85" s="91"/>
      <c r="DQ85" s="71"/>
      <c r="DR85" s="71"/>
      <c r="DS85" s="71"/>
      <c r="DT85" s="91"/>
      <c r="DU85" s="91"/>
      <c r="DV85" s="91"/>
      <c r="DW85" s="91"/>
      <c r="DX85" s="91"/>
      <c r="DY85" s="71"/>
      <c r="DZ85" s="71"/>
      <c r="EA85" s="91"/>
      <c r="EB85" s="91"/>
      <c r="EC85" s="91"/>
      <c r="ED85" s="91"/>
      <c r="EE85" s="91"/>
      <c r="EF85" s="91"/>
      <c r="EG85" s="71"/>
      <c r="EH85" s="71"/>
      <c r="EI85" s="91"/>
      <c r="EJ85" s="91"/>
      <c r="EK85" s="91"/>
      <c r="EL85" s="91"/>
      <c r="EM85" s="91"/>
      <c r="EN85" s="91"/>
      <c r="EO85" s="71"/>
      <c r="EP85" s="71"/>
      <c r="EQ85" s="91"/>
      <c r="ER85" s="91"/>
      <c r="ES85" s="91"/>
      <c r="ET85" s="91"/>
      <c r="EU85" s="91"/>
      <c r="EV85" s="91"/>
      <c r="EW85" s="71"/>
      <c r="EX85" s="71"/>
      <c r="EY85" s="91"/>
      <c r="EZ85" s="91"/>
      <c r="FA85" s="91"/>
      <c r="FB85" s="91"/>
      <c r="FC85" s="91"/>
      <c r="FD85" s="91"/>
      <c r="FE85" s="145"/>
      <c r="FF85" s="91"/>
      <c r="FG85" s="91"/>
      <c r="FH85" s="91"/>
      <c r="FI85" s="91"/>
      <c r="FJ85" s="91"/>
      <c r="FK85" s="91"/>
      <c r="FL85" s="91"/>
      <c r="FM85" s="71"/>
      <c r="FN85" s="91"/>
      <c r="FO85" s="91"/>
      <c r="FP85" s="91"/>
      <c r="FQ85" s="91"/>
      <c r="FR85" s="91"/>
      <c r="FS85" s="91"/>
      <c r="FT85" s="91"/>
      <c r="FU85" s="71"/>
      <c r="FV85" s="71"/>
      <c r="FW85" s="71"/>
      <c r="FX85" s="91"/>
      <c r="FY85" s="91"/>
      <c r="FZ85" s="91"/>
      <c r="GA85" s="91"/>
      <c r="GB85" s="91"/>
      <c r="GC85" s="71"/>
      <c r="GD85" s="71"/>
      <c r="GE85" s="71"/>
      <c r="GF85" s="91"/>
      <c r="GG85" s="91"/>
      <c r="GH85" s="91"/>
      <c r="GI85" s="91"/>
      <c r="GJ85" s="91"/>
      <c r="GK85" s="145"/>
      <c r="GL85" s="91"/>
      <c r="GM85" s="91"/>
      <c r="GN85" s="91"/>
      <c r="GO85" s="91"/>
      <c r="GP85" s="91"/>
      <c r="GQ85" s="91"/>
      <c r="GR85" s="91"/>
      <c r="GS85" s="71"/>
      <c r="GT85" s="71"/>
    </row>
    <row r="86" spans="1:202" s="153" customFormat="1" ht="14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3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3"/>
      <c r="GL86" s="91"/>
      <c r="GM86" s="91"/>
      <c r="GN86" s="91"/>
      <c r="GO86" s="91"/>
      <c r="GP86" s="91"/>
      <c r="GQ86" s="91"/>
      <c r="GR86" s="91"/>
      <c r="GS86" s="91"/>
      <c r="GT86" s="91"/>
    </row>
    <row r="87" spans="1:202" s="153" customFormat="1" ht="14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3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3"/>
      <c r="GL87" s="91"/>
      <c r="GM87" s="91"/>
      <c r="GN87" s="91"/>
      <c r="GO87" s="91"/>
      <c r="GP87" s="91"/>
      <c r="GQ87" s="91"/>
      <c r="GR87" s="91"/>
      <c r="GS87" s="91"/>
      <c r="GT87" s="91"/>
    </row>
    <row r="88" spans="1:202" s="153" customFormat="1" ht="14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3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3"/>
      <c r="GL88" s="91"/>
      <c r="GM88" s="91"/>
      <c r="GN88" s="91"/>
      <c r="GO88" s="91"/>
      <c r="GP88" s="91"/>
      <c r="GQ88" s="91"/>
      <c r="GR88" s="91"/>
      <c r="GS88" s="91"/>
      <c r="GT88" s="91"/>
    </row>
    <row r="89" spans="1:202" s="153" customFormat="1" ht="14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3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3"/>
      <c r="GL89" s="91"/>
      <c r="GM89" s="91"/>
      <c r="GN89" s="91"/>
      <c r="GO89" s="91"/>
      <c r="GP89" s="91"/>
      <c r="GQ89" s="91"/>
      <c r="GR89" s="91"/>
      <c r="GS89" s="91"/>
      <c r="GT89" s="91"/>
    </row>
    <row r="90" spans="1:202" s="153" customFormat="1" ht="14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3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3"/>
      <c r="GL90" s="91"/>
      <c r="GM90" s="91"/>
      <c r="GN90" s="91"/>
      <c r="GO90" s="91"/>
      <c r="GP90" s="91"/>
      <c r="GQ90" s="91"/>
      <c r="GR90" s="91"/>
      <c r="GS90" s="91"/>
      <c r="GT90" s="91"/>
    </row>
    <row r="91" spans="1:202" s="153" customFormat="1" ht="14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3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3"/>
      <c r="GL91" s="91"/>
      <c r="GM91" s="91"/>
      <c r="GN91" s="91"/>
      <c r="GO91" s="91"/>
      <c r="GP91" s="91"/>
      <c r="GQ91" s="91"/>
      <c r="GR91" s="91"/>
      <c r="GS91" s="91"/>
      <c r="GT91" s="91"/>
    </row>
    <row r="92" spans="1:202" s="153" customFormat="1" ht="14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3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3"/>
      <c r="GL92" s="91"/>
      <c r="GM92" s="91"/>
      <c r="GN92" s="91"/>
      <c r="GO92" s="91"/>
      <c r="GP92" s="91"/>
      <c r="GQ92" s="91"/>
      <c r="GR92" s="91"/>
      <c r="GS92" s="91"/>
      <c r="GT92" s="91"/>
    </row>
    <row r="93" spans="1:202" s="153" customFormat="1" ht="14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3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3"/>
      <c r="GL93" s="91"/>
      <c r="GM93" s="91"/>
      <c r="GN93" s="91"/>
      <c r="GO93" s="91"/>
      <c r="GP93" s="91"/>
      <c r="GQ93" s="91"/>
      <c r="GR93" s="91"/>
      <c r="GS93" s="91"/>
      <c r="GT93" s="91"/>
    </row>
    <row r="94" spans="1:202" s="153" customFormat="1" ht="14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3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3"/>
      <c r="GL94" s="91"/>
      <c r="GM94" s="91"/>
      <c r="GN94" s="91"/>
      <c r="GO94" s="91"/>
      <c r="GP94" s="91"/>
      <c r="GQ94" s="91"/>
      <c r="GR94" s="91"/>
      <c r="GS94" s="91"/>
      <c r="GT94" s="91"/>
    </row>
    <row r="95" spans="1:202" s="153" customFormat="1" ht="14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3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3"/>
      <c r="GL95" s="91"/>
      <c r="GM95" s="91"/>
      <c r="GN95" s="91"/>
      <c r="GO95" s="91"/>
      <c r="GP95" s="91"/>
      <c r="GQ95" s="91"/>
      <c r="GR95" s="91"/>
      <c r="GS95" s="91"/>
      <c r="GT95" s="91"/>
    </row>
    <row r="96" spans="1:202" s="153" customFormat="1" ht="14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3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3"/>
      <c r="GL96" s="91"/>
      <c r="GM96" s="91"/>
      <c r="GN96" s="91"/>
      <c r="GO96" s="91"/>
      <c r="GP96" s="91"/>
      <c r="GQ96" s="91"/>
      <c r="GR96" s="91"/>
      <c r="GS96" s="91"/>
      <c r="GT96" s="91"/>
    </row>
    <row r="97" spans="1:202" s="153" customFormat="1" ht="14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3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3"/>
      <c r="GL97" s="91"/>
      <c r="GM97" s="91"/>
      <c r="GN97" s="91"/>
      <c r="GO97" s="91"/>
      <c r="GP97" s="91"/>
      <c r="GQ97" s="91"/>
      <c r="GR97" s="91"/>
      <c r="GS97" s="91"/>
      <c r="GT97" s="91"/>
    </row>
    <row r="98" spans="1:202" s="153" customFormat="1" ht="14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3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3"/>
      <c r="GL98" s="91"/>
      <c r="GM98" s="91"/>
      <c r="GN98" s="91"/>
      <c r="GO98" s="91"/>
      <c r="GP98" s="91"/>
      <c r="GQ98" s="91"/>
      <c r="GR98" s="91"/>
      <c r="GS98" s="91"/>
      <c r="GT98" s="91"/>
    </row>
    <row r="99" spans="1:202" s="153" customFormat="1" ht="14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3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3"/>
      <c r="GL99" s="91"/>
      <c r="GM99" s="91"/>
      <c r="GN99" s="91"/>
      <c r="GO99" s="91"/>
      <c r="GP99" s="91"/>
      <c r="GQ99" s="91"/>
      <c r="GR99" s="91"/>
      <c r="GS99" s="91"/>
      <c r="GT99" s="91"/>
    </row>
    <row r="100" spans="1:202" s="153" customFormat="1" ht="14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3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3"/>
      <c r="GL100" s="91"/>
      <c r="GM100" s="91"/>
      <c r="GN100" s="91"/>
      <c r="GO100" s="91"/>
      <c r="GP100" s="91"/>
      <c r="GQ100" s="91"/>
      <c r="GR100" s="91"/>
      <c r="GS100" s="91"/>
      <c r="GT100" s="91"/>
    </row>
    <row r="101" spans="1:202" s="153" customFormat="1" ht="14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3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3"/>
      <c r="GL101" s="91"/>
      <c r="GM101" s="91"/>
      <c r="GN101" s="91"/>
      <c r="GO101" s="91"/>
      <c r="GP101" s="91"/>
      <c r="GQ101" s="91"/>
      <c r="GR101" s="91"/>
      <c r="GS101" s="91"/>
      <c r="GT101" s="91"/>
    </row>
    <row r="102" spans="1:202" s="153" customFormat="1" ht="14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3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3"/>
      <c r="GL102" s="91"/>
      <c r="GM102" s="91"/>
      <c r="GN102" s="91"/>
      <c r="GO102" s="91"/>
      <c r="GP102" s="91"/>
      <c r="GQ102" s="91"/>
      <c r="GR102" s="91"/>
      <c r="GS102" s="91"/>
      <c r="GT102" s="91"/>
    </row>
    <row r="103" spans="1:202" s="153" customFormat="1" ht="14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3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3"/>
      <c r="GL103" s="91"/>
      <c r="GM103" s="91"/>
      <c r="GN103" s="91"/>
      <c r="GO103" s="91"/>
      <c r="GP103" s="91"/>
      <c r="GQ103" s="91"/>
      <c r="GR103" s="91"/>
      <c r="GS103" s="91"/>
      <c r="GT103" s="91"/>
    </row>
    <row r="104" spans="1:202" s="153" customFormat="1" ht="14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3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3"/>
      <c r="GL104" s="91"/>
      <c r="GM104" s="91"/>
      <c r="GN104" s="91"/>
      <c r="GO104" s="91"/>
      <c r="GP104" s="91"/>
      <c r="GQ104" s="91"/>
      <c r="GR104" s="91"/>
      <c r="GS104" s="91"/>
      <c r="GT104" s="91"/>
    </row>
    <row r="105" spans="1:202" s="153" customFormat="1" ht="14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3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3"/>
      <c r="GL105" s="91"/>
      <c r="GM105" s="91"/>
      <c r="GN105" s="91"/>
      <c r="GO105" s="91"/>
      <c r="GP105" s="91"/>
      <c r="GQ105" s="91"/>
      <c r="GR105" s="91"/>
      <c r="GS105" s="91"/>
      <c r="GT105" s="91"/>
    </row>
    <row r="106" spans="1:202" s="153" customFormat="1" ht="14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3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3"/>
      <c r="GL106" s="91"/>
      <c r="GM106" s="91"/>
      <c r="GN106" s="91"/>
      <c r="GO106" s="91"/>
      <c r="GP106" s="91"/>
      <c r="GQ106" s="91"/>
      <c r="GR106" s="91"/>
      <c r="GS106" s="91"/>
      <c r="GT106" s="91"/>
    </row>
    <row r="107" spans="1:202" s="153" customFormat="1" ht="14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3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3"/>
      <c r="GL107" s="91"/>
      <c r="GM107" s="91"/>
      <c r="GN107" s="91"/>
      <c r="GO107" s="91"/>
      <c r="GP107" s="91"/>
      <c r="GQ107" s="91"/>
      <c r="GR107" s="91"/>
      <c r="GS107" s="91"/>
      <c r="GT107" s="91"/>
    </row>
    <row r="108" spans="1:202" s="153" customFormat="1" ht="14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3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3"/>
      <c r="GL108" s="91"/>
      <c r="GM108" s="91"/>
      <c r="GN108" s="91"/>
      <c r="GO108" s="91"/>
      <c r="GP108" s="91"/>
      <c r="GQ108" s="91"/>
      <c r="GR108" s="91"/>
      <c r="GS108" s="91"/>
      <c r="GT108" s="91"/>
    </row>
    <row r="109" spans="1:202" s="153" customFormat="1" ht="14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3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3"/>
      <c r="GL109" s="91"/>
      <c r="GM109" s="91"/>
      <c r="GN109" s="91"/>
      <c r="GO109" s="91"/>
      <c r="GP109" s="91"/>
      <c r="GQ109" s="91"/>
      <c r="GR109" s="91"/>
      <c r="GS109" s="91"/>
      <c r="GT109" s="91"/>
    </row>
    <row r="110" spans="1:202" s="153" customFormat="1" ht="14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3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3"/>
      <c r="GL110" s="91"/>
      <c r="GM110" s="91"/>
      <c r="GN110" s="91"/>
      <c r="GO110" s="91"/>
      <c r="GP110" s="91"/>
      <c r="GQ110" s="91"/>
      <c r="GR110" s="91"/>
      <c r="GS110" s="91"/>
      <c r="GT110" s="91"/>
    </row>
    <row r="111" spans="1:202" s="153" customFormat="1" ht="14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3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3"/>
      <c r="GL111" s="91"/>
      <c r="GM111" s="91"/>
      <c r="GN111" s="91"/>
      <c r="GO111" s="91"/>
      <c r="GP111" s="91"/>
      <c r="GQ111" s="91"/>
      <c r="GR111" s="91"/>
      <c r="GS111" s="91"/>
      <c r="GT111" s="91"/>
    </row>
    <row r="112" spans="1:202" s="153" customFormat="1" ht="14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3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3"/>
      <c r="GL112" s="91"/>
      <c r="GM112" s="91"/>
      <c r="GN112" s="91"/>
      <c r="GO112" s="91"/>
      <c r="GP112" s="91"/>
      <c r="GQ112" s="91"/>
      <c r="GR112" s="91"/>
      <c r="GS112" s="91"/>
      <c r="GT112" s="91"/>
    </row>
    <row r="113" spans="1:202" s="153" customFormat="1" ht="14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3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3"/>
      <c r="GL113" s="91"/>
      <c r="GM113" s="91"/>
      <c r="GN113" s="91"/>
      <c r="GO113" s="91"/>
      <c r="GP113" s="91"/>
      <c r="GQ113" s="91"/>
      <c r="GR113" s="91"/>
      <c r="GS113" s="91"/>
      <c r="GT113" s="91"/>
    </row>
    <row r="114" spans="1:202" s="153" customFormat="1" ht="14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3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3"/>
      <c r="GL114" s="91"/>
      <c r="GM114" s="91"/>
      <c r="GN114" s="91"/>
      <c r="GO114" s="91"/>
      <c r="GP114" s="91"/>
      <c r="GQ114" s="91"/>
      <c r="GR114" s="91"/>
      <c r="GS114" s="91"/>
      <c r="GT114" s="91"/>
    </row>
    <row r="115" spans="1:202" s="153" customFormat="1" ht="14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3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3"/>
      <c r="GL115" s="91"/>
      <c r="GM115" s="91"/>
      <c r="GN115" s="91"/>
      <c r="GO115" s="91"/>
      <c r="GP115" s="91"/>
      <c r="GQ115" s="91"/>
      <c r="GR115" s="91"/>
      <c r="GS115" s="91"/>
      <c r="GT115" s="91"/>
    </row>
    <row r="116" spans="1:202" s="153" customFormat="1" ht="14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3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3"/>
      <c r="GL116" s="91"/>
      <c r="GM116" s="91"/>
      <c r="GN116" s="91"/>
      <c r="GO116" s="91"/>
      <c r="GP116" s="91"/>
      <c r="GQ116" s="91"/>
      <c r="GR116" s="91"/>
      <c r="GS116" s="91"/>
      <c r="GT116" s="91"/>
    </row>
    <row r="117" spans="1:202" s="153" customFormat="1" ht="14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3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3"/>
      <c r="GL117" s="91"/>
      <c r="GM117" s="91"/>
      <c r="GN117" s="91"/>
      <c r="GO117" s="91"/>
      <c r="GP117" s="91"/>
      <c r="GQ117" s="91"/>
      <c r="GR117" s="91"/>
      <c r="GS117" s="91"/>
      <c r="GT117" s="91"/>
    </row>
    <row r="118" spans="1:202" s="153" customFormat="1" ht="14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3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3"/>
      <c r="GL118" s="91"/>
      <c r="GM118" s="91"/>
      <c r="GN118" s="91"/>
      <c r="GO118" s="91"/>
      <c r="GP118" s="91"/>
      <c r="GQ118" s="91"/>
      <c r="GR118" s="91"/>
      <c r="GS118" s="91"/>
      <c r="GT118" s="91"/>
    </row>
    <row r="119" spans="1:202" s="153" customFormat="1" ht="14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3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3"/>
      <c r="GL119" s="91"/>
      <c r="GM119" s="91"/>
      <c r="GN119" s="91"/>
      <c r="GO119" s="91"/>
      <c r="GP119" s="91"/>
      <c r="GQ119" s="91"/>
      <c r="GR119" s="91"/>
      <c r="GS119" s="91"/>
      <c r="GT119" s="91"/>
    </row>
    <row r="120" spans="1:202" s="153" customFormat="1" ht="14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3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3"/>
      <c r="GL120" s="91"/>
      <c r="GM120" s="91"/>
      <c r="GN120" s="91"/>
      <c r="GO120" s="91"/>
      <c r="GP120" s="91"/>
      <c r="GQ120" s="91"/>
      <c r="GR120" s="91"/>
      <c r="GS120" s="91"/>
      <c r="GT120" s="91"/>
    </row>
    <row r="121" spans="1:202" s="153" customFormat="1" ht="14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3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3"/>
      <c r="GL121" s="91"/>
      <c r="GM121" s="91"/>
      <c r="GN121" s="91"/>
      <c r="GO121" s="91"/>
      <c r="GP121" s="91"/>
      <c r="GQ121" s="91"/>
      <c r="GR121" s="91"/>
      <c r="GS121" s="91"/>
      <c r="GT121" s="91"/>
    </row>
    <row r="122" spans="1:202" s="153" customFormat="1" ht="14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3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3"/>
      <c r="GL122" s="91"/>
      <c r="GM122" s="91"/>
      <c r="GN122" s="91"/>
      <c r="GO122" s="91"/>
      <c r="GP122" s="91"/>
      <c r="GQ122" s="91"/>
      <c r="GR122" s="91"/>
      <c r="GS122" s="91"/>
      <c r="GT122" s="91"/>
    </row>
    <row r="123" spans="1:202" s="153" customFormat="1" ht="14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3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3"/>
      <c r="GL123" s="91"/>
      <c r="GM123" s="91"/>
      <c r="GN123" s="91"/>
      <c r="GO123" s="91"/>
      <c r="GP123" s="91"/>
      <c r="GQ123" s="91"/>
      <c r="GR123" s="91"/>
      <c r="GS123" s="91"/>
      <c r="GT123" s="91"/>
    </row>
    <row r="124" spans="1:202" s="153" customFormat="1" ht="14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3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3"/>
      <c r="GL124" s="91"/>
      <c r="GM124" s="91"/>
      <c r="GN124" s="91"/>
      <c r="GO124" s="91"/>
      <c r="GP124" s="91"/>
      <c r="GQ124" s="91"/>
      <c r="GR124" s="91"/>
      <c r="GS124" s="91"/>
      <c r="GT124" s="91"/>
    </row>
    <row r="125" spans="1:202" s="153" customFormat="1" ht="14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3"/>
      <c r="GL125" s="91"/>
      <c r="GM125" s="91"/>
      <c r="GN125" s="91"/>
      <c r="GO125" s="91"/>
      <c r="GP125" s="91"/>
      <c r="GQ125" s="91"/>
      <c r="GR125" s="91"/>
      <c r="GS125" s="91"/>
      <c r="GT125" s="91"/>
    </row>
    <row r="126" spans="1:202" s="153" customFormat="1" ht="14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3"/>
      <c r="GL126" s="91"/>
      <c r="GM126" s="91"/>
      <c r="GN126" s="91"/>
      <c r="GO126" s="91"/>
      <c r="GP126" s="91"/>
      <c r="GQ126" s="91"/>
      <c r="GR126" s="91"/>
      <c r="GS126" s="91"/>
      <c r="GT126" s="91"/>
    </row>
    <row r="127" spans="1:202" s="153" customFormat="1" ht="14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3"/>
      <c r="GL127" s="91"/>
      <c r="GM127" s="91"/>
      <c r="GN127" s="91"/>
      <c r="GO127" s="91"/>
      <c r="GP127" s="91"/>
      <c r="GQ127" s="91"/>
      <c r="GR127" s="91"/>
      <c r="GS127" s="91"/>
      <c r="GT127" s="91"/>
    </row>
    <row r="128" spans="1:202" s="153" customFormat="1" ht="14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3"/>
      <c r="GL128" s="91"/>
      <c r="GM128" s="91"/>
      <c r="GN128" s="91"/>
      <c r="GO128" s="91"/>
      <c r="GP128" s="91"/>
      <c r="GQ128" s="91"/>
      <c r="GR128" s="91"/>
      <c r="GS128" s="91"/>
      <c r="GT128" s="91"/>
    </row>
    <row r="129" spans="1:202" s="153" customFormat="1" ht="14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3"/>
      <c r="GL129" s="91"/>
      <c r="GM129" s="91"/>
      <c r="GN129" s="91"/>
      <c r="GO129" s="91"/>
      <c r="GP129" s="91"/>
      <c r="GQ129" s="91"/>
      <c r="GR129" s="91"/>
      <c r="GS129" s="91"/>
      <c r="GT129" s="91"/>
    </row>
    <row r="130" spans="1:202" s="153" customFormat="1" ht="14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3"/>
      <c r="GL130" s="91"/>
      <c r="GM130" s="91"/>
      <c r="GN130" s="91"/>
      <c r="GO130" s="91"/>
      <c r="GP130" s="91"/>
      <c r="GQ130" s="91"/>
      <c r="GR130" s="91"/>
      <c r="GS130" s="91"/>
      <c r="GT130" s="91"/>
    </row>
    <row r="131" spans="1:202" s="153" customFormat="1" ht="14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3"/>
      <c r="GL131" s="91"/>
      <c r="GM131" s="91"/>
      <c r="GN131" s="91"/>
      <c r="GO131" s="91"/>
      <c r="GP131" s="91"/>
      <c r="GQ131" s="91"/>
      <c r="GR131" s="91"/>
      <c r="GS131" s="91"/>
      <c r="GT131" s="91"/>
    </row>
    <row r="132" spans="1:202" s="153" customFormat="1" ht="14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3"/>
      <c r="GL132" s="91"/>
      <c r="GM132" s="91"/>
      <c r="GN132" s="91"/>
      <c r="GO132" s="91"/>
      <c r="GP132" s="91"/>
      <c r="GQ132" s="91"/>
      <c r="GR132" s="91"/>
      <c r="GS132" s="91"/>
      <c r="GT132" s="91"/>
    </row>
    <row r="133" spans="1:202" s="153" customFormat="1" ht="14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3"/>
      <c r="GL133" s="91"/>
      <c r="GM133" s="91"/>
      <c r="GN133" s="91"/>
      <c r="GO133" s="91"/>
      <c r="GP133" s="91"/>
      <c r="GQ133" s="91"/>
      <c r="GR133" s="91"/>
      <c r="GS133" s="91"/>
      <c r="GT133" s="91"/>
    </row>
    <row r="134" spans="1:202" s="153" customFormat="1" ht="14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3"/>
      <c r="GL134" s="91"/>
      <c r="GM134" s="91"/>
      <c r="GN134" s="91"/>
      <c r="GO134" s="91"/>
      <c r="GP134" s="91"/>
      <c r="GQ134" s="91"/>
      <c r="GR134" s="91"/>
      <c r="GS134" s="91"/>
      <c r="GT134" s="91"/>
    </row>
    <row r="135" spans="1:202" s="153" customFormat="1" ht="14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3"/>
      <c r="GL135" s="91"/>
      <c r="GM135" s="91"/>
      <c r="GN135" s="91"/>
      <c r="GO135" s="91"/>
      <c r="GP135" s="91"/>
      <c r="GQ135" s="91"/>
      <c r="GR135" s="91"/>
      <c r="GS135" s="91"/>
      <c r="GT135" s="91"/>
    </row>
    <row r="136" spans="1:202" s="153" customFormat="1" ht="14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3"/>
      <c r="GL136" s="91"/>
      <c r="GM136" s="91"/>
      <c r="GN136" s="91"/>
      <c r="GO136" s="91"/>
      <c r="GP136" s="91"/>
      <c r="GQ136" s="91"/>
      <c r="GR136" s="91"/>
      <c r="GS136" s="91"/>
      <c r="GT136" s="91"/>
    </row>
    <row r="137" spans="1:202" s="153" customFormat="1" ht="14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3"/>
      <c r="GL137" s="91"/>
      <c r="GM137" s="91"/>
      <c r="GN137" s="91"/>
      <c r="GO137" s="91"/>
      <c r="GP137" s="91"/>
      <c r="GQ137" s="91"/>
      <c r="GR137" s="91"/>
      <c r="GS137" s="91"/>
      <c r="GT137" s="91"/>
    </row>
    <row r="138" spans="1:202" s="153" customFormat="1" ht="14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3"/>
      <c r="GL138" s="91"/>
      <c r="GM138" s="91"/>
      <c r="GN138" s="91"/>
      <c r="GO138" s="91"/>
      <c r="GP138" s="91"/>
      <c r="GQ138" s="91"/>
      <c r="GR138" s="91"/>
      <c r="GS138" s="91"/>
      <c r="GT138" s="91"/>
    </row>
    <row r="139" spans="1:202" s="153" customFormat="1" ht="14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3"/>
      <c r="GL139" s="91"/>
      <c r="GM139" s="91"/>
      <c r="GN139" s="91"/>
      <c r="GO139" s="91"/>
      <c r="GP139" s="91"/>
      <c r="GQ139" s="91"/>
      <c r="GR139" s="91"/>
      <c r="GS139" s="91"/>
      <c r="GT139" s="91"/>
    </row>
    <row r="140" spans="1:202" s="153" customFormat="1" ht="14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3"/>
      <c r="GL140" s="91"/>
      <c r="GM140" s="91"/>
      <c r="GN140" s="91"/>
      <c r="GO140" s="91"/>
      <c r="GP140" s="91"/>
      <c r="GQ140" s="91"/>
      <c r="GR140" s="91"/>
      <c r="GS140" s="91"/>
      <c r="GT140" s="91"/>
    </row>
    <row r="141" spans="1:202" s="153" customFormat="1" ht="14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3"/>
      <c r="GL141" s="91"/>
      <c r="GM141" s="91"/>
      <c r="GN141" s="91"/>
      <c r="GO141" s="91"/>
      <c r="GP141" s="91"/>
      <c r="GQ141" s="91"/>
      <c r="GR141" s="91"/>
      <c r="GS141" s="91"/>
      <c r="GT141" s="91"/>
    </row>
    <row r="142" spans="1:202" s="153" customFormat="1" ht="14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3"/>
      <c r="GL142" s="91"/>
      <c r="GM142" s="91"/>
      <c r="GN142" s="91"/>
      <c r="GO142" s="91"/>
      <c r="GP142" s="91"/>
      <c r="GQ142" s="91"/>
      <c r="GR142" s="91"/>
      <c r="GS142" s="91"/>
      <c r="GT142" s="91"/>
    </row>
    <row r="143" spans="1:202" s="153" customFormat="1" ht="14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3"/>
      <c r="GL143" s="91"/>
      <c r="GM143" s="91"/>
      <c r="GN143" s="91"/>
      <c r="GO143" s="91"/>
      <c r="GP143" s="91"/>
      <c r="GQ143" s="91"/>
      <c r="GR143" s="91"/>
      <c r="GS143" s="91"/>
      <c r="GT143" s="91"/>
    </row>
    <row r="144" spans="1:202" s="153" customFormat="1" ht="14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3"/>
      <c r="GL144" s="91"/>
      <c r="GM144" s="91"/>
      <c r="GN144" s="91"/>
      <c r="GO144" s="91"/>
      <c r="GP144" s="91"/>
      <c r="GQ144" s="91"/>
      <c r="GR144" s="91"/>
      <c r="GS144" s="91"/>
      <c r="GT144" s="91"/>
    </row>
    <row r="145" spans="1:202" s="153" customFormat="1" ht="14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3"/>
      <c r="GL145" s="91"/>
      <c r="GM145" s="91"/>
      <c r="GN145" s="91"/>
      <c r="GO145" s="91"/>
      <c r="GP145" s="91"/>
      <c r="GQ145" s="91"/>
      <c r="GR145" s="91"/>
      <c r="GS145" s="91"/>
      <c r="GT145" s="91"/>
    </row>
    <row r="146" spans="1:202" ht="14.25">
      <c r="A146"/>
      <c r="B146"/>
      <c r="C146" s="91"/>
      <c r="D146" s="91"/>
      <c r="E146" s="91"/>
      <c r="F146" s="91"/>
      <c r="G146" s="91"/>
      <c r="H146" s="91"/>
      <c r="I146" s="91"/>
      <c r="J146"/>
      <c r="K146" s="91"/>
      <c r="L146" s="91"/>
      <c r="M146" s="91"/>
      <c r="N146" s="91"/>
      <c r="O146" s="91"/>
      <c r="P146" s="91"/>
      <c r="Q146"/>
      <c r="R146"/>
      <c r="S146" s="91"/>
      <c r="T146" s="91"/>
      <c r="U146" s="91"/>
      <c r="V146" s="91"/>
      <c r="W146" s="91"/>
      <c r="X146" s="91"/>
      <c r="Y146"/>
      <c r="Z146"/>
      <c r="AA146" s="91"/>
      <c r="AB146" s="91"/>
      <c r="AC146" s="91"/>
      <c r="AD146" s="91"/>
      <c r="AE146" s="91"/>
      <c r="AF146" s="91"/>
      <c r="AG146"/>
      <c r="AH146"/>
      <c r="AI146" s="91"/>
      <c r="AJ146" s="91"/>
      <c r="AK146" s="91"/>
      <c r="AL146" s="91"/>
      <c r="AM146" s="91"/>
      <c r="AN146" s="91"/>
      <c r="AO146"/>
      <c r="AP146"/>
      <c r="AQ146" s="91"/>
      <c r="AR146" s="91"/>
      <c r="AS146" s="91"/>
      <c r="AT146" s="91"/>
      <c r="AU146" s="91"/>
      <c r="AV146" s="91"/>
      <c r="AW146"/>
      <c r="AX146"/>
      <c r="AY146" s="91"/>
      <c r="AZ146" s="91"/>
      <c r="BA146" s="91"/>
      <c r="BB146" s="91"/>
      <c r="BC146" s="91"/>
      <c r="BD146" s="91"/>
      <c r="BE146"/>
      <c r="BF146"/>
      <c r="BG146" s="91"/>
      <c r="BH146" s="91"/>
      <c r="BI146" s="91"/>
      <c r="BJ146" s="91"/>
      <c r="BK146" s="91"/>
      <c r="BL146" s="91"/>
      <c r="BM146"/>
      <c r="BN146"/>
      <c r="BO146" s="91"/>
      <c r="BP146" s="91"/>
      <c r="BQ146" s="91"/>
      <c r="BR146" s="91"/>
      <c r="BS146" s="91"/>
      <c r="BT146" s="91"/>
      <c r="BU146"/>
      <c r="BV146"/>
      <c r="BW146" s="91"/>
      <c r="BX146" s="91"/>
      <c r="BY146" s="91"/>
      <c r="BZ146" s="91"/>
      <c r="CA146" s="91"/>
      <c r="CB146" s="91"/>
      <c r="CC146"/>
      <c r="CD146"/>
      <c r="CE146" s="91"/>
      <c r="CF146" s="91"/>
      <c r="CG146" s="91"/>
      <c r="CH146" s="91"/>
      <c r="CI146" s="91"/>
      <c r="CJ146" s="91"/>
      <c r="CK146"/>
      <c r="CL146"/>
      <c r="CM146" s="91"/>
      <c r="CN146" s="91"/>
      <c r="CO146" s="91"/>
      <c r="CP146" s="91"/>
      <c r="CQ146" s="91"/>
      <c r="CR146" s="91"/>
      <c r="CS146"/>
      <c r="CT146"/>
      <c r="CU146" s="91"/>
      <c r="CV146" s="91"/>
      <c r="CW146" s="91"/>
      <c r="CX146" s="91"/>
      <c r="CY146" s="91"/>
      <c r="CZ146" s="91"/>
      <c r="DA146"/>
      <c r="DB146"/>
      <c r="DC146" s="91"/>
      <c r="DD146" s="91"/>
      <c r="DE146" s="91"/>
      <c r="DF146" s="91"/>
      <c r="DG146" s="91"/>
      <c r="DH146" s="91"/>
      <c r="DI146"/>
      <c r="DJ146"/>
      <c r="DK146" s="91"/>
      <c r="DL146" s="91"/>
      <c r="DM146" s="91"/>
      <c r="DN146" s="91"/>
      <c r="DO146" s="91"/>
      <c r="DP146" s="91"/>
      <c r="DQ146"/>
      <c r="DR146"/>
      <c r="DS146"/>
      <c r="DT146" s="91"/>
      <c r="DU146" s="91"/>
      <c r="DV146" s="91"/>
      <c r="DW146" s="91"/>
      <c r="DX146" s="91"/>
      <c r="DY146"/>
      <c r="DZ146"/>
      <c r="EA146" s="91"/>
      <c r="EB146" s="91"/>
      <c r="EC146" s="91"/>
      <c r="ED146" s="91"/>
      <c r="EE146" s="91"/>
      <c r="EF146" s="91"/>
      <c r="EG146"/>
      <c r="EH146"/>
      <c r="EI146" s="91"/>
      <c r="EJ146" s="91"/>
      <c r="EK146" s="91"/>
      <c r="EL146" s="91"/>
      <c r="EM146" s="91"/>
      <c r="EN146" s="91"/>
      <c r="EO146"/>
      <c r="EP146"/>
      <c r="EQ146" s="91"/>
      <c r="ER146" s="91"/>
      <c r="ES146" s="91"/>
      <c r="ET146" s="91"/>
      <c r="EU146" s="91"/>
      <c r="EV146" s="91"/>
      <c r="EW146"/>
      <c r="EX146"/>
      <c r="EY146" s="91"/>
      <c r="EZ146" s="91"/>
      <c r="FA146" s="91"/>
      <c r="FB146" s="91"/>
      <c r="FC146" s="91"/>
      <c r="FD146" s="91"/>
      <c r="FE146"/>
      <c r="FF146" s="91"/>
      <c r="FG146" s="91"/>
      <c r="FH146" s="91"/>
      <c r="FI146" s="91"/>
      <c r="FJ146" s="91"/>
      <c r="FK146" s="91"/>
      <c r="FL146" s="91"/>
      <c r="FM146"/>
      <c r="FN146" s="91"/>
      <c r="FO146" s="91"/>
      <c r="FP146" s="91"/>
      <c r="FQ146" s="91"/>
      <c r="FR146" s="91"/>
      <c r="FS146" s="91"/>
      <c r="FT146" s="91"/>
      <c r="FU146"/>
      <c r="FV146"/>
      <c r="FW146"/>
      <c r="FX146" s="91"/>
      <c r="FY146" s="91"/>
      <c r="FZ146" s="91"/>
      <c r="GA146" s="91"/>
      <c r="GB146" s="91"/>
      <c r="GC146"/>
      <c r="GD146"/>
      <c r="GE146"/>
      <c r="GF146" s="91"/>
      <c r="GG146" s="91"/>
      <c r="GH146" s="91"/>
      <c r="GI146" s="91"/>
      <c r="GJ146" s="91"/>
      <c r="GK146" s="4"/>
      <c r="GL146" s="91"/>
      <c r="GM146" s="91"/>
      <c r="GN146" s="91"/>
      <c r="GO146" s="91"/>
      <c r="GP146" s="91"/>
      <c r="GQ146" s="91"/>
      <c r="GR146" s="91"/>
      <c r="GS146"/>
      <c r="GT146"/>
    </row>
    <row r="147" spans="1:202" ht="14.25">
      <c r="A147"/>
      <c r="B147"/>
      <c r="C147" s="91"/>
      <c r="D147" s="91"/>
      <c r="E147" s="91"/>
      <c r="F147" s="91"/>
      <c r="G147" s="91"/>
      <c r="H147" s="91"/>
      <c r="I147" s="91"/>
      <c r="J147"/>
      <c r="K147" s="91"/>
      <c r="L147" s="91"/>
      <c r="M147" s="91"/>
      <c r="N147" s="91"/>
      <c r="O147" s="91"/>
      <c r="P147" s="91"/>
      <c r="Q147"/>
      <c r="R147"/>
      <c r="S147" s="91"/>
      <c r="T147" s="91"/>
      <c r="U147" s="91"/>
      <c r="V147" s="91"/>
      <c r="W147" s="91"/>
      <c r="X147" s="91"/>
      <c r="Y147"/>
      <c r="Z147"/>
      <c r="AA147" s="91"/>
      <c r="AB147" s="91"/>
      <c r="AC147" s="91"/>
      <c r="AD147" s="91"/>
      <c r="AE147" s="91"/>
      <c r="AF147" s="91"/>
      <c r="AG147"/>
      <c r="AH147"/>
      <c r="AI147" s="91"/>
      <c r="AJ147" s="91"/>
      <c r="AK147" s="91"/>
      <c r="AL147" s="91"/>
      <c r="AM147" s="91"/>
      <c r="AN147" s="91"/>
      <c r="AO147"/>
      <c r="AP147"/>
      <c r="AQ147" s="91"/>
      <c r="AR147" s="91"/>
      <c r="AS147" s="91"/>
      <c r="AT147" s="91"/>
      <c r="AU147" s="91"/>
      <c r="AV147" s="91"/>
      <c r="AW147"/>
      <c r="AX147"/>
      <c r="AY147" s="91"/>
      <c r="AZ147" s="91"/>
      <c r="BA147" s="91"/>
      <c r="BB147" s="91"/>
      <c r="BC147" s="91"/>
      <c r="BD147" s="91"/>
      <c r="BE147"/>
      <c r="BF147"/>
      <c r="BG147" s="91"/>
      <c r="BH147" s="91"/>
      <c r="BI147" s="91"/>
      <c r="BJ147" s="91"/>
      <c r="BK147" s="91"/>
      <c r="BL147" s="91"/>
      <c r="BM147"/>
      <c r="BN147"/>
      <c r="BO147" s="91"/>
      <c r="BP147" s="91"/>
      <c r="BQ147" s="91"/>
      <c r="BR147" s="91"/>
      <c r="BS147" s="91"/>
      <c r="BT147" s="91"/>
      <c r="BU147"/>
      <c r="BV147"/>
      <c r="BW147" s="91"/>
      <c r="BX147" s="91"/>
      <c r="BY147" s="91"/>
      <c r="BZ147" s="91"/>
      <c r="CA147" s="91"/>
      <c r="CB147" s="91"/>
      <c r="CC147"/>
      <c r="CD147"/>
      <c r="CE147" s="91"/>
      <c r="CF147" s="91"/>
      <c r="CG147" s="91"/>
      <c r="CH147" s="91"/>
      <c r="CI147" s="91"/>
      <c r="CJ147" s="91"/>
      <c r="CK147"/>
      <c r="CL147"/>
      <c r="CM147" s="91"/>
      <c r="CN147" s="91"/>
      <c r="CO147" s="91"/>
      <c r="CP147" s="91"/>
      <c r="CQ147" s="91"/>
      <c r="CR147" s="91"/>
      <c r="CS147"/>
      <c r="CT147"/>
      <c r="CU147" s="91"/>
      <c r="CV147" s="91"/>
      <c r="CW147" s="91"/>
      <c r="CX147" s="91"/>
      <c r="CY147" s="91"/>
      <c r="CZ147" s="91"/>
      <c r="DA147"/>
      <c r="DB147"/>
      <c r="DC147" s="91"/>
      <c r="DD147" s="91"/>
      <c r="DE147" s="91"/>
      <c r="DF147" s="91"/>
      <c r="DG147" s="91"/>
      <c r="DH147" s="91"/>
      <c r="DI147"/>
      <c r="DJ147"/>
      <c r="DK147" s="91"/>
      <c r="DL147" s="91"/>
      <c r="DM147" s="91"/>
      <c r="DN147" s="91"/>
      <c r="DO147" s="91"/>
      <c r="DP147" s="91"/>
      <c r="DQ147"/>
      <c r="DR147"/>
      <c r="DS147"/>
      <c r="DT147" s="91"/>
      <c r="DU147" s="91"/>
      <c r="DV147" s="91"/>
      <c r="DW147" s="91"/>
      <c r="DX147" s="91"/>
      <c r="DY147"/>
      <c r="DZ147"/>
      <c r="EA147" s="91"/>
      <c r="EB147" s="91"/>
      <c r="EC147" s="91"/>
      <c r="ED147" s="91"/>
      <c r="EE147" s="91"/>
      <c r="EF147" s="91"/>
      <c r="EG147"/>
      <c r="EH147"/>
      <c r="EI147" s="91"/>
      <c r="EJ147" s="91"/>
      <c r="EK147" s="91"/>
      <c r="EL147" s="91"/>
      <c r="EM147" s="91"/>
      <c r="EN147" s="91"/>
      <c r="EO147"/>
      <c r="EP147"/>
      <c r="EQ147" s="91"/>
      <c r="ER147" s="91"/>
      <c r="ES147" s="91"/>
      <c r="ET147" s="91"/>
      <c r="EU147" s="91"/>
      <c r="EV147" s="91"/>
      <c r="EW147"/>
      <c r="EX147"/>
      <c r="EY147" s="91"/>
      <c r="EZ147" s="91"/>
      <c r="FA147" s="91"/>
      <c r="FB147" s="91"/>
      <c r="FC147" s="91"/>
      <c r="FD147" s="91"/>
      <c r="FE147"/>
      <c r="FF147" s="91"/>
      <c r="FG147" s="91"/>
      <c r="FH147" s="91"/>
      <c r="FI147" s="91"/>
      <c r="FJ147" s="91"/>
      <c r="FK147" s="91"/>
      <c r="FL147" s="91"/>
      <c r="FM147"/>
      <c r="FN147" s="91"/>
      <c r="FO147" s="91"/>
      <c r="FP147" s="91"/>
      <c r="FQ147" s="91"/>
      <c r="FR147" s="91"/>
      <c r="FS147" s="91"/>
      <c r="FT147" s="91"/>
      <c r="FU147"/>
      <c r="FV147"/>
      <c r="FW147"/>
      <c r="FX147" s="91"/>
      <c r="FY147" s="91"/>
      <c r="FZ147" s="91"/>
      <c r="GA147" s="91"/>
      <c r="GB147" s="91"/>
      <c r="GC147"/>
      <c r="GD147"/>
      <c r="GE147"/>
      <c r="GF147" s="91"/>
      <c r="GG147" s="91"/>
      <c r="GH147" s="91"/>
      <c r="GI147" s="91"/>
      <c r="GJ147" s="91"/>
      <c r="GK147" s="4"/>
      <c r="GL147" s="91"/>
      <c r="GM147" s="91"/>
      <c r="GN147" s="91"/>
      <c r="GO147" s="91"/>
      <c r="GP147" s="91"/>
      <c r="GQ147" s="91"/>
      <c r="GR147" s="91"/>
      <c r="GS147"/>
      <c r="GT147"/>
    </row>
    <row r="148" spans="1:202" ht="14.25">
      <c r="A148"/>
      <c r="B148"/>
      <c r="C148" s="91"/>
      <c r="D148" s="91"/>
      <c r="E148" s="91"/>
      <c r="F148" s="91"/>
      <c r="G148" s="91"/>
      <c r="H148" s="91"/>
      <c r="I148" s="91"/>
      <c r="J148"/>
      <c r="K148" s="91"/>
      <c r="L148" s="91"/>
      <c r="M148" s="91"/>
      <c r="N148" s="91"/>
      <c r="O148" s="91"/>
      <c r="P148" s="91"/>
      <c r="Q148"/>
      <c r="R148"/>
      <c r="S148" s="91"/>
      <c r="T148" s="91"/>
      <c r="U148" s="91"/>
      <c r="V148" s="91"/>
      <c r="W148" s="91"/>
      <c r="X148" s="91"/>
      <c r="Y148"/>
      <c r="Z148"/>
      <c r="AA148" s="91"/>
      <c r="AB148" s="91"/>
      <c r="AC148" s="91"/>
      <c r="AD148" s="91"/>
      <c r="AE148" s="91"/>
      <c r="AF148" s="91"/>
      <c r="AG148"/>
      <c r="AH148"/>
      <c r="AI148" s="91"/>
      <c r="AJ148" s="91"/>
      <c r="AK148" s="91"/>
      <c r="AL148" s="91"/>
      <c r="AM148" s="91"/>
      <c r="AN148" s="91"/>
      <c r="AO148"/>
      <c r="AP148"/>
      <c r="AQ148" s="91"/>
      <c r="AR148" s="91"/>
      <c r="AS148" s="91"/>
      <c r="AT148" s="91"/>
      <c r="AU148" s="91"/>
      <c r="AV148" s="91"/>
      <c r="AW148"/>
      <c r="AX148"/>
      <c r="AY148" s="91"/>
      <c r="AZ148" s="91"/>
      <c r="BA148" s="91"/>
      <c r="BB148" s="91"/>
      <c r="BC148" s="91"/>
      <c r="BD148" s="91"/>
      <c r="BE148"/>
      <c r="BF148"/>
      <c r="BG148" s="91"/>
      <c r="BH148" s="91"/>
      <c r="BI148" s="91"/>
      <c r="BJ148" s="91"/>
      <c r="BK148" s="91"/>
      <c r="BL148" s="91"/>
      <c r="BM148"/>
      <c r="BN148"/>
      <c r="BO148" s="91"/>
      <c r="BP148" s="91"/>
      <c r="BQ148" s="91"/>
      <c r="BR148" s="91"/>
      <c r="BS148" s="91"/>
      <c r="BT148" s="91"/>
      <c r="BU148"/>
      <c r="BV148"/>
      <c r="BW148" s="91"/>
      <c r="BX148" s="91"/>
      <c r="BY148" s="91"/>
      <c r="BZ148" s="91"/>
      <c r="CA148" s="91"/>
      <c r="CB148" s="91"/>
      <c r="CC148"/>
      <c r="CD148"/>
      <c r="CE148" s="91"/>
      <c r="CF148" s="91"/>
      <c r="CG148" s="91"/>
      <c r="CH148" s="91"/>
      <c r="CI148" s="91"/>
      <c r="CJ148" s="91"/>
      <c r="CK148"/>
      <c r="CL148"/>
      <c r="CM148" s="91"/>
      <c r="CN148" s="91"/>
      <c r="CO148" s="91"/>
      <c r="CP148" s="91"/>
      <c r="CQ148" s="91"/>
      <c r="CR148" s="91"/>
      <c r="CS148"/>
      <c r="CT148"/>
      <c r="CU148" s="91"/>
      <c r="CV148" s="91"/>
      <c r="CW148" s="91"/>
      <c r="CX148" s="91"/>
      <c r="CY148" s="91"/>
      <c r="CZ148" s="91"/>
      <c r="DA148"/>
      <c r="DB148"/>
      <c r="DC148" s="91"/>
      <c r="DD148" s="91"/>
      <c r="DE148" s="91"/>
      <c r="DF148" s="91"/>
      <c r="DG148" s="91"/>
      <c r="DH148" s="91"/>
      <c r="DI148"/>
      <c r="DJ148"/>
      <c r="DK148" s="91"/>
      <c r="DL148" s="91"/>
      <c r="DM148" s="91"/>
      <c r="DN148" s="91"/>
      <c r="DO148" s="91"/>
      <c r="DP148" s="91"/>
      <c r="DQ148"/>
      <c r="DR148"/>
      <c r="DS148"/>
      <c r="DT148" s="91"/>
      <c r="DU148" s="91"/>
      <c r="DV148" s="91"/>
      <c r="DW148" s="91"/>
      <c r="DX148" s="91"/>
      <c r="DY148"/>
      <c r="DZ148"/>
      <c r="EA148" s="91"/>
      <c r="EB148" s="91"/>
      <c r="EC148" s="91"/>
      <c r="ED148" s="91"/>
      <c r="EE148" s="91"/>
      <c r="EF148" s="91"/>
      <c r="EG148"/>
      <c r="EH148"/>
      <c r="EI148" s="91"/>
      <c r="EJ148" s="91"/>
      <c r="EK148" s="91"/>
      <c r="EL148" s="91"/>
      <c r="EM148" s="91"/>
      <c r="EN148" s="91"/>
      <c r="EO148"/>
      <c r="EP148"/>
      <c r="EQ148" s="91"/>
      <c r="ER148" s="91"/>
      <c r="ES148" s="91"/>
      <c r="ET148" s="91"/>
      <c r="EU148" s="91"/>
      <c r="EV148" s="91"/>
      <c r="EW148"/>
      <c r="EX148"/>
      <c r="EY148" s="91"/>
      <c r="EZ148" s="91"/>
      <c r="FA148" s="91"/>
      <c r="FB148" s="91"/>
      <c r="FC148" s="91"/>
      <c r="FD148" s="91"/>
      <c r="FE148"/>
      <c r="FF148" s="91"/>
      <c r="FG148" s="91"/>
      <c r="FH148" s="91"/>
      <c r="FI148" s="91"/>
      <c r="FJ148" s="91"/>
      <c r="FK148" s="91"/>
      <c r="FL148" s="91"/>
      <c r="FM148"/>
      <c r="FN148" s="91"/>
      <c r="FO148" s="91"/>
      <c r="FP148" s="91"/>
      <c r="FQ148" s="91"/>
      <c r="FR148" s="91"/>
      <c r="FS148" s="91"/>
      <c r="FT148" s="91"/>
      <c r="FU148"/>
      <c r="FV148"/>
      <c r="FW148"/>
      <c r="FX148" s="91"/>
      <c r="FY148" s="91"/>
      <c r="FZ148" s="91"/>
      <c r="GA148" s="91"/>
      <c r="GB148" s="91"/>
      <c r="GC148"/>
      <c r="GD148"/>
      <c r="GE148"/>
      <c r="GF148" s="91"/>
      <c r="GG148" s="91"/>
      <c r="GH148" s="91"/>
      <c r="GI148" s="91"/>
      <c r="GJ148" s="91"/>
      <c r="GK148" s="4"/>
      <c r="GL148" s="91"/>
      <c r="GM148" s="91"/>
      <c r="GN148" s="91"/>
      <c r="GO148" s="91"/>
      <c r="GP148" s="91"/>
      <c r="GQ148" s="91"/>
      <c r="GR148" s="91"/>
      <c r="GS148"/>
      <c r="GT148"/>
    </row>
    <row r="149" spans="1:202" ht="14.25">
      <c r="A149"/>
      <c r="B149"/>
      <c r="C149" s="91"/>
      <c r="D149" s="91"/>
      <c r="E149" s="91"/>
      <c r="F149" s="91"/>
      <c r="G149" s="91"/>
      <c r="H149" s="91"/>
      <c r="I149" s="91"/>
      <c r="J149"/>
      <c r="K149" s="91"/>
      <c r="L149" s="91"/>
      <c r="M149" s="91"/>
      <c r="N149" s="91"/>
      <c r="O149" s="91"/>
      <c r="P149" s="91"/>
      <c r="Q149"/>
      <c r="R149"/>
      <c r="S149" s="91"/>
      <c r="T149" s="91"/>
      <c r="U149" s="91"/>
      <c r="V149" s="91"/>
      <c r="W149" s="91"/>
      <c r="X149" s="91"/>
      <c r="Y149"/>
      <c r="Z149"/>
      <c r="AA149" s="91"/>
      <c r="AB149" s="91"/>
      <c r="AC149" s="91"/>
      <c r="AD149" s="91"/>
      <c r="AE149" s="91"/>
      <c r="AF149" s="91"/>
      <c r="AG149"/>
      <c r="AH149"/>
      <c r="AI149" s="91"/>
      <c r="AJ149" s="91"/>
      <c r="AK149" s="91"/>
      <c r="AL149" s="91"/>
      <c r="AM149" s="91"/>
      <c r="AN149" s="91"/>
      <c r="AO149"/>
      <c r="AP149"/>
      <c r="AQ149" s="91"/>
      <c r="AR149" s="91"/>
      <c r="AS149" s="91"/>
      <c r="AT149" s="91"/>
      <c r="AU149" s="91"/>
      <c r="AV149" s="91"/>
      <c r="AW149"/>
      <c r="AX149"/>
      <c r="AY149" s="91"/>
      <c r="AZ149" s="91"/>
      <c r="BA149" s="91"/>
      <c r="BB149" s="91"/>
      <c r="BC149" s="91"/>
      <c r="BD149" s="91"/>
      <c r="BE149"/>
      <c r="BF149"/>
      <c r="BG149" s="91"/>
      <c r="BH149" s="91"/>
      <c r="BI149" s="91"/>
      <c r="BJ149" s="91"/>
      <c r="BK149" s="91"/>
      <c r="BL149" s="91"/>
      <c r="BM149"/>
      <c r="BN149"/>
      <c r="BO149" s="91"/>
      <c r="BP149" s="91"/>
      <c r="BQ149" s="91"/>
      <c r="BR149" s="91"/>
      <c r="BS149" s="91"/>
      <c r="BT149" s="91"/>
      <c r="BU149"/>
      <c r="BV149"/>
      <c r="BW149" s="91"/>
      <c r="BX149" s="91"/>
      <c r="BY149" s="91"/>
      <c r="BZ149" s="91"/>
      <c r="CA149" s="91"/>
      <c r="CB149" s="91"/>
      <c r="CC149"/>
      <c r="CD149"/>
      <c r="CE149" s="91"/>
      <c r="CF149" s="91"/>
      <c r="CG149" s="91"/>
      <c r="CH149" s="91"/>
      <c r="CI149" s="91"/>
      <c r="CJ149" s="91"/>
      <c r="CK149"/>
      <c r="CL149"/>
      <c r="CM149" s="91"/>
      <c r="CN149" s="91"/>
      <c r="CO149" s="91"/>
      <c r="CP149" s="91"/>
      <c r="CQ149" s="91"/>
      <c r="CR149" s="91"/>
      <c r="CS149"/>
      <c r="CT149"/>
      <c r="CU149" s="91"/>
      <c r="CV149" s="91"/>
      <c r="CW149" s="91"/>
      <c r="CX149" s="91"/>
      <c r="CY149" s="91"/>
      <c r="CZ149" s="91"/>
      <c r="DA149"/>
      <c r="DB149"/>
      <c r="DC149" s="91"/>
      <c r="DD149" s="91"/>
      <c r="DE149" s="91"/>
      <c r="DF149" s="91"/>
      <c r="DG149" s="91"/>
      <c r="DH149" s="91"/>
      <c r="DI149"/>
      <c r="DJ149"/>
      <c r="DK149" s="91"/>
      <c r="DL149" s="91"/>
      <c r="DM149" s="91"/>
      <c r="DN149" s="91"/>
      <c r="DO149" s="91"/>
      <c r="DP149" s="91"/>
      <c r="DQ149"/>
      <c r="DR149"/>
      <c r="DS149"/>
      <c r="DT149" s="91"/>
      <c r="DU149" s="91"/>
      <c r="DV149" s="91"/>
      <c r="DW149" s="91"/>
      <c r="DX149" s="91"/>
      <c r="DY149"/>
      <c r="DZ149"/>
      <c r="EA149" s="91"/>
      <c r="EB149" s="91"/>
      <c r="EC149" s="91"/>
      <c r="ED149" s="91"/>
      <c r="EE149" s="91"/>
      <c r="EF149" s="91"/>
      <c r="EG149"/>
      <c r="EH149"/>
      <c r="EI149" s="91"/>
      <c r="EJ149" s="91"/>
      <c r="EK149" s="91"/>
      <c r="EL149" s="91"/>
      <c r="EM149" s="91"/>
      <c r="EN149" s="91"/>
      <c r="EO149"/>
      <c r="EP149"/>
      <c r="EQ149" s="91"/>
      <c r="ER149" s="91"/>
      <c r="ES149" s="91"/>
      <c r="ET149" s="91"/>
      <c r="EU149" s="91"/>
      <c r="EV149" s="91"/>
      <c r="EW149"/>
      <c r="EX149"/>
      <c r="EY149" s="91"/>
      <c r="EZ149" s="91"/>
      <c r="FA149" s="91"/>
      <c r="FB149" s="91"/>
      <c r="FC149" s="91"/>
      <c r="FD149" s="91"/>
      <c r="FE149"/>
      <c r="FF149" s="91"/>
      <c r="FG149" s="91"/>
      <c r="FH149" s="91"/>
      <c r="FI149" s="91"/>
      <c r="FJ149" s="91"/>
      <c r="FK149" s="91"/>
      <c r="FL149" s="91"/>
      <c r="FM149"/>
      <c r="FN149" s="91"/>
      <c r="FO149" s="91"/>
      <c r="FP149" s="91"/>
      <c r="FQ149" s="91"/>
      <c r="FR149" s="91"/>
      <c r="FS149" s="91"/>
      <c r="FT149" s="91"/>
      <c r="FU149"/>
      <c r="FV149"/>
      <c r="FW149"/>
      <c r="FX149" s="91"/>
      <c r="FY149" s="91"/>
      <c r="FZ149" s="91"/>
      <c r="GA149" s="91"/>
      <c r="GB149" s="91"/>
      <c r="GC149"/>
      <c r="GD149"/>
      <c r="GE149"/>
      <c r="GF149" s="91"/>
      <c r="GG149" s="91"/>
      <c r="GH149" s="91"/>
      <c r="GI149" s="91"/>
      <c r="GJ149" s="91"/>
      <c r="GK149" s="4"/>
      <c r="GL149" s="91"/>
      <c r="GM149" s="91"/>
      <c r="GN149" s="91"/>
      <c r="GO149" s="91"/>
      <c r="GP149" s="91"/>
      <c r="GQ149" s="91"/>
      <c r="GR149" s="91"/>
      <c r="GS149"/>
      <c r="GT149"/>
    </row>
    <row r="150" spans="1:202" ht="14.25">
      <c r="A150"/>
      <c r="B150"/>
      <c r="C150" s="91"/>
      <c r="D150" s="91"/>
      <c r="E150" s="91"/>
      <c r="F150" s="91"/>
      <c r="G150" s="91"/>
      <c r="H150" s="91"/>
      <c r="I150" s="91"/>
      <c r="J150"/>
      <c r="K150" s="91"/>
      <c r="L150" s="91"/>
      <c r="M150" s="91"/>
      <c r="N150" s="91"/>
      <c r="O150" s="91"/>
      <c r="P150" s="91"/>
      <c r="Q150"/>
      <c r="R150"/>
      <c r="S150" s="91"/>
      <c r="T150" s="91"/>
      <c r="U150" s="91"/>
      <c r="V150" s="91"/>
      <c r="W150" s="91"/>
      <c r="X150" s="91"/>
      <c r="Y150"/>
      <c r="Z150"/>
      <c r="AA150" s="91"/>
      <c r="AB150" s="91"/>
      <c r="AC150" s="91"/>
      <c r="AD150" s="91"/>
      <c r="AE150" s="91"/>
      <c r="AF150" s="91"/>
      <c r="AG150"/>
      <c r="AH150"/>
      <c r="AI150" s="91"/>
      <c r="AJ150" s="91"/>
      <c r="AK150" s="91"/>
      <c r="AL150" s="91"/>
      <c r="AM150" s="91"/>
      <c r="AN150" s="91"/>
      <c r="AO150"/>
      <c r="AP150"/>
      <c r="AQ150" s="91"/>
      <c r="AR150" s="91"/>
      <c r="AS150" s="91"/>
      <c r="AT150" s="91"/>
      <c r="AU150" s="91"/>
      <c r="AV150" s="91"/>
      <c r="AW150"/>
      <c r="AX150"/>
      <c r="AY150" s="91"/>
      <c r="AZ150" s="91"/>
      <c r="BA150" s="91"/>
      <c r="BB150" s="91"/>
      <c r="BC150" s="91"/>
      <c r="BD150" s="91"/>
      <c r="BE150"/>
      <c r="BF150"/>
      <c r="BG150" s="91"/>
      <c r="BH150" s="91"/>
      <c r="BI150" s="91"/>
      <c r="BJ150" s="91"/>
      <c r="BK150" s="91"/>
      <c r="BL150" s="91"/>
      <c r="BM150"/>
      <c r="BN150"/>
      <c r="BO150" s="91"/>
      <c r="BP150" s="91"/>
      <c r="BQ150" s="91"/>
      <c r="BR150" s="91"/>
      <c r="BS150" s="91"/>
      <c r="BT150" s="91"/>
      <c r="BU150"/>
      <c r="BV150"/>
      <c r="BW150" s="91"/>
      <c r="BX150" s="91"/>
      <c r="BY150" s="91"/>
      <c r="BZ150" s="91"/>
      <c r="CA150" s="91"/>
      <c r="CB150" s="91"/>
      <c r="CC150"/>
      <c r="CD150"/>
      <c r="CE150" s="91"/>
      <c r="CF150" s="91"/>
      <c r="CG150" s="91"/>
      <c r="CH150" s="91"/>
      <c r="CI150" s="91"/>
      <c r="CJ150" s="91"/>
      <c r="CK150"/>
      <c r="CL150"/>
      <c r="CM150" s="91"/>
      <c r="CN150" s="91"/>
      <c r="CO150" s="91"/>
      <c r="CP150" s="91"/>
      <c r="CQ150" s="91"/>
      <c r="CR150" s="91"/>
      <c r="CS150"/>
      <c r="CT150"/>
      <c r="CU150" s="91"/>
      <c r="CV150" s="91"/>
      <c r="CW150" s="91"/>
      <c r="CX150" s="91"/>
      <c r="CY150" s="91"/>
      <c r="CZ150" s="91"/>
      <c r="DA150"/>
      <c r="DB150"/>
      <c r="DC150" s="91"/>
      <c r="DD150" s="91"/>
      <c r="DE150" s="91"/>
      <c r="DF150" s="91"/>
      <c r="DG150" s="91"/>
      <c r="DH150" s="91"/>
      <c r="DI150"/>
      <c r="DJ150"/>
      <c r="DK150" s="91"/>
      <c r="DL150" s="91"/>
      <c r="DM150" s="91"/>
      <c r="DN150" s="91"/>
      <c r="DO150" s="91"/>
      <c r="DP150" s="91"/>
      <c r="DQ150"/>
      <c r="DR150"/>
      <c r="DS150"/>
      <c r="DT150" s="91"/>
      <c r="DU150" s="91"/>
      <c r="DV150" s="91"/>
      <c r="DW150" s="91"/>
      <c r="DX150" s="91"/>
      <c r="DY150"/>
      <c r="DZ150"/>
      <c r="EA150" s="91"/>
      <c r="EB150" s="91"/>
      <c r="EC150" s="91"/>
      <c r="ED150" s="91"/>
      <c r="EE150" s="91"/>
      <c r="EF150" s="91"/>
      <c r="EG150"/>
      <c r="EH150"/>
      <c r="EI150" s="91"/>
      <c r="EJ150" s="91"/>
      <c r="EK150" s="91"/>
      <c r="EL150" s="91"/>
      <c r="EM150" s="91"/>
      <c r="EN150" s="91"/>
      <c r="EO150"/>
      <c r="EP150"/>
      <c r="EQ150" s="91"/>
      <c r="ER150" s="91"/>
      <c r="ES150" s="91"/>
      <c r="ET150" s="91"/>
      <c r="EU150" s="91"/>
      <c r="EV150" s="91"/>
      <c r="EW150"/>
      <c r="EX150"/>
      <c r="EY150" s="91"/>
      <c r="EZ150" s="91"/>
      <c r="FA150" s="91"/>
      <c r="FB150" s="91"/>
      <c r="FC150" s="91"/>
      <c r="FD150" s="91"/>
      <c r="FE150"/>
      <c r="FF150" s="91"/>
      <c r="FG150" s="91"/>
      <c r="FH150" s="91"/>
      <c r="FI150" s="91"/>
      <c r="FJ150" s="91"/>
      <c r="FK150" s="91"/>
      <c r="FL150" s="91"/>
      <c r="FM150"/>
      <c r="FN150" s="91"/>
      <c r="FO150" s="91"/>
      <c r="FP150" s="91"/>
      <c r="FQ150" s="91"/>
      <c r="FR150" s="91"/>
      <c r="FS150" s="91"/>
      <c r="FT150" s="91"/>
      <c r="FU150"/>
      <c r="FV150"/>
      <c r="FW150"/>
      <c r="FX150" s="91"/>
      <c r="FY150" s="91"/>
      <c r="FZ150" s="91"/>
      <c r="GA150" s="91"/>
      <c r="GB150" s="91"/>
      <c r="GC150"/>
      <c r="GD150"/>
      <c r="GE150"/>
      <c r="GF150" s="91"/>
      <c r="GG150" s="91"/>
      <c r="GH150" s="91"/>
      <c r="GI150" s="91"/>
      <c r="GJ150" s="91"/>
      <c r="GK150"/>
      <c r="GL150" s="91"/>
      <c r="GM150" s="91"/>
      <c r="GN150" s="91"/>
      <c r="GO150" s="91"/>
      <c r="GP150" s="91"/>
      <c r="GQ150" s="91"/>
      <c r="GR150" s="91"/>
      <c r="GS150"/>
      <c r="GT150"/>
    </row>
    <row r="151" spans="1:202" ht="14.25">
      <c r="A151"/>
      <c r="B151"/>
      <c r="C151" s="91"/>
      <c r="D151" s="91"/>
      <c r="E151" s="91"/>
      <c r="F151" s="91"/>
      <c r="G151" s="91"/>
      <c r="H151" s="91"/>
      <c r="I151" s="91"/>
      <c r="J151"/>
      <c r="K151" s="91"/>
      <c r="L151" s="91"/>
      <c r="M151" s="91"/>
      <c r="N151" s="91"/>
      <c r="O151" s="91"/>
      <c r="P151" s="91"/>
      <c r="Q151"/>
      <c r="R151"/>
      <c r="S151" s="91"/>
      <c r="T151" s="91"/>
      <c r="U151" s="91"/>
      <c r="V151" s="91"/>
      <c r="W151" s="91"/>
      <c r="X151" s="91"/>
      <c r="Y151"/>
      <c r="Z151"/>
      <c r="AA151" s="91"/>
      <c r="AB151" s="91"/>
      <c r="AC151" s="91"/>
      <c r="AD151" s="91"/>
      <c r="AE151" s="91"/>
      <c r="AF151" s="91"/>
      <c r="AG151"/>
      <c r="AH151"/>
      <c r="AI151" s="91"/>
      <c r="AJ151" s="91"/>
      <c r="AK151" s="91"/>
      <c r="AL151" s="91"/>
      <c r="AM151" s="91"/>
      <c r="AN151" s="91"/>
      <c r="AO151"/>
      <c r="AP151"/>
      <c r="AQ151" s="91"/>
      <c r="AR151" s="91"/>
      <c r="AS151" s="91"/>
      <c r="AT151" s="91"/>
      <c r="AU151" s="91"/>
      <c r="AV151" s="91"/>
      <c r="AW151"/>
      <c r="AX151"/>
      <c r="AY151" s="91"/>
      <c r="AZ151" s="91"/>
      <c r="BA151" s="91"/>
      <c r="BB151" s="91"/>
      <c r="BC151" s="91"/>
      <c r="BD151" s="91"/>
      <c r="BE151"/>
      <c r="BF151"/>
      <c r="BG151" s="91"/>
      <c r="BH151" s="91"/>
      <c r="BI151" s="91"/>
      <c r="BJ151" s="91"/>
      <c r="BK151" s="91"/>
      <c r="BL151" s="91"/>
      <c r="BM151"/>
      <c r="BN151"/>
      <c r="BO151" s="91"/>
      <c r="BP151" s="91"/>
      <c r="BQ151" s="91"/>
      <c r="BR151" s="91"/>
      <c r="BS151" s="91"/>
      <c r="BT151" s="91"/>
      <c r="BU151"/>
      <c r="BV151"/>
      <c r="BW151" s="91"/>
      <c r="BX151" s="91"/>
      <c r="BY151" s="91"/>
      <c r="BZ151" s="91"/>
      <c r="CA151" s="91"/>
      <c r="CB151" s="91"/>
      <c r="CC151"/>
      <c r="CD151"/>
      <c r="CE151" s="91"/>
      <c r="CF151" s="91"/>
      <c r="CG151" s="91"/>
      <c r="CH151" s="91"/>
      <c r="CI151" s="91"/>
      <c r="CJ151" s="91"/>
      <c r="CK151"/>
      <c r="CL151"/>
      <c r="CM151" s="91"/>
      <c r="CN151" s="91"/>
      <c r="CO151" s="91"/>
      <c r="CP151" s="91"/>
      <c r="CQ151" s="91"/>
      <c r="CR151" s="91"/>
      <c r="CS151"/>
      <c r="CT151"/>
      <c r="CU151" s="91"/>
      <c r="CV151" s="91"/>
      <c r="CW151" s="91"/>
      <c r="CX151" s="91"/>
      <c r="CY151" s="91"/>
      <c r="CZ151" s="91"/>
      <c r="DA151"/>
      <c r="DB151"/>
      <c r="DC151" s="91"/>
      <c r="DD151" s="91"/>
      <c r="DE151" s="91"/>
      <c r="DF151" s="91"/>
      <c r="DG151" s="91"/>
      <c r="DH151" s="91"/>
      <c r="DI151"/>
      <c r="DJ151"/>
      <c r="DK151" s="91"/>
      <c r="DL151" s="91"/>
      <c r="DM151" s="91"/>
      <c r="DN151" s="91"/>
      <c r="DO151" s="91"/>
      <c r="DP151" s="91"/>
      <c r="DQ151"/>
      <c r="DR151"/>
      <c r="DS151"/>
      <c r="DT151" s="91"/>
      <c r="DU151" s="91"/>
      <c r="DV151" s="91"/>
      <c r="DW151" s="91"/>
      <c r="DX151" s="91"/>
      <c r="DY151"/>
      <c r="DZ151"/>
      <c r="EA151" s="91"/>
      <c r="EB151" s="91"/>
      <c r="EC151" s="91"/>
      <c r="ED151" s="91"/>
      <c r="EE151" s="91"/>
      <c r="EF151" s="91"/>
      <c r="EG151"/>
      <c r="EH151"/>
      <c r="EI151" s="91"/>
      <c r="EJ151" s="91"/>
      <c r="EK151" s="91"/>
      <c r="EL151" s="91"/>
      <c r="EM151" s="91"/>
      <c r="EN151" s="91"/>
      <c r="EO151"/>
      <c r="EP151"/>
      <c r="EQ151" s="91"/>
      <c r="ER151" s="91"/>
      <c r="ES151" s="91"/>
      <c r="ET151" s="91"/>
      <c r="EU151" s="91"/>
      <c r="EV151" s="91"/>
      <c r="EW151"/>
      <c r="EX151"/>
      <c r="EY151" s="91"/>
      <c r="EZ151" s="91"/>
      <c r="FA151" s="91"/>
      <c r="FB151" s="91"/>
      <c r="FC151" s="91"/>
      <c r="FD151" s="91"/>
      <c r="FE151"/>
      <c r="FF151" s="91"/>
      <c r="FG151" s="91"/>
      <c r="FH151" s="91"/>
      <c r="FI151" s="91"/>
      <c r="FJ151" s="91"/>
      <c r="FK151" s="91"/>
      <c r="FL151" s="91"/>
      <c r="FM151"/>
      <c r="FN151" s="91"/>
      <c r="FO151" s="91"/>
      <c r="FP151" s="91"/>
      <c r="FQ151" s="91"/>
      <c r="FR151" s="91"/>
      <c r="FS151" s="91"/>
      <c r="FT151" s="91"/>
      <c r="FU151"/>
      <c r="FV151"/>
      <c r="FW151"/>
      <c r="FX151" s="91"/>
      <c r="FY151" s="91"/>
      <c r="FZ151" s="91"/>
      <c r="GA151" s="91"/>
      <c r="GB151" s="91"/>
      <c r="GC151"/>
      <c r="GD151"/>
      <c r="GE151"/>
      <c r="GF151" s="91"/>
      <c r="GG151" s="91"/>
      <c r="GH151" s="91"/>
      <c r="GI151" s="91"/>
      <c r="GJ151" s="91"/>
      <c r="GK151"/>
      <c r="GL151" s="91"/>
      <c r="GM151" s="91"/>
      <c r="GN151" s="91"/>
      <c r="GO151" s="91"/>
      <c r="GP151" s="91"/>
      <c r="GQ151" s="91"/>
      <c r="GR151" s="91"/>
      <c r="GS151"/>
      <c r="GT151"/>
    </row>
    <row r="152" spans="1:202" ht="14.25">
      <c r="A152"/>
      <c r="B152"/>
      <c r="C152" s="91"/>
      <c r="D152" s="91"/>
      <c r="E152" s="91"/>
      <c r="F152" s="91"/>
      <c r="G152" s="91"/>
      <c r="H152" s="91"/>
      <c r="I152" s="91"/>
      <c r="J152"/>
      <c r="K152" s="91"/>
      <c r="L152" s="91"/>
      <c r="M152" s="91"/>
      <c r="N152" s="91"/>
      <c r="O152" s="91"/>
      <c r="P152" s="91"/>
      <c r="Q152"/>
      <c r="R152"/>
      <c r="S152" s="91"/>
      <c r="T152" s="91"/>
      <c r="U152" s="91"/>
      <c r="V152" s="91"/>
      <c r="W152" s="91"/>
      <c r="X152" s="91"/>
      <c r="Y152"/>
      <c r="Z152"/>
      <c r="AA152" s="91"/>
      <c r="AB152" s="91"/>
      <c r="AC152" s="91"/>
      <c r="AD152" s="91"/>
      <c r="AE152" s="91"/>
      <c r="AF152" s="91"/>
      <c r="AG152"/>
      <c r="AH152"/>
      <c r="AI152" s="91"/>
      <c r="AJ152" s="91"/>
      <c r="AK152" s="91"/>
      <c r="AL152" s="91"/>
      <c r="AM152" s="91"/>
      <c r="AN152" s="91"/>
      <c r="AO152"/>
      <c r="AP152"/>
      <c r="AQ152" s="91"/>
      <c r="AR152" s="91"/>
      <c r="AS152" s="91"/>
      <c r="AT152" s="91"/>
      <c r="AU152" s="91"/>
      <c r="AV152" s="91"/>
      <c r="AW152"/>
      <c r="AX152"/>
      <c r="AY152" s="91"/>
      <c r="AZ152" s="91"/>
      <c r="BA152" s="91"/>
      <c r="BB152" s="91"/>
      <c r="BC152" s="91"/>
      <c r="BD152" s="91"/>
      <c r="BE152"/>
      <c r="BF152"/>
      <c r="BG152" s="91"/>
      <c r="BH152" s="91"/>
      <c r="BI152" s="91"/>
      <c r="BJ152" s="91"/>
      <c r="BK152" s="91"/>
      <c r="BL152" s="91"/>
      <c r="BM152"/>
      <c r="BN152"/>
      <c r="BO152" s="91"/>
      <c r="BP152" s="91"/>
      <c r="BQ152" s="91"/>
      <c r="BR152" s="91"/>
      <c r="BS152" s="91"/>
      <c r="BT152" s="91"/>
      <c r="BU152"/>
      <c r="BV152"/>
      <c r="BW152" s="91"/>
      <c r="BX152" s="91"/>
      <c r="BY152" s="91"/>
      <c r="BZ152" s="91"/>
      <c r="CA152" s="91"/>
      <c r="CB152" s="91"/>
      <c r="CC152"/>
      <c r="CD152"/>
      <c r="CE152" s="91"/>
      <c r="CF152" s="91"/>
      <c r="CG152" s="91"/>
      <c r="CH152" s="91"/>
      <c r="CI152" s="91"/>
      <c r="CJ152" s="91"/>
      <c r="CK152"/>
      <c r="CL152"/>
      <c r="CM152" s="91"/>
      <c r="CN152" s="91"/>
      <c r="CO152" s="91"/>
      <c r="CP152" s="91"/>
      <c r="CQ152" s="91"/>
      <c r="CR152" s="91"/>
      <c r="CS152"/>
      <c r="CT152"/>
      <c r="CU152" s="91"/>
      <c r="CV152" s="91"/>
      <c r="CW152" s="91"/>
      <c r="CX152" s="91"/>
      <c r="CY152" s="91"/>
      <c r="CZ152" s="91"/>
      <c r="DA152"/>
      <c r="DB152"/>
      <c r="DC152" s="91"/>
      <c r="DD152" s="91"/>
      <c r="DE152" s="91"/>
      <c r="DF152" s="91"/>
      <c r="DG152" s="91"/>
      <c r="DH152" s="91"/>
      <c r="DI152"/>
      <c r="DJ152"/>
      <c r="DK152" s="91"/>
      <c r="DL152" s="91"/>
      <c r="DM152" s="91"/>
      <c r="DN152" s="91"/>
      <c r="DO152" s="91"/>
      <c r="DP152" s="91"/>
      <c r="DQ152"/>
      <c r="DR152"/>
      <c r="DS152"/>
      <c r="DT152" s="91"/>
      <c r="DU152" s="91"/>
      <c r="DV152" s="91"/>
      <c r="DW152" s="91"/>
      <c r="DX152" s="91"/>
      <c r="DY152"/>
      <c r="DZ152"/>
      <c r="EA152" s="91"/>
      <c r="EB152" s="91"/>
      <c r="EC152" s="91"/>
      <c r="ED152" s="91"/>
      <c r="EE152" s="91"/>
      <c r="EF152" s="91"/>
      <c r="EG152"/>
      <c r="EH152"/>
      <c r="EI152" s="91"/>
      <c r="EJ152" s="91"/>
      <c r="EK152" s="91"/>
      <c r="EL152" s="91"/>
      <c r="EM152" s="91"/>
      <c r="EN152" s="91"/>
      <c r="EO152"/>
      <c r="EP152"/>
      <c r="EQ152" s="91"/>
      <c r="ER152" s="91"/>
      <c r="ES152" s="91"/>
      <c r="ET152" s="91"/>
      <c r="EU152" s="91"/>
      <c r="EV152" s="91"/>
      <c r="EW152"/>
      <c r="EX152"/>
      <c r="EY152" s="91"/>
      <c r="EZ152" s="91"/>
      <c r="FA152" s="91"/>
      <c r="FB152" s="91"/>
      <c r="FC152" s="91"/>
      <c r="FD152" s="91"/>
      <c r="FE152"/>
      <c r="FF152" s="91"/>
      <c r="FG152" s="91"/>
      <c r="FH152" s="91"/>
      <c r="FI152" s="91"/>
      <c r="FJ152" s="91"/>
      <c r="FK152" s="91"/>
      <c r="FL152" s="91"/>
      <c r="FM152"/>
      <c r="FN152" s="91"/>
      <c r="FO152" s="91"/>
      <c r="FP152" s="91"/>
      <c r="FQ152" s="91"/>
      <c r="FR152" s="91"/>
      <c r="FS152" s="91"/>
      <c r="FT152" s="91"/>
      <c r="FU152"/>
      <c r="FV152"/>
      <c r="FW152"/>
      <c r="FX152" s="91"/>
      <c r="FY152" s="91"/>
      <c r="FZ152" s="91"/>
      <c r="GA152" s="91"/>
      <c r="GB152" s="91"/>
      <c r="GC152"/>
      <c r="GD152"/>
      <c r="GE152"/>
      <c r="GF152" s="91"/>
      <c r="GG152" s="91"/>
      <c r="GH152" s="91"/>
      <c r="GI152" s="91"/>
      <c r="GJ152" s="91"/>
      <c r="GK152"/>
      <c r="GL152" s="91"/>
      <c r="GM152" s="91"/>
      <c r="GN152" s="91"/>
      <c r="GO152" s="91"/>
      <c r="GP152" s="91"/>
      <c r="GQ152" s="91"/>
      <c r="GR152" s="91"/>
      <c r="GS152"/>
      <c r="GT152"/>
    </row>
    <row r="153" spans="1:202" ht="14.25">
      <c r="A153"/>
      <c r="B153"/>
      <c r="C153" s="91"/>
      <c r="D153" s="91"/>
      <c r="E153" s="91"/>
      <c r="F153" s="91"/>
      <c r="G153" s="91"/>
      <c r="H153" s="91"/>
      <c r="I153" s="91"/>
      <c r="J153"/>
      <c r="K153" s="91"/>
      <c r="L153" s="91"/>
      <c r="M153" s="91"/>
      <c r="N153" s="91"/>
      <c r="O153" s="91"/>
      <c r="P153" s="91"/>
      <c r="Q153"/>
      <c r="R153"/>
      <c r="S153" s="91"/>
      <c r="T153" s="91"/>
      <c r="U153" s="91"/>
      <c r="V153" s="91"/>
      <c r="W153" s="91"/>
      <c r="X153" s="91"/>
      <c r="Y153"/>
      <c r="Z153"/>
      <c r="AA153" s="91"/>
      <c r="AB153" s="91"/>
      <c r="AC153" s="91"/>
      <c r="AD153" s="91"/>
      <c r="AE153" s="91"/>
      <c r="AF153" s="91"/>
      <c r="AG153"/>
      <c r="AH153"/>
      <c r="AI153" s="91"/>
      <c r="AJ153" s="91"/>
      <c r="AK153" s="91"/>
      <c r="AL153" s="91"/>
      <c r="AM153" s="91"/>
      <c r="AN153" s="91"/>
      <c r="AO153"/>
      <c r="AP153"/>
      <c r="AQ153" s="91"/>
      <c r="AR153" s="91"/>
      <c r="AS153" s="91"/>
      <c r="AT153" s="91"/>
      <c r="AU153" s="91"/>
      <c r="AV153" s="91"/>
      <c r="AW153"/>
      <c r="AX153"/>
      <c r="AY153" s="91"/>
      <c r="AZ153" s="91"/>
      <c r="BA153" s="91"/>
      <c r="BB153" s="91"/>
      <c r="BC153" s="91"/>
      <c r="BD153" s="91"/>
      <c r="BE153"/>
      <c r="BF153"/>
      <c r="BG153" s="91"/>
      <c r="BH153" s="91"/>
      <c r="BI153" s="91"/>
      <c r="BJ153" s="91"/>
      <c r="BK153" s="91"/>
      <c r="BL153" s="91"/>
      <c r="BM153"/>
      <c r="BN153"/>
      <c r="BO153" s="91"/>
      <c r="BP153" s="91"/>
      <c r="BQ153" s="91"/>
      <c r="BR153" s="91"/>
      <c r="BS153" s="91"/>
      <c r="BT153" s="91"/>
      <c r="BU153"/>
      <c r="BV153"/>
      <c r="BW153" s="91"/>
      <c r="BX153" s="91"/>
      <c r="BY153" s="91"/>
      <c r="BZ153" s="91"/>
      <c r="CA153" s="91"/>
      <c r="CB153" s="91"/>
      <c r="CC153"/>
      <c r="CD153"/>
      <c r="CE153" s="91"/>
      <c r="CF153" s="91"/>
      <c r="CG153" s="91"/>
      <c r="CH153" s="91"/>
      <c r="CI153" s="91"/>
      <c r="CJ153" s="91"/>
      <c r="CK153"/>
      <c r="CL153"/>
      <c r="CM153" s="91"/>
      <c r="CN153" s="91"/>
      <c r="CO153" s="91"/>
      <c r="CP153" s="91"/>
      <c r="CQ153" s="91"/>
      <c r="CR153" s="91"/>
      <c r="CS153"/>
      <c r="CT153"/>
      <c r="CU153" s="91"/>
      <c r="CV153" s="91"/>
      <c r="CW153" s="91"/>
      <c r="CX153" s="91"/>
      <c r="CY153" s="91"/>
      <c r="CZ153" s="91"/>
      <c r="DA153"/>
      <c r="DB153"/>
      <c r="DC153" s="91"/>
      <c r="DD153" s="91"/>
      <c r="DE153" s="91"/>
      <c r="DF153" s="91"/>
      <c r="DG153" s="91"/>
      <c r="DH153" s="91"/>
      <c r="DI153"/>
      <c r="DJ153"/>
      <c r="DK153" s="91"/>
      <c r="DL153" s="91"/>
      <c r="DM153" s="91"/>
      <c r="DN153" s="91"/>
      <c r="DO153" s="91"/>
      <c r="DP153" s="91"/>
      <c r="DQ153"/>
      <c r="DR153"/>
      <c r="DS153"/>
      <c r="DT153" s="91"/>
      <c r="DU153" s="91"/>
      <c r="DV153" s="91"/>
      <c r="DW153" s="91"/>
      <c r="DX153" s="91"/>
      <c r="DY153"/>
      <c r="DZ153"/>
      <c r="EA153" s="91"/>
      <c r="EB153" s="91"/>
      <c r="EC153" s="91"/>
      <c r="ED153" s="91"/>
      <c r="EE153" s="91"/>
      <c r="EF153" s="91"/>
      <c r="EG153"/>
      <c r="EH153"/>
      <c r="EI153" s="91"/>
      <c r="EJ153" s="91"/>
      <c r="EK153" s="91"/>
      <c r="EL153" s="91"/>
      <c r="EM153" s="91"/>
      <c r="EN153" s="91"/>
      <c r="EO153"/>
      <c r="EP153"/>
      <c r="EQ153" s="91"/>
      <c r="ER153" s="91"/>
      <c r="ES153" s="91"/>
      <c r="ET153" s="91"/>
      <c r="EU153" s="91"/>
      <c r="EV153" s="91"/>
      <c r="EW153"/>
      <c r="EX153"/>
      <c r="EY153" s="91"/>
      <c r="EZ153" s="91"/>
      <c r="FA153" s="91"/>
      <c r="FB153" s="91"/>
      <c r="FC153" s="91"/>
      <c r="FD153" s="91"/>
      <c r="FE153"/>
      <c r="FF153" s="91"/>
      <c r="FG153" s="91"/>
      <c r="FH153" s="91"/>
      <c r="FI153" s="91"/>
      <c r="FJ153" s="91"/>
      <c r="FK153" s="91"/>
      <c r="FL153" s="91"/>
      <c r="FM153"/>
      <c r="FN153" s="91"/>
      <c r="FO153" s="91"/>
      <c r="FP153" s="91"/>
      <c r="FQ153" s="91"/>
      <c r="FR153" s="91"/>
      <c r="FS153" s="91"/>
      <c r="FT153" s="91"/>
      <c r="FU153"/>
      <c r="FV153"/>
      <c r="FW153"/>
      <c r="FX153" s="91"/>
      <c r="FY153" s="91"/>
      <c r="FZ153" s="91"/>
      <c r="GA153" s="91"/>
      <c r="GB153" s="91"/>
      <c r="GC153"/>
      <c r="GD153"/>
      <c r="GE153"/>
      <c r="GF153" s="91"/>
      <c r="GG153" s="91"/>
      <c r="GH153" s="91"/>
      <c r="GI153" s="91"/>
      <c r="GJ153" s="91"/>
      <c r="GK153"/>
      <c r="GL153" s="91"/>
      <c r="GM153" s="91"/>
      <c r="GN153" s="91"/>
      <c r="GO153" s="91"/>
      <c r="GP153" s="91"/>
      <c r="GQ153" s="91"/>
      <c r="GR153" s="91"/>
      <c r="GS153"/>
      <c r="GT153"/>
    </row>
    <row r="154" spans="1:202" ht="14.25">
      <c r="A154"/>
      <c r="B154"/>
      <c r="C154" s="91"/>
      <c r="D154" s="91"/>
      <c r="E154" s="91"/>
      <c r="F154" s="91"/>
      <c r="G154" s="91"/>
      <c r="H154" s="91"/>
      <c r="I154" s="91"/>
      <c r="J154"/>
      <c r="K154" s="91"/>
      <c r="L154" s="91"/>
      <c r="M154" s="91"/>
      <c r="N154" s="91"/>
      <c r="O154" s="91"/>
      <c r="P154" s="91"/>
      <c r="Q154"/>
      <c r="R154"/>
      <c r="S154" s="91"/>
      <c r="T154" s="91"/>
      <c r="U154" s="91"/>
      <c r="V154" s="91"/>
      <c r="W154" s="91"/>
      <c r="X154" s="91"/>
      <c r="Y154"/>
      <c r="Z154"/>
      <c r="AA154" s="91"/>
      <c r="AB154" s="91"/>
      <c r="AC154" s="91"/>
      <c r="AD154" s="91"/>
      <c r="AE154" s="91"/>
      <c r="AF154" s="91"/>
      <c r="AG154"/>
      <c r="AH154"/>
      <c r="AI154" s="91"/>
      <c r="AJ154" s="91"/>
      <c r="AK154" s="91"/>
      <c r="AL154" s="91"/>
      <c r="AM154" s="91"/>
      <c r="AN154" s="91"/>
      <c r="AO154"/>
      <c r="AP154"/>
      <c r="AQ154" s="91"/>
      <c r="AR154" s="91"/>
      <c r="AS154" s="91"/>
      <c r="AT154" s="91"/>
      <c r="AU154" s="91"/>
      <c r="AV154" s="91"/>
      <c r="AW154"/>
      <c r="AX154"/>
      <c r="AY154" s="91"/>
      <c r="AZ154" s="91"/>
      <c r="BA154" s="91"/>
      <c r="BB154" s="91"/>
      <c r="BC154" s="91"/>
      <c r="BD154" s="91"/>
      <c r="BE154"/>
      <c r="BF154"/>
      <c r="BG154" s="91"/>
      <c r="BH154" s="91"/>
      <c r="BI154" s="91"/>
      <c r="BJ154" s="91"/>
      <c r="BK154" s="91"/>
      <c r="BL154" s="91"/>
      <c r="BM154"/>
      <c r="BN154"/>
      <c r="BO154" s="91"/>
      <c r="BP154" s="91"/>
      <c r="BQ154" s="91"/>
      <c r="BR154" s="91"/>
      <c r="BS154" s="91"/>
      <c r="BT154" s="91"/>
      <c r="BU154"/>
      <c r="BV154"/>
      <c r="BW154" s="91"/>
      <c r="BX154" s="91"/>
      <c r="BY154" s="91"/>
      <c r="BZ154" s="91"/>
      <c r="CA154" s="91"/>
      <c r="CB154" s="91"/>
      <c r="CC154"/>
      <c r="CD154"/>
      <c r="CE154" s="91"/>
      <c r="CF154" s="91"/>
      <c r="CG154" s="91"/>
      <c r="CH154" s="91"/>
      <c r="CI154" s="91"/>
      <c r="CJ154" s="91"/>
      <c r="CK154"/>
      <c r="CL154"/>
      <c r="CM154" s="91"/>
      <c r="CN154" s="91"/>
      <c r="CO154" s="91"/>
      <c r="CP154" s="91"/>
      <c r="CQ154" s="91"/>
      <c r="CR154" s="91"/>
      <c r="CS154"/>
      <c r="CT154"/>
      <c r="CU154" s="91"/>
      <c r="CV154" s="91"/>
      <c r="CW154" s="91"/>
      <c r="CX154" s="91"/>
      <c r="CY154" s="91"/>
      <c r="CZ154" s="91"/>
      <c r="DA154"/>
      <c r="DB154"/>
      <c r="DC154" s="91"/>
      <c r="DD154" s="91"/>
      <c r="DE154" s="91"/>
      <c r="DF154" s="91"/>
      <c r="DG154" s="91"/>
      <c r="DH154" s="91"/>
      <c r="DI154"/>
      <c r="DJ154"/>
      <c r="DK154" s="91"/>
      <c r="DL154" s="91"/>
      <c r="DM154" s="91"/>
      <c r="DN154" s="91"/>
      <c r="DO154" s="91"/>
      <c r="DP154" s="91"/>
      <c r="DQ154"/>
      <c r="DR154"/>
      <c r="DS154"/>
      <c r="DT154" s="91"/>
      <c r="DU154" s="91"/>
      <c r="DV154" s="91"/>
      <c r="DW154" s="91"/>
      <c r="DX154" s="91"/>
      <c r="DY154"/>
      <c r="DZ154"/>
      <c r="EA154" s="91"/>
      <c r="EB154" s="91"/>
      <c r="EC154" s="91"/>
      <c r="ED154" s="91"/>
      <c r="EE154" s="91"/>
      <c r="EF154" s="91"/>
      <c r="EG154"/>
      <c r="EH154"/>
      <c r="EI154" s="91"/>
      <c r="EJ154" s="91"/>
      <c r="EK154" s="91"/>
      <c r="EL154" s="91"/>
      <c r="EM154" s="91"/>
      <c r="EN154" s="91"/>
      <c r="EO154"/>
      <c r="EP154"/>
      <c r="EQ154" s="91"/>
      <c r="ER154" s="91"/>
      <c r="ES154" s="91"/>
      <c r="ET154" s="91"/>
      <c r="EU154" s="91"/>
      <c r="EV154" s="91"/>
      <c r="EW154"/>
      <c r="EX154"/>
      <c r="EY154" s="91"/>
      <c r="EZ154" s="91"/>
      <c r="FA154" s="91"/>
      <c r="FB154" s="91"/>
      <c r="FC154" s="91"/>
      <c r="FD154" s="91"/>
      <c r="FE154"/>
      <c r="FF154" s="91"/>
      <c r="FG154" s="91"/>
      <c r="FH154" s="91"/>
      <c r="FI154" s="91"/>
      <c r="FJ154" s="91"/>
      <c r="FK154" s="91"/>
      <c r="FL154" s="91"/>
      <c r="FM154"/>
      <c r="FN154" s="91"/>
      <c r="FO154" s="91"/>
      <c r="FP154" s="91"/>
      <c r="FQ154" s="91"/>
      <c r="FR154" s="91"/>
      <c r="FS154" s="91"/>
      <c r="FT154" s="91"/>
      <c r="FU154"/>
      <c r="FV154"/>
      <c r="FW154"/>
      <c r="FX154" s="91"/>
      <c r="FY154" s="91"/>
      <c r="FZ154" s="91"/>
      <c r="GA154" s="91"/>
      <c r="GB154" s="91"/>
      <c r="GC154"/>
      <c r="GD154"/>
      <c r="GE154"/>
      <c r="GF154" s="91"/>
      <c r="GG154" s="91"/>
      <c r="GH154" s="91"/>
      <c r="GI154" s="91"/>
      <c r="GJ154" s="91"/>
      <c r="GK154"/>
      <c r="GL154" s="91"/>
      <c r="GM154" s="91"/>
      <c r="GN154" s="91"/>
      <c r="GO154" s="91"/>
      <c r="GP154" s="91"/>
      <c r="GQ154" s="91"/>
      <c r="GR154" s="91"/>
      <c r="GS154"/>
      <c r="GT154"/>
    </row>
    <row r="155" spans="1:202" ht="14.25">
      <c r="A155"/>
      <c r="B155"/>
      <c r="C155" s="91"/>
      <c r="D155" s="91"/>
      <c r="E155" s="91"/>
      <c r="F155" s="91"/>
      <c r="G155" s="91"/>
      <c r="H155" s="91"/>
      <c r="I155" s="91"/>
      <c r="J155"/>
      <c r="K155" s="91"/>
      <c r="L155" s="91"/>
      <c r="M155" s="91"/>
      <c r="N155" s="91"/>
      <c r="O155" s="91"/>
      <c r="P155" s="91"/>
      <c r="Q155"/>
      <c r="R155"/>
      <c r="S155" s="91"/>
      <c r="T155" s="91"/>
      <c r="U155" s="91"/>
      <c r="V155" s="91"/>
      <c r="W155" s="91"/>
      <c r="X155" s="91"/>
      <c r="Y155"/>
      <c r="Z155"/>
      <c r="AA155" s="91"/>
      <c r="AB155" s="91"/>
      <c r="AC155" s="91"/>
      <c r="AD155" s="91"/>
      <c r="AE155" s="91"/>
      <c r="AF155" s="91"/>
      <c r="AG155"/>
      <c r="AH155"/>
      <c r="AI155" s="91"/>
      <c r="AJ155" s="91"/>
      <c r="AK155" s="91"/>
      <c r="AL155" s="91"/>
      <c r="AM155" s="91"/>
      <c r="AN155" s="91"/>
      <c r="AO155"/>
      <c r="AP155"/>
      <c r="AQ155" s="91"/>
      <c r="AR155" s="91"/>
      <c r="AS155" s="91"/>
      <c r="AT155" s="91"/>
      <c r="AU155" s="91"/>
      <c r="AV155" s="91"/>
      <c r="AW155"/>
      <c r="AX155"/>
      <c r="AY155" s="91"/>
      <c r="AZ155" s="91"/>
      <c r="BA155" s="91"/>
      <c r="BB155" s="91"/>
      <c r="BC155" s="91"/>
      <c r="BD155" s="91"/>
      <c r="BE155"/>
      <c r="BF155"/>
      <c r="BG155" s="91"/>
      <c r="BH155" s="91"/>
      <c r="BI155" s="91"/>
      <c r="BJ155" s="91"/>
      <c r="BK155" s="91"/>
      <c r="BL155" s="91"/>
      <c r="BM155"/>
      <c r="BN155"/>
      <c r="BO155" s="91"/>
      <c r="BP155" s="91"/>
      <c r="BQ155" s="91"/>
      <c r="BR155" s="91"/>
      <c r="BS155" s="91"/>
      <c r="BT155" s="91"/>
      <c r="BU155"/>
      <c r="BV155"/>
      <c r="BW155" s="91"/>
      <c r="BX155" s="91"/>
      <c r="BY155" s="91"/>
      <c r="BZ155" s="91"/>
      <c r="CA155" s="91"/>
      <c r="CB155" s="91"/>
      <c r="CC155"/>
      <c r="CD155"/>
      <c r="CE155" s="91"/>
      <c r="CF155" s="91"/>
      <c r="CG155" s="91"/>
      <c r="CH155" s="91"/>
      <c r="CI155" s="91"/>
      <c r="CJ155" s="91"/>
      <c r="CK155"/>
      <c r="CL155"/>
      <c r="CM155" s="91"/>
      <c r="CN155" s="91"/>
      <c r="CO155" s="91"/>
      <c r="CP155" s="91"/>
      <c r="CQ155" s="91"/>
      <c r="CR155" s="91"/>
      <c r="CS155"/>
      <c r="CT155"/>
      <c r="CU155" s="91"/>
      <c r="CV155" s="91"/>
      <c r="CW155" s="91"/>
      <c r="CX155" s="91"/>
      <c r="CY155" s="91"/>
      <c r="CZ155" s="91"/>
      <c r="DA155"/>
      <c r="DB155"/>
      <c r="DC155" s="91"/>
      <c r="DD155" s="91"/>
      <c r="DE155" s="91"/>
      <c r="DF155" s="91"/>
      <c r="DG155" s="91"/>
      <c r="DH155" s="91"/>
      <c r="DI155"/>
      <c r="DJ155"/>
      <c r="DK155" s="91"/>
      <c r="DL155" s="91"/>
      <c r="DM155" s="91"/>
      <c r="DN155" s="91"/>
      <c r="DO155" s="91"/>
      <c r="DP155" s="91"/>
      <c r="DQ155"/>
      <c r="DR155"/>
      <c r="DS155"/>
      <c r="DT155" s="91"/>
      <c r="DU155" s="91"/>
      <c r="DV155" s="91"/>
      <c r="DW155" s="91"/>
      <c r="DX155" s="91"/>
      <c r="DY155"/>
      <c r="DZ155"/>
      <c r="EA155" s="91"/>
      <c r="EB155" s="91"/>
      <c r="EC155" s="91"/>
      <c r="ED155" s="91"/>
      <c r="EE155" s="91"/>
      <c r="EF155" s="91"/>
      <c r="EG155"/>
      <c r="EH155"/>
      <c r="EI155" s="91"/>
      <c r="EJ155" s="91"/>
      <c r="EK155" s="91"/>
      <c r="EL155" s="91"/>
      <c r="EM155" s="91"/>
      <c r="EN155" s="91"/>
      <c r="EO155"/>
      <c r="EP155"/>
      <c r="EQ155" s="91"/>
      <c r="ER155" s="91"/>
      <c r="ES155" s="91"/>
      <c r="ET155" s="91"/>
      <c r="EU155" s="91"/>
      <c r="EV155" s="91"/>
      <c r="EW155"/>
      <c r="EX155"/>
      <c r="EY155" s="91"/>
      <c r="EZ155" s="91"/>
      <c r="FA155" s="91"/>
      <c r="FB155" s="91"/>
      <c r="FC155" s="91"/>
      <c r="FD155" s="91"/>
      <c r="FE155"/>
      <c r="FF155" s="91"/>
      <c r="FG155" s="91"/>
      <c r="FH155" s="91"/>
      <c r="FI155" s="91"/>
      <c r="FJ155" s="91"/>
      <c r="FK155" s="91"/>
      <c r="FL155" s="91"/>
      <c r="FM155"/>
      <c r="FN155" s="91"/>
      <c r="FO155" s="91"/>
      <c r="FP155" s="91"/>
      <c r="FQ155" s="91"/>
      <c r="FR155" s="91"/>
      <c r="FS155" s="91"/>
      <c r="FT155" s="91"/>
      <c r="FU155"/>
      <c r="FV155"/>
      <c r="FW155"/>
      <c r="FX155" s="91"/>
      <c r="FY155" s="91"/>
      <c r="FZ155" s="91"/>
      <c r="GA155" s="91"/>
      <c r="GB155" s="91"/>
      <c r="GC155"/>
      <c r="GD155"/>
      <c r="GE155"/>
      <c r="GF155" s="91"/>
      <c r="GG155" s="91"/>
      <c r="GH155" s="91"/>
      <c r="GI155" s="91"/>
      <c r="GJ155" s="91"/>
      <c r="GK155"/>
      <c r="GL155" s="91"/>
      <c r="GM155" s="91"/>
      <c r="GN155" s="91"/>
      <c r="GO155" s="91"/>
      <c r="GP155" s="91"/>
      <c r="GQ155" s="91"/>
      <c r="GR155" s="91"/>
      <c r="GS155"/>
      <c r="GT155"/>
    </row>
    <row r="156" spans="1:202" ht="14.25">
      <c r="A156"/>
      <c r="B156"/>
      <c r="C156" s="91"/>
      <c r="D156" s="91"/>
      <c r="E156" s="91"/>
      <c r="F156" s="91"/>
      <c r="G156" s="91"/>
      <c r="H156" s="91"/>
      <c r="I156" s="91"/>
      <c r="J156"/>
      <c r="K156" s="91"/>
      <c r="L156" s="91"/>
      <c r="M156" s="91"/>
      <c r="N156" s="91"/>
      <c r="O156" s="91"/>
      <c r="P156" s="91"/>
      <c r="Q156"/>
      <c r="R156"/>
      <c r="S156" s="91"/>
      <c r="T156" s="91"/>
      <c r="U156" s="91"/>
      <c r="V156" s="91"/>
      <c r="W156" s="91"/>
      <c r="X156" s="91"/>
      <c r="Y156"/>
      <c r="Z156"/>
      <c r="AA156" s="91"/>
      <c r="AB156" s="91"/>
      <c r="AC156" s="91"/>
      <c r="AD156" s="91"/>
      <c r="AE156" s="91"/>
      <c r="AF156" s="91"/>
      <c r="AG156"/>
      <c r="AH156"/>
      <c r="AI156" s="91"/>
      <c r="AJ156" s="91"/>
      <c r="AK156" s="91"/>
      <c r="AL156" s="91"/>
      <c r="AM156" s="91"/>
      <c r="AN156" s="91"/>
      <c r="AO156"/>
      <c r="AP156"/>
      <c r="AQ156" s="91"/>
      <c r="AR156" s="91"/>
      <c r="AS156" s="91"/>
      <c r="AT156" s="91"/>
      <c r="AU156" s="91"/>
      <c r="AV156" s="91"/>
      <c r="AW156"/>
      <c r="AX156"/>
      <c r="AY156" s="91"/>
      <c r="AZ156" s="91"/>
      <c r="BA156" s="91"/>
      <c r="BB156" s="91"/>
      <c r="BC156" s="91"/>
      <c r="BD156" s="91"/>
      <c r="BE156"/>
      <c r="BF156"/>
      <c r="BG156" s="91"/>
      <c r="BH156" s="91"/>
      <c r="BI156" s="91"/>
      <c r="BJ156" s="91"/>
      <c r="BK156" s="91"/>
      <c r="BL156" s="91"/>
      <c r="BM156"/>
      <c r="BN156"/>
      <c r="BO156" s="91"/>
      <c r="BP156" s="91"/>
      <c r="BQ156" s="91"/>
      <c r="BR156" s="91"/>
      <c r="BS156" s="91"/>
      <c r="BT156" s="91"/>
      <c r="BU156"/>
      <c r="BV156"/>
      <c r="BW156" s="91"/>
      <c r="BX156" s="91"/>
      <c r="BY156" s="91"/>
      <c r="BZ156" s="91"/>
      <c r="CA156" s="91"/>
      <c r="CB156" s="91"/>
      <c r="CC156"/>
      <c r="CD156"/>
      <c r="CE156" s="91"/>
      <c r="CF156" s="91"/>
      <c r="CG156" s="91"/>
      <c r="CH156" s="91"/>
      <c r="CI156" s="91"/>
      <c r="CJ156" s="91"/>
      <c r="CK156"/>
      <c r="CL156"/>
      <c r="CM156" s="91"/>
      <c r="CN156" s="91"/>
      <c r="CO156" s="91"/>
      <c r="CP156" s="91"/>
      <c r="CQ156" s="91"/>
      <c r="CR156" s="91"/>
      <c r="CS156"/>
      <c r="CT156"/>
      <c r="CU156" s="91"/>
      <c r="CV156" s="91"/>
      <c r="CW156" s="91"/>
      <c r="CX156" s="91"/>
      <c r="CY156" s="91"/>
      <c r="CZ156" s="91"/>
      <c r="DA156"/>
      <c r="DB156"/>
      <c r="DC156" s="91"/>
      <c r="DD156" s="91"/>
      <c r="DE156" s="91"/>
      <c r="DF156" s="91"/>
      <c r="DG156" s="91"/>
      <c r="DH156" s="91"/>
      <c r="DI156"/>
      <c r="DJ156"/>
      <c r="DK156" s="91"/>
      <c r="DL156" s="91"/>
      <c r="DM156" s="91"/>
      <c r="DN156" s="91"/>
      <c r="DO156" s="91"/>
      <c r="DP156" s="91"/>
      <c r="DQ156"/>
      <c r="DR156"/>
      <c r="DS156"/>
      <c r="DT156" s="91"/>
      <c r="DU156" s="91"/>
      <c r="DV156" s="91"/>
      <c r="DW156" s="91"/>
      <c r="DX156" s="91"/>
      <c r="DY156"/>
      <c r="DZ156"/>
      <c r="EA156" s="91"/>
      <c r="EB156" s="91"/>
      <c r="EC156" s="91"/>
      <c r="ED156" s="91"/>
      <c r="EE156" s="91"/>
      <c r="EF156" s="91"/>
      <c r="EG156"/>
      <c r="EH156"/>
      <c r="EI156" s="91"/>
      <c r="EJ156" s="91"/>
      <c r="EK156" s="91"/>
      <c r="EL156" s="91"/>
      <c r="EM156" s="91"/>
      <c r="EN156" s="91"/>
      <c r="EO156"/>
      <c r="EP156"/>
      <c r="EQ156" s="91"/>
      <c r="ER156" s="91"/>
      <c r="ES156" s="91"/>
      <c r="ET156" s="91"/>
      <c r="EU156" s="91"/>
      <c r="EV156" s="91"/>
      <c r="EW156"/>
      <c r="EX156"/>
      <c r="EY156" s="91"/>
      <c r="EZ156" s="91"/>
      <c r="FA156" s="91"/>
      <c r="FB156" s="91"/>
      <c r="FC156" s="91"/>
      <c r="FD156" s="91"/>
      <c r="FE156"/>
      <c r="FF156" s="91"/>
      <c r="FG156" s="91"/>
      <c r="FH156" s="91"/>
      <c r="FI156" s="91"/>
      <c r="FJ156" s="91"/>
      <c r="FK156" s="91"/>
      <c r="FL156" s="91"/>
      <c r="FM156"/>
      <c r="FN156" s="91"/>
      <c r="FO156" s="91"/>
      <c r="FP156" s="91"/>
      <c r="FQ156" s="91"/>
      <c r="FR156" s="91"/>
      <c r="FS156" s="91"/>
      <c r="FT156" s="91"/>
      <c r="FU156"/>
      <c r="FV156"/>
      <c r="FW156"/>
      <c r="FX156" s="91"/>
      <c r="FY156" s="91"/>
      <c r="FZ156" s="91"/>
      <c r="GA156" s="91"/>
      <c r="GB156" s="91"/>
      <c r="GC156"/>
      <c r="GD156"/>
      <c r="GE156"/>
      <c r="GF156" s="91"/>
      <c r="GG156" s="91"/>
      <c r="GH156" s="91"/>
      <c r="GI156" s="91"/>
      <c r="GJ156" s="91"/>
      <c r="GK156"/>
      <c r="GL156" s="91"/>
      <c r="GM156" s="91"/>
      <c r="GN156" s="91"/>
      <c r="GO156" s="91"/>
      <c r="GP156" s="91"/>
      <c r="GQ156" s="91"/>
      <c r="GR156" s="91"/>
      <c r="GS156"/>
      <c r="GT156"/>
    </row>
    <row r="157" spans="1:202" ht="14.25">
      <c r="A157"/>
      <c r="B157"/>
      <c r="C157" s="91"/>
      <c r="D157" s="91"/>
      <c r="E157" s="91"/>
      <c r="F157" s="91"/>
      <c r="G157" s="91"/>
      <c r="H157" s="91"/>
      <c r="I157" s="91"/>
      <c r="J157"/>
      <c r="K157" s="91"/>
      <c r="L157" s="91"/>
      <c r="M157" s="91"/>
      <c r="N157" s="91"/>
      <c r="O157" s="91"/>
      <c r="P157" s="91"/>
      <c r="Q157"/>
      <c r="R157"/>
      <c r="S157" s="91"/>
      <c r="T157" s="91"/>
      <c r="U157" s="91"/>
      <c r="V157" s="91"/>
      <c r="W157" s="91"/>
      <c r="X157" s="91"/>
      <c r="Y157"/>
      <c r="Z157"/>
      <c r="AA157" s="91"/>
      <c r="AB157" s="91"/>
      <c r="AC157" s="91"/>
      <c r="AD157" s="91"/>
      <c r="AE157" s="91"/>
      <c r="AF157" s="91"/>
      <c r="AG157"/>
      <c r="AH157"/>
      <c r="AI157" s="91"/>
      <c r="AJ157" s="91"/>
      <c r="AK157" s="91"/>
      <c r="AL157" s="91"/>
      <c r="AM157" s="91"/>
      <c r="AN157" s="91"/>
      <c r="AO157"/>
      <c r="AP157"/>
      <c r="AQ157" s="91"/>
      <c r="AR157" s="91"/>
      <c r="AS157" s="91"/>
      <c r="AT157" s="91"/>
      <c r="AU157" s="91"/>
      <c r="AV157" s="91"/>
      <c r="AW157"/>
      <c r="AX157"/>
      <c r="AY157" s="91"/>
      <c r="AZ157" s="91"/>
      <c r="BA157" s="91"/>
      <c r="BB157" s="91"/>
      <c r="BC157" s="91"/>
      <c r="BD157" s="91"/>
      <c r="BE157"/>
      <c r="BF157"/>
      <c r="BG157" s="91"/>
      <c r="BH157" s="91"/>
      <c r="BI157" s="91"/>
      <c r="BJ157" s="91"/>
      <c r="BK157" s="91"/>
      <c r="BL157" s="91"/>
      <c r="BM157"/>
      <c r="BN157"/>
      <c r="BO157" s="91"/>
      <c r="BP157" s="91"/>
      <c r="BQ157" s="91"/>
      <c r="BR157" s="91"/>
      <c r="BS157" s="91"/>
      <c r="BT157" s="91"/>
      <c r="BU157"/>
      <c r="BV157"/>
      <c r="BW157" s="91"/>
      <c r="BX157" s="91"/>
      <c r="BY157" s="91"/>
      <c r="BZ157" s="91"/>
      <c r="CA157" s="91"/>
      <c r="CB157" s="91"/>
      <c r="CC157"/>
      <c r="CD157"/>
      <c r="CE157" s="91"/>
      <c r="CF157" s="91"/>
      <c r="CG157" s="91"/>
      <c r="CH157" s="91"/>
      <c r="CI157" s="91"/>
      <c r="CJ157" s="91"/>
      <c r="CK157"/>
      <c r="CL157"/>
      <c r="CM157" s="91"/>
      <c r="CN157" s="91"/>
      <c r="CO157" s="91"/>
      <c r="CP157" s="91"/>
      <c r="CQ157" s="91"/>
      <c r="CR157" s="91"/>
      <c r="CS157"/>
      <c r="CT157"/>
      <c r="CU157" s="91"/>
      <c r="CV157" s="91"/>
      <c r="CW157" s="91"/>
      <c r="CX157" s="91"/>
      <c r="CY157" s="91"/>
      <c r="CZ157" s="91"/>
      <c r="DA157"/>
      <c r="DB157"/>
      <c r="DC157" s="91"/>
      <c r="DD157" s="91"/>
      <c r="DE157" s="91"/>
      <c r="DF157" s="91"/>
      <c r="DG157" s="91"/>
      <c r="DH157" s="91"/>
      <c r="DI157"/>
      <c r="DJ157"/>
      <c r="DK157" s="91"/>
      <c r="DL157" s="91"/>
      <c r="DM157" s="91"/>
      <c r="DN157" s="91"/>
      <c r="DO157" s="91"/>
      <c r="DP157" s="91"/>
      <c r="DQ157"/>
      <c r="DR157"/>
      <c r="DS157"/>
      <c r="DT157" s="91"/>
      <c r="DU157" s="91"/>
      <c r="DV157" s="91"/>
      <c r="DW157" s="91"/>
      <c r="DX157" s="91"/>
      <c r="DY157"/>
      <c r="DZ157"/>
      <c r="EA157" s="91"/>
      <c r="EB157" s="91"/>
      <c r="EC157" s="91"/>
      <c r="ED157" s="91"/>
      <c r="EE157" s="91"/>
      <c r="EF157" s="91"/>
      <c r="EG157"/>
      <c r="EH157"/>
      <c r="EI157" s="91"/>
      <c r="EJ157" s="91"/>
      <c r="EK157" s="91"/>
      <c r="EL157" s="91"/>
      <c r="EM157" s="91"/>
      <c r="EN157" s="91"/>
      <c r="EO157"/>
      <c r="EP157"/>
      <c r="EQ157" s="91"/>
      <c r="ER157" s="91"/>
      <c r="ES157" s="91"/>
      <c r="ET157" s="91"/>
      <c r="EU157" s="91"/>
      <c r="EV157" s="91"/>
      <c r="EW157"/>
      <c r="EX157"/>
      <c r="EY157" s="91"/>
      <c r="EZ157" s="91"/>
      <c r="FA157" s="91"/>
      <c r="FB157" s="91"/>
      <c r="FC157" s="91"/>
      <c r="FD157" s="91"/>
      <c r="FE157"/>
      <c r="FF157" s="91"/>
      <c r="FG157" s="91"/>
      <c r="FH157" s="91"/>
      <c r="FI157" s="91"/>
      <c r="FJ157" s="91"/>
      <c r="FK157" s="91"/>
      <c r="FL157" s="91"/>
      <c r="FM157"/>
      <c r="FN157" s="91"/>
      <c r="FO157" s="91"/>
      <c r="FP157" s="91"/>
      <c r="FQ157" s="91"/>
      <c r="FR157" s="91"/>
      <c r="FS157" s="91"/>
      <c r="FT157" s="91"/>
      <c r="FU157"/>
      <c r="FV157"/>
      <c r="FW157"/>
      <c r="FX157" s="91"/>
      <c r="FY157" s="91"/>
      <c r="FZ157" s="91"/>
      <c r="GA157" s="91"/>
      <c r="GB157" s="91"/>
      <c r="GC157"/>
      <c r="GD157"/>
      <c r="GE157"/>
      <c r="GF157" s="91"/>
      <c r="GG157" s="91"/>
      <c r="GH157" s="91"/>
      <c r="GI157" s="91"/>
      <c r="GJ157" s="91"/>
      <c r="GK157"/>
      <c r="GL157" s="91"/>
      <c r="GM157" s="91"/>
      <c r="GN157" s="91"/>
      <c r="GO157" s="91"/>
      <c r="GP157" s="91"/>
      <c r="GQ157" s="91"/>
      <c r="GR157" s="91"/>
      <c r="GS157"/>
      <c r="GT157"/>
    </row>
    <row r="158" spans="1:202" ht="14.25">
      <c r="A158"/>
      <c r="B158"/>
      <c r="C158" s="91"/>
      <c r="D158" s="91"/>
      <c r="E158" s="91"/>
      <c r="F158" s="91"/>
      <c r="G158" s="91"/>
      <c r="H158" s="91"/>
      <c r="I158" s="91"/>
      <c r="J158"/>
      <c r="K158" s="91"/>
      <c r="L158" s="91"/>
      <c r="M158" s="91"/>
      <c r="N158" s="91"/>
      <c r="O158" s="91"/>
      <c r="P158" s="91"/>
      <c r="Q158"/>
      <c r="R158"/>
      <c r="S158" s="91"/>
      <c r="T158" s="91"/>
      <c r="U158" s="91"/>
      <c r="V158" s="91"/>
      <c r="W158" s="91"/>
      <c r="X158" s="91"/>
      <c r="Y158"/>
      <c r="Z158"/>
      <c r="AA158" s="91"/>
      <c r="AB158" s="91"/>
      <c r="AC158" s="91"/>
      <c r="AD158" s="91"/>
      <c r="AE158" s="91"/>
      <c r="AF158" s="91"/>
      <c r="AG158"/>
      <c r="AH158"/>
      <c r="AI158" s="91"/>
      <c r="AJ158" s="91"/>
      <c r="AK158" s="91"/>
      <c r="AL158" s="91"/>
      <c r="AM158" s="91"/>
      <c r="AN158" s="91"/>
      <c r="AO158"/>
      <c r="AP158"/>
      <c r="AQ158" s="91"/>
      <c r="AR158" s="91"/>
      <c r="AS158" s="91"/>
      <c r="AT158" s="91"/>
      <c r="AU158" s="91"/>
      <c r="AV158" s="91"/>
      <c r="AW158"/>
      <c r="AX158"/>
      <c r="AY158" s="91"/>
      <c r="AZ158" s="91"/>
      <c r="BA158" s="91"/>
      <c r="BB158" s="91"/>
      <c r="BC158" s="91"/>
      <c r="BD158" s="91"/>
      <c r="BE158"/>
      <c r="BF158"/>
      <c r="BG158" s="91"/>
      <c r="BH158" s="91"/>
      <c r="BI158" s="91"/>
      <c r="BJ158" s="91"/>
      <c r="BK158" s="91"/>
      <c r="BL158" s="91"/>
      <c r="BM158"/>
      <c r="BN158"/>
      <c r="BO158" s="91"/>
      <c r="BP158" s="91"/>
      <c r="BQ158" s="91"/>
      <c r="BR158" s="91"/>
      <c r="BS158" s="91"/>
      <c r="BT158" s="91"/>
      <c r="BU158"/>
      <c r="BV158"/>
      <c r="BW158" s="91"/>
      <c r="BX158" s="91"/>
      <c r="BY158" s="91"/>
      <c r="BZ158" s="91"/>
      <c r="CA158" s="91"/>
      <c r="CB158" s="91"/>
      <c r="CC158"/>
      <c r="CD158"/>
      <c r="CE158" s="91"/>
      <c r="CF158" s="91"/>
      <c r="CG158" s="91"/>
      <c r="CH158" s="91"/>
      <c r="CI158" s="91"/>
      <c r="CJ158" s="91"/>
      <c r="CK158"/>
      <c r="CL158"/>
      <c r="CM158" s="91"/>
      <c r="CN158" s="91"/>
      <c r="CO158" s="91"/>
      <c r="CP158" s="91"/>
      <c r="CQ158" s="91"/>
      <c r="CR158" s="91"/>
      <c r="CS158"/>
      <c r="CT158"/>
      <c r="CU158" s="91"/>
      <c r="CV158" s="91"/>
      <c r="CW158" s="91"/>
      <c r="CX158" s="91"/>
      <c r="CY158" s="91"/>
      <c r="CZ158" s="91"/>
      <c r="DA158"/>
      <c r="DB158"/>
      <c r="DC158" s="91"/>
      <c r="DD158" s="91"/>
      <c r="DE158" s="91"/>
      <c r="DF158" s="91"/>
      <c r="DG158" s="91"/>
      <c r="DH158" s="91"/>
      <c r="DI158"/>
      <c r="DJ158"/>
      <c r="DK158" s="91"/>
      <c r="DL158" s="91"/>
      <c r="DM158" s="91"/>
      <c r="DN158" s="91"/>
      <c r="DO158" s="91"/>
      <c r="DP158" s="91"/>
      <c r="DQ158"/>
      <c r="DR158"/>
      <c r="DS158"/>
      <c r="DT158" s="91"/>
      <c r="DU158" s="91"/>
      <c r="DV158" s="91"/>
      <c r="DW158" s="91"/>
      <c r="DX158" s="91"/>
      <c r="DY158"/>
      <c r="DZ158"/>
      <c r="EA158" s="91"/>
      <c r="EB158" s="91"/>
      <c r="EC158" s="91"/>
      <c r="ED158" s="91"/>
      <c r="EE158" s="91"/>
      <c r="EF158" s="91"/>
      <c r="EG158"/>
      <c r="EH158"/>
      <c r="EI158" s="91"/>
      <c r="EJ158" s="91"/>
      <c r="EK158" s="91"/>
      <c r="EL158" s="91"/>
      <c r="EM158" s="91"/>
      <c r="EN158" s="91"/>
      <c r="EO158"/>
      <c r="EP158"/>
      <c r="EQ158" s="91"/>
      <c r="ER158" s="91"/>
      <c r="ES158" s="91"/>
      <c r="ET158" s="91"/>
      <c r="EU158" s="91"/>
      <c r="EV158" s="91"/>
      <c r="EW158"/>
      <c r="EX158"/>
      <c r="EY158" s="91"/>
      <c r="EZ158" s="91"/>
      <c r="FA158" s="91"/>
      <c r="FB158" s="91"/>
      <c r="FC158" s="91"/>
      <c r="FD158" s="91"/>
      <c r="FE158"/>
      <c r="FF158" s="91"/>
      <c r="FG158" s="91"/>
      <c r="FH158" s="91"/>
      <c r="FI158" s="91"/>
      <c r="FJ158" s="91"/>
      <c r="FK158" s="91"/>
      <c r="FL158" s="91"/>
      <c r="FM158"/>
      <c r="FN158" s="91"/>
      <c r="FO158" s="91"/>
      <c r="FP158" s="91"/>
      <c r="FQ158" s="91"/>
      <c r="FR158" s="91"/>
      <c r="FS158" s="91"/>
      <c r="FT158" s="91"/>
      <c r="FU158"/>
      <c r="FV158"/>
      <c r="FW158"/>
      <c r="FX158" s="91"/>
      <c r="FY158" s="91"/>
      <c r="FZ158" s="91"/>
      <c r="GA158" s="91"/>
      <c r="GB158" s="91"/>
      <c r="GC158"/>
      <c r="GD158"/>
      <c r="GE158"/>
      <c r="GF158" s="91"/>
      <c r="GG158" s="91"/>
      <c r="GH158" s="91"/>
      <c r="GI158" s="91"/>
      <c r="GJ158" s="91"/>
      <c r="GK158"/>
      <c r="GL158" s="91"/>
      <c r="GM158" s="91"/>
      <c r="GN158" s="91"/>
      <c r="GO158" s="91"/>
      <c r="GP158" s="91"/>
      <c r="GQ158" s="91"/>
      <c r="GR158" s="91"/>
      <c r="GS158"/>
      <c r="GT158"/>
    </row>
    <row r="159" spans="1:202" ht="14.25">
      <c r="A159"/>
      <c r="B159"/>
      <c r="C159" s="91"/>
      <c r="D159" s="91"/>
      <c r="E159" s="91"/>
      <c r="F159" s="91"/>
      <c r="G159" s="91"/>
      <c r="H159" s="91"/>
      <c r="I159" s="91"/>
      <c r="J159"/>
      <c r="K159" s="91"/>
      <c r="L159" s="91"/>
      <c r="M159" s="91"/>
      <c r="N159" s="91"/>
      <c r="O159" s="91"/>
      <c r="P159" s="91"/>
      <c r="Q159"/>
      <c r="R159"/>
      <c r="S159" s="91"/>
      <c r="T159" s="91"/>
      <c r="U159" s="91"/>
      <c r="V159" s="91"/>
      <c r="W159" s="91"/>
      <c r="X159" s="91"/>
      <c r="Y159"/>
      <c r="Z159"/>
      <c r="AA159" s="91"/>
      <c r="AB159" s="91"/>
      <c r="AC159" s="91"/>
      <c r="AD159" s="91"/>
      <c r="AE159" s="91"/>
      <c r="AF159" s="91"/>
      <c r="AG159"/>
      <c r="AH159"/>
      <c r="AI159" s="91"/>
      <c r="AJ159" s="91"/>
      <c r="AK159" s="91"/>
      <c r="AL159" s="91"/>
      <c r="AM159" s="91"/>
      <c r="AN159" s="91"/>
      <c r="AO159"/>
      <c r="AP159"/>
      <c r="AQ159" s="91"/>
      <c r="AR159" s="91"/>
      <c r="AS159" s="91"/>
      <c r="AT159" s="91"/>
      <c r="AU159" s="91"/>
      <c r="AV159" s="91"/>
      <c r="AW159"/>
      <c r="AX159"/>
      <c r="AY159" s="91"/>
      <c r="AZ159" s="91"/>
      <c r="BA159" s="91"/>
      <c r="BB159" s="91"/>
      <c r="BC159" s="91"/>
      <c r="BD159" s="91"/>
      <c r="BE159"/>
      <c r="BF159"/>
      <c r="BG159" s="91"/>
      <c r="BH159" s="91"/>
      <c r="BI159" s="91"/>
      <c r="BJ159" s="91"/>
      <c r="BK159" s="91"/>
      <c r="BL159" s="91"/>
      <c r="BM159"/>
      <c r="BN159"/>
      <c r="BO159" s="91"/>
      <c r="BP159" s="91"/>
      <c r="BQ159" s="91"/>
      <c r="BR159" s="91"/>
      <c r="BS159" s="91"/>
      <c r="BT159" s="91"/>
      <c r="BU159"/>
      <c r="BV159"/>
      <c r="BW159" s="91"/>
      <c r="BX159" s="91"/>
      <c r="BY159" s="91"/>
      <c r="BZ159" s="91"/>
      <c r="CA159" s="91"/>
      <c r="CB159" s="91"/>
      <c r="CC159"/>
      <c r="CD159"/>
      <c r="CE159" s="91"/>
      <c r="CF159" s="91"/>
      <c r="CG159" s="91"/>
      <c r="CH159" s="91"/>
      <c r="CI159" s="91"/>
      <c r="CJ159" s="91"/>
      <c r="CK159"/>
      <c r="CL159"/>
      <c r="CM159" s="91"/>
      <c r="CN159" s="91"/>
      <c r="CO159" s="91"/>
      <c r="CP159" s="91"/>
      <c r="CQ159" s="91"/>
      <c r="CR159" s="91"/>
      <c r="CS159"/>
      <c r="CT159"/>
      <c r="CU159" s="91"/>
      <c r="CV159" s="91"/>
      <c r="CW159" s="91"/>
      <c r="CX159" s="91"/>
      <c r="CY159" s="91"/>
      <c r="CZ159" s="91"/>
      <c r="DA159"/>
      <c r="DB159"/>
      <c r="DC159" s="91"/>
      <c r="DD159" s="91"/>
      <c r="DE159" s="91"/>
      <c r="DF159" s="91"/>
      <c r="DG159" s="91"/>
      <c r="DH159" s="91"/>
      <c r="DI159"/>
      <c r="DJ159"/>
      <c r="DK159" s="91"/>
      <c r="DL159" s="91"/>
      <c r="DM159" s="91"/>
      <c r="DN159" s="91"/>
      <c r="DO159" s="91"/>
      <c r="DP159" s="91"/>
      <c r="DQ159"/>
      <c r="DR159"/>
      <c r="DS159"/>
      <c r="DT159" s="91"/>
      <c r="DU159" s="91"/>
      <c r="DV159" s="91"/>
      <c r="DW159" s="91"/>
      <c r="DX159" s="91"/>
      <c r="DY159"/>
      <c r="DZ159"/>
      <c r="EA159" s="91"/>
      <c r="EB159" s="91"/>
      <c r="EC159" s="91"/>
      <c r="ED159" s="91"/>
      <c r="EE159" s="91"/>
      <c r="EF159" s="91"/>
      <c r="EG159"/>
      <c r="EH159"/>
      <c r="EI159" s="91"/>
      <c r="EJ159" s="91"/>
      <c r="EK159" s="91"/>
      <c r="EL159" s="91"/>
      <c r="EM159" s="91"/>
      <c r="EN159" s="91"/>
      <c r="EO159"/>
      <c r="EP159"/>
      <c r="EQ159" s="91"/>
      <c r="ER159" s="91"/>
      <c r="ES159" s="91"/>
      <c r="ET159" s="91"/>
      <c r="EU159" s="91"/>
      <c r="EV159" s="91"/>
      <c r="EW159"/>
      <c r="EX159"/>
      <c r="EY159" s="91"/>
      <c r="EZ159" s="91"/>
      <c r="FA159" s="91"/>
      <c r="FB159" s="91"/>
      <c r="FC159" s="91"/>
      <c r="FD159" s="91"/>
      <c r="FE159"/>
      <c r="FF159" s="91"/>
      <c r="FG159" s="91"/>
      <c r="FH159" s="91"/>
      <c r="FI159" s="91"/>
      <c r="FJ159" s="91"/>
      <c r="FK159" s="91"/>
      <c r="FL159" s="91"/>
      <c r="FM159"/>
      <c r="FN159" s="91"/>
      <c r="FO159" s="91"/>
      <c r="FP159" s="91"/>
      <c r="FQ159" s="91"/>
      <c r="FR159" s="91"/>
      <c r="FS159" s="91"/>
      <c r="FT159" s="91"/>
      <c r="FU159"/>
      <c r="FV159"/>
      <c r="FW159"/>
      <c r="FX159" s="91"/>
      <c r="FY159" s="91"/>
      <c r="FZ159" s="91"/>
      <c r="GA159" s="91"/>
      <c r="GB159" s="91"/>
      <c r="GC159"/>
      <c r="GD159"/>
      <c r="GE159"/>
      <c r="GF159" s="91"/>
      <c r="GG159" s="91"/>
      <c r="GH159" s="91"/>
      <c r="GI159" s="91"/>
      <c r="GJ159" s="91"/>
      <c r="GK159"/>
      <c r="GL159" s="91"/>
      <c r="GM159" s="91"/>
      <c r="GN159" s="91"/>
      <c r="GO159" s="91"/>
      <c r="GP159" s="91"/>
      <c r="GQ159" s="91"/>
      <c r="GR159" s="91"/>
      <c r="GS159"/>
      <c r="GT159"/>
    </row>
    <row r="160" spans="1:202" ht="14.25">
      <c r="A160"/>
      <c r="B160"/>
      <c r="C160" s="91"/>
      <c r="D160" s="91"/>
      <c r="E160" s="91"/>
      <c r="F160" s="91"/>
      <c r="G160" s="91"/>
      <c r="H160" s="91"/>
      <c r="I160" s="91"/>
      <c r="J160"/>
      <c r="K160" s="91"/>
      <c r="L160" s="91"/>
      <c r="M160" s="91"/>
      <c r="N160" s="91"/>
      <c r="O160" s="91"/>
      <c r="P160" s="91"/>
      <c r="Q160"/>
      <c r="R160"/>
      <c r="S160" s="91"/>
      <c r="T160" s="91"/>
      <c r="U160" s="91"/>
      <c r="V160" s="91"/>
      <c r="W160" s="91"/>
      <c r="X160" s="91"/>
      <c r="Y160"/>
      <c r="Z160"/>
      <c r="AA160" s="91"/>
      <c r="AB160" s="91"/>
      <c r="AC160" s="91"/>
      <c r="AD160" s="91"/>
      <c r="AE160" s="91"/>
      <c r="AF160" s="91"/>
      <c r="AG160"/>
      <c r="AH160"/>
      <c r="AI160" s="91"/>
      <c r="AJ160" s="91"/>
      <c r="AK160" s="91"/>
      <c r="AL160" s="91"/>
      <c r="AM160" s="91"/>
      <c r="AN160" s="91"/>
      <c r="AO160"/>
      <c r="AP160"/>
      <c r="AQ160" s="91"/>
      <c r="AR160" s="91"/>
      <c r="AS160" s="91"/>
      <c r="AT160" s="91"/>
      <c r="AU160" s="91"/>
      <c r="AV160" s="91"/>
      <c r="AW160"/>
      <c r="AX160"/>
      <c r="AY160" s="91"/>
      <c r="AZ160" s="91"/>
      <c r="BA160" s="91"/>
      <c r="BB160" s="91"/>
      <c r="BC160" s="91"/>
      <c r="BD160" s="91"/>
      <c r="BE160"/>
      <c r="BF160"/>
      <c r="BG160" s="91"/>
      <c r="BH160" s="91"/>
      <c r="BI160" s="91"/>
      <c r="BJ160" s="91"/>
      <c r="BK160" s="91"/>
      <c r="BL160" s="91"/>
      <c r="BM160"/>
      <c r="BN160"/>
      <c r="BO160" s="91"/>
      <c r="BP160" s="91"/>
      <c r="BQ160" s="91"/>
      <c r="BR160" s="91"/>
      <c r="BS160" s="91"/>
      <c r="BT160" s="91"/>
      <c r="BU160"/>
      <c r="BV160"/>
      <c r="BW160" s="91"/>
      <c r="BX160" s="91"/>
      <c r="BY160" s="91"/>
      <c r="BZ160" s="91"/>
      <c r="CA160" s="91"/>
      <c r="CB160" s="91"/>
      <c r="CC160"/>
      <c r="CD160"/>
      <c r="CE160" s="91"/>
      <c r="CF160" s="91"/>
      <c r="CG160" s="91"/>
      <c r="CH160" s="91"/>
      <c r="CI160" s="91"/>
      <c r="CJ160" s="91"/>
      <c r="CK160"/>
      <c r="CL160"/>
      <c r="CM160" s="91"/>
      <c r="CN160" s="91"/>
      <c r="CO160" s="91"/>
      <c r="CP160" s="91"/>
      <c r="CQ160" s="91"/>
      <c r="CR160" s="91"/>
      <c r="CS160"/>
      <c r="CT160"/>
      <c r="CU160" s="91"/>
      <c r="CV160" s="91"/>
      <c r="CW160" s="91"/>
      <c r="CX160" s="91"/>
      <c r="CY160" s="91"/>
      <c r="CZ160" s="91"/>
      <c r="DA160"/>
      <c r="DB160"/>
      <c r="DC160" s="91"/>
      <c r="DD160" s="91"/>
      <c r="DE160" s="91"/>
      <c r="DF160" s="91"/>
      <c r="DG160" s="91"/>
      <c r="DH160" s="91"/>
      <c r="DI160"/>
      <c r="DJ160"/>
      <c r="DK160" s="91"/>
      <c r="DL160" s="91"/>
      <c r="DM160" s="91"/>
      <c r="DN160" s="91"/>
      <c r="DO160" s="91"/>
      <c r="DP160" s="91"/>
      <c r="DQ160"/>
      <c r="DR160"/>
      <c r="DS160"/>
      <c r="DT160" s="91"/>
      <c r="DU160" s="91"/>
      <c r="DV160" s="91"/>
      <c r="DW160" s="91"/>
      <c r="DX160" s="91"/>
      <c r="DY160"/>
      <c r="DZ160"/>
      <c r="EA160" s="91"/>
      <c r="EB160" s="91"/>
      <c r="EC160" s="91"/>
      <c r="ED160" s="91"/>
      <c r="EE160" s="91"/>
      <c r="EF160" s="91"/>
      <c r="EG160"/>
      <c r="EH160"/>
      <c r="EI160" s="91"/>
      <c r="EJ160" s="91"/>
      <c r="EK160" s="91"/>
      <c r="EL160" s="91"/>
      <c r="EM160" s="91"/>
      <c r="EN160" s="91"/>
      <c r="EO160"/>
      <c r="EP160"/>
      <c r="EQ160" s="91"/>
      <c r="ER160" s="91"/>
      <c r="ES160" s="91"/>
      <c r="ET160" s="91"/>
      <c r="EU160" s="91"/>
      <c r="EV160" s="91"/>
      <c r="EW160"/>
      <c r="EX160"/>
      <c r="EY160" s="91"/>
      <c r="EZ160" s="91"/>
      <c r="FA160" s="91"/>
      <c r="FB160" s="91"/>
      <c r="FC160" s="91"/>
      <c r="FD160" s="91"/>
      <c r="FE160"/>
      <c r="FF160" s="91"/>
      <c r="FG160" s="91"/>
      <c r="FH160" s="91"/>
      <c r="FI160" s="91"/>
      <c r="FJ160" s="91"/>
      <c r="FK160" s="91"/>
      <c r="FL160" s="91"/>
      <c r="FM160"/>
      <c r="FN160" s="91"/>
      <c r="FO160" s="91"/>
      <c r="FP160" s="91"/>
      <c r="FQ160" s="91"/>
      <c r="FR160" s="91"/>
      <c r="FS160" s="91"/>
      <c r="FT160" s="91"/>
      <c r="FU160"/>
      <c r="FV160"/>
      <c r="FW160"/>
      <c r="FX160" s="91"/>
      <c r="FY160" s="91"/>
      <c r="FZ160" s="91"/>
      <c r="GA160" s="91"/>
      <c r="GB160" s="91"/>
      <c r="GC160"/>
      <c r="GD160"/>
      <c r="GE160"/>
      <c r="GF160" s="91"/>
      <c r="GG160" s="91"/>
      <c r="GH160" s="91"/>
      <c r="GI160" s="91"/>
      <c r="GJ160" s="91"/>
      <c r="GK160"/>
      <c r="GL160" s="91"/>
      <c r="GM160" s="91"/>
      <c r="GN160" s="91"/>
      <c r="GO160" s="91"/>
      <c r="GP160" s="91"/>
      <c r="GQ160" s="91"/>
      <c r="GR160" s="91"/>
      <c r="GS160"/>
      <c r="GT160"/>
    </row>
    <row r="161" spans="1:202" ht="14.25">
      <c r="A161"/>
      <c r="B161"/>
      <c r="C161" s="91"/>
      <c r="D161" s="91"/>
      <c r="E161" s="91"/>
      <c r="F161" s="91"/>
      <c r="G161" s="91"/>
      <c r="H161" s="91"/>
      <c r="I161" s="91"/>
      <c r="J161"/>
      <c r="K161" s="91"/>
      <c r="L161" s="91"/>
      <c r="M161" s="91"/>
      <c r="N161" s="91"/>
      <c r="O161" s="91"/>
      <c r="P161" s="91"/>
      <c r="Q161"/>
      <c r="R161"/>
      <c r="S161" s="91"/>
      <c r="T161" s="91"/>
      <c r="U161" s="91"/>
      <c r="V161" s="91"/>
      <c r="W161" s="91"/>
      <c r="X161" s="91"/>
      <c r="Y161"/>
      <c r="Z161"/>
      <c r="AA161" s="91"/>
      <c r="AB161" s="91"/>
      <c r="AC161" s="91"/>
      <c r="AD161" s="91"/>
      <c r="AE161" s="91"/>
      <c r="AF161" s="91"/>
      <c r="AG161"/>
      <c r="AH161"/>
      <c r="AI161" s="91"/>
      <c r="AJ161" s="91"/>
      <c r="AK161" s="91"/>
      <c r="AL161" s="91"/>
      <c r="AM161" s="91"/>
      <c r="AN161" s="91"/>
      <c r="AO161"/>
      <c r="AP161"/>
      <c r="AQ161" s="91"/>
      <c r="AR161" s="91"/>
      <c r="AS161" s="91"/>
      <c r="AT161" s="91"/>
      <c r="AU161" s="91"/>
      <c r="AV161" s="91"/>
      <c r="AW161"/>
      <c r="AX161"/>
      <c r="AY161" s="91"/>
      <c r="AZ161" s="91"/>
      <c r="BA161" s="91"/>
      <c r="BB161" s="91"/>
      <c r="BC161" s="91"/>
      <c r="BD161" s="91"/>
      <c r="BE161"/>
      <c r="BF161"/>
      <c r="BG161" s="91"/>
      <c r="BH161" s="91"/>
      <c r="BI161" s="91"/>
      <c r="BJ161" s="91"/>
      <c r="BK161" s="91"/>
      <c r="BL161" s="91"/>
      <c r="BM161"/>
      <c r="BN161"/>
      <c r="BO161" s="91"/>
      <c r="BP161" s="91"/>
      <c r="BQ161" s="91"/>
      <c r="BR161" s="91"/>
      <c r="BS161" s="91"/>
      <c r="BT161" s="91"/>
      <c r="BU161"/>
      <c r="BV161"/>
      <c r="BW161" s="91"/>
      <c r="BX161" s="91"/>
      <c r="BY161" s="91"/>
      <c r="BZ161" s="91"/>
      <c r="CA161" s="91"/>
      <c r="CB161" s="91"/>
      <c r="CC161"/>
      <c r="CD161"/>
      <c r="CE161" s="91"/>
      <c r="CF161" s="91"/>
      <c r="CG161" s="91"/>
      <c r="CH161" s="91"/>
      <c r="CI161" s="91"/>
      <c r="CJ161" s="91"/>
      <c r="CK161"/>
      <c r="CL161"/>
      <c r="CM161" s="91"/>
      <c r="CN161" s="91"/>
      <c r="CO161" s="91"/>
      <c r="CP161" s="91"/>
      <c r="CQ161" s="91"/>
      <c r="CR161" s="91"/>
      <c r="CS161"/>
      <c r="CT161"/>
      <c r="CU161" s="91"/>
      <c r="CV161" s="91"/>
      <c r="CW161" s="91"/>
      <c r="CX161" s="91"/>
      <c r="CY161" s="91"/>
      <c r="CZ161" s="91"/>
      <c r="DA161"/>
      <c r="DB161"/>
      <c r="DC161" s="91"/>
      <c r="DD161" s="91"/>
      <c r="DE161" s="91"/>
      <c r="DF161" s="91"/>
      <c r="DG161" s="91"/>
      <c r="DH161" s="91"/>
      <c r="DI161"/>
      <c r="DJ161"/>
      <c r="DK161" s="91"/>
      <c r="DL161" s="91"/>
      <c r="DM161" s="91"/>
      <c r="DN161" s="91"/>
      <c r="DO161" s="91"/>
      <c r="DP161" s="91"/>
      <c r="DQ161"/>
      <c r="DR161"/>
      <c r="DS161"/>
      <c r="DT161" s="91"/>
      <c r="DU161" s="91"/>
      <c r="DV161" s="91"/>
      <c r="DW161" s="91"/>
      <c r="DX161" s="91"/>
      <c r="DY161"/>
      <c r="DZ161"/>
      <c r="EA161" s="91"/>
      <c r="EB161" s="91"/>
      <c r="EC161" s="91"/>
      <c r="ED161" s="91"/>
      <c r="EE161" s="91"/>
      <c r="EF161" s="91"/>
      <c r="EG161"/>
      <c r="EH161"/>
      <c r="EI161" s="91"/>
      <c r="EJ161" s="91"/>
      <c r="EK161" s="91"/>
      <c r="EL161" s="91"/>
      <c r="EM161" s="91"/>
      <c r="EN161" s="91"/>
      <c r="EO161"/>
      <c r="EP161"/>
      <c r="EQ161" s="91"/>
      <c r="ER161" s="91"/>
      <c r="ES161" s="91"/>
      <c r="ET161" s="91"/>
      <c r="EU161" s="91"/>
      <c r="EV161" s="91"/>
      <c r="EW161"/>
      <c r="EX161"/>
      <c r="EY161" s="91"/>
      <c r="EZ161" s="91"/>
      <c r="FA161" s="91"/>
      <c r="FB161" s="91"/>
      <c r="FC161" s="91"/>
      <c r="FD161" s="91"/>
      <c r="FE161"/>
      <c r="FF161" s="91"/>
      <c r="FG161" s="91"/>
      <c r="FH161" s="91"/>
      <c r="FI161" s="91"/>
      <c r="FJ161" s="91"/>
      <c r="FK161" s="91"/>
      <c r="FL161" s="91"/>
      <c r="FM161"/>
      <c r="FN161" s="91"/>
      <c r="FO161" s="91"/>
      <c r="FP161" s="91"/>
      <c r="FQ161" s="91"/>
      <c r="FR161" s="91"/>
      <c r="FS161" s="91"/>
      <c r="FT161" s="91"/>
      <c r="FU161"/>
      <c r="FV161"/>
      <c r="FW161"/>
      <c r="FX161" s="91"/>
      <c r="FY161" s="91"/>
      <c r="FZ161" s="91"/>
      <c r="GA161" s="91"/>
      <c r="GB161" s="91"/>
      <c r="GC161"/>
      <c r="GD161"/>
      <c r="GE161"/>
      <c r="GF161" s="91"/>
      <c r="GG161" s="91"/>
      <c r="GH161" s="91"/>
      <c r="GI161" s="91"/>
      <c r="GJ161" s="91"/>
      <c r="GK161"/>
      <c r="GL161" s="91"/>
      <c r="GM161" s="91"/>
      <c r="GN161" s="91"/>
      <c r="GO161" s="91"/>
      <c r="GP161" s="91"/>
      <c r="GQ161" s="91"/>
      <c r="GR161" s="91"/>
      <c r="GS161"/>
      <c r="GT161"/>
    </row>
    <row r="162" spans="1:202" ht="14.25">
      <c r="A162"/>
      <c r="B162"/>
      <c r="C162" s="91"/>
      <c r="D162" s="91"/>
      <c r="E162" s="91"/>
      <c r="F162" s="91"/>
      <c r="G162" s="91"/>
      <c r="H162" s="91"/>
      <c r="I162" s="91"/>
      <c r="J162"/>
      <c r="K162" s="91"/>
      <c r="L162" s="91"/>
      <c r="M162" s="91"/>
      <c r="N162" s="91"/>
      <c r="O162" s="91"/>
      <c r="P162" s="91"/>
      <c r="Q162"/>
      <c r="R162"/>
      <c r="S162" s="91"/>
      <c r="T162" s="91"/>
      <c r="U162" s="91"/>
      <c r="V162" s="91"/>
      <c r="W162" s="91"/>
      <c r="X162" s="91"/>
      <c r="Y162"/>
      <c r="Z162"/>
      <c r="AA162" s="91"/>
      <c r="AB162" s="91"/>
      <c r="AC162" s="91"/>
      <c r="AD162" s="91"/>
      <c r="AE162" s="91"/>
      <c r="AF162" s="91"/>
      <c r="AG162"/>
      <c r="AH162"/>
      <c r="AI162" s="91"/>
      <c r="AJ162" s="91"/>
      <c r="AK162" s="91"/>
      <c r="AL162" s="91"/>
      <c r="AM162" s="91"/>
      <c r="AN162" s="91"/>
      <c r="AO162"/>
      <c r="AP162"/>
      <c r="AQ162" s="91"/>
      <c r="AR162" s="91"/>
      <c r="AS162" s="91"/>
      <c r="AT162" s="91"/>
      <c r="AU162" s="91"/>
      <c r="AV162" s="91"/>
      <c r="AW162"/>
      <c r="AX162"/>
      <c r="AY162" s="91"/>
      <c r="AZ162" s="91"/>
      <c r="BA162" s="91"/>
      <c r="BB162" s="91"/>
      <c r="BC162" s="91"/>
      <c r="BD162" s="91"/>
      <c r="BE162"/>
      <c r="BF162"/>
      <c r="BG162" s="91"/>
      <c r="BH162" s="91"/>
      <c r="BI162" s="91"/>
      <c r="BJ162" s="91"/>
      <c r="BK162" s="91"/>
      <c r="BL162" s="91"/>
      <c r="BM162"/>
      <c r="BN162"/>
      <c r="BO162" s="91"/>
      <c r="BP162" s="91"/>
      <c r="BQ162" s="91"/>
      <c r="BR162" s="91"/>
      <c r="BS162" s="91"/>
      <c r="BT162" s="91"/>
      <c r="BU162"/>
      <c r="BV162"/>
      <c r="BW162" s="91"/>
      <c r="BX162" s="91"/>
      <c r="BY162" s="91"/>
      <c r="BZ162" s="91"/>
      <c r="CA162" s="91"/>
      <c r="CB162" s="91"/>
      <c r="CC162"/>
      <c r="CD162"/>
      <c r="CE162" s="91"/>
      <c r="CF162" s="91"/>
      <c r="CG162" s="91"/>
      <c r="CH162" s="91"/>
      <c r="CI162" s="91"/>
      <c r="CJ162" s="91"/>
      <c r="CK162"/>
      <c r="CL162"/>
      <c r="CM162" s="91"/>
      <c r="CN162" s="91"/>
      <c r="CO162" s="91"/>
      <c r="CP162" s="91"/>
      <c r="CQ162" s="91"/>
      <c r="CR162" s="91"/>
      <c r="CS162"/>
      <c r="CT162"/>
      <c r="CU162" s="91"/>
      <c r="CV162" s="91"/>
      <c r="CW162" s="91"/>
      <c r="CX162" s="91"/>
      <c r="CY162" s="91"/>
      <c r="CZ162" s="91"/>
      <c r="DA162"/>
      <c r="DB162"/>
      <c r="DC162" s="91"/>
      <c r="DD162" s="91"/>
      <c r="DE162" s="91"/>
      <c r="DF162" s="91"/>
      <c r="DG162" s="91"/>
      <c r="DH162" s="91"/>
      <c r="DI162"/>
      <c r="DJ162"/>
      <c r="DK162" s="91"/>
      <c r="DL162" s="91"/>
      <c r="DM162" s="91"/>
      <c r="DN162" s="91"/>
      <c r="DO162" s="91"/>
      <c r="DP162" s="91"/>
      <c r="DQ162"/>
      <c r="DR162"/>
      <c r="DS162"/>
      <c r="DT162" s="91"/>
      <c r="DU162" s="91"/>
      <c r="DV162" s="91"/>
      <c r="DW162" s="91"/>
      <c r="DX162" s="91"/>
      <c r="DY162"/>
      <c r="DZ162"/>
      <c r="EA162" s="91"/>
      <c r="EB162" s="91"/>
      <c r="EC162" s="91"/>
      <c r="ED162" s="91"/>
      <c r="EE162" s="91"/>
      <c r="EF162" s="91"/>
      <c r="EG162"/>
      <c r="EH162"/>
      <c r="EI162" s="91"/>
      <c r="EJ162" s="91"/>
      <c r="EK162" s="91"/>
      <c r="EL162" s="91"/>
      <c r="EM162" s="91"/>
      <c r="EN162" s="91"/>
      <c r="EO162"/>
      <c r="EP162"/>
      <c r="EQ162" s="91"/>
      <c r="ER162" s="91"/>
      <c r="ES162" s="91"/>
      <c r="ET162" s="91"/>
      <c r="EU162" s="91"/>
      <c r="EV162" s="91"/>
      <c r="EW162"/>
      <c r="EX162"/>
      <c r="EY162" s="91"/>
      <c r="EZ162" s="91"/>
      <c r="FA162" s="91"/>
      <c r="FB162" s="91"/>
      <c r="FC162" s="91"/>
      <c r="FD162" s="91"/>
      <c r="FE162"/>
      <c r="FF162" s="91"/>
      <c r="FG162" s="91"/>
      <c r="FH162" s="91"/>
      <c r="FI162" s="91"/>
      <c r="FJ162" s="91"/>
      <c r="FK162" s="91"/>
      <c r="FL162" s="91"/>
      <c r="FM162"/>
      <c r="FN162" s="91"/>
      <c r="FO162" s="91"/>
      <c r="FP162" s="91"/>
      <c r="FQ162" s="91"/>
      <c r="FR162" s="91"/>
      <c r="FS162" s="91"/>
      <c r="FT162" s="91"/>
      <c r="FU162"/>
      <c r="FV162"/>
      <c r="FW162"/>
      <c r="FX162" s="91"/>
      <c r="FY162" s="91"/>
      <c r="FZ162" s="91"/>
      <c r="GA162" s="91"/>
      <c r="GB162" s="91"/>
      <c r="GC162"/>
      <c r="GD162"/>
      <c r="GE162"/>
      <c r="GF162" s="91"/>
      <c r="GG162" s="91"/>
      <c r="GH162" s="91"/>
      <c r="GI162" s="91"/>
      <c r="GJ162" s="91"/>
      <c r="GK162"/>
      <c r="GL162" s="91"/>
      <c r="GM162" s="91"/>
      <c r="GN162" s="91"/>
      <c r="GO162" s="91"/>
      <c r="GP162" s="91"/>
      <c r="GQ162" s="91"/>
      <c r="GR162" s="91"/>
      <c r="GS162"/>
      <c r="GT162"/>
    </row>
    <row r="163" spans="1:202" ht="14.25">
      <c r="A163"/>
      <c r="B163"/>
      <c r="C163" s="91"/>
      <c r="D163" s="91"/>
      <c r="E163" s="91"/>
      <c r="F163" s="91"/>
      <c r="G163" s="91"/>
      <c r="H163" s="91"/>
      <c r="I163" s="91"/>
      <c r="J163"/>
      <c r="K163" s="91"/>
      <c r="L163" s="91"/>
      <c r="M163" s="91"/>
      <c r="N163" s="91"/>
      <c r="O163" s="91"/>
      <c r="P163" s="91"/>
      <c r="Q163"/>
      <c r="R163"/>
      <c r="S163" s="91"/>
      <c r="T163" s="91"/>
      <c r="U163" s="91"/>
      <c r="V163" s="91"/>
      <c r="W163" s="91"/>
      <c r="X163" s="91"/>
      <c r="Y163"/>
      <c r="Z163"/>
      <c r="AA163" s="91"/>
      <c r="AB163" s="91"/>
      <c r="AC163" s="91"/>
      <c r="AD163" s="91"/>
      <c r="AE163" s="91"/>
      <c r="AF163" s="91"/>
      <c r="AG163"/>
      <c r="AH163"/>
      <c r="AI163" s="91"/>
      <c r="AJ163" s="91"/>
      <c r="AK163" s="91"/>
      <c r="AL163" s="91"/>
      <c r="AM163" s="91"/>
      <c r="AN163" s="91"/>
      <c r="AO163"/>
      <c r="AP163"/>
      <c r="AQ163" s="91"/>
      <c r="AR163" s="91"/>
      <c r="AS163" s="91"/>
      <c r="AT163" s="91"/>
      <c r="AU163" s="91"/>
      <c r="AV163" s="91"/>
      <c r="AW163"/>
      <c r="AX163"/>
      <c r="AY163" s="91"/>
      <c r="AZ163" s="91"/>
      <c r="BA163" s="91"/>
      <c r="BB163" s="91"/>
      <c r="BC163" s="91"/>
      <c r="BD163" s="91"/>
      <c r="BE163"/>
      <c r="BF163"/>
      <c r="BG163" s="91"/>
      <c r="BH163" s="91"/>
      <c r="BI163" s="91"/>
      <c r="BJ163" s="91"/>
      <c r="BK163" s="91"/>
      <c r="BL163" s="91"/>
      <c r="BM163"/>
      <c r="BN163"/>
      <c r="BO163" s="91"/>
      <c r="BP163" s="91"/>
      <c r="BQ163" s="91"/>
      <c r="BR163" s="91"/>
      <c r="BS163" s="91"/>
      <c r="BT163" s="91"/>
      <c r="BU163"/>
      <c r="BV163"/>
      <c r="BW163" s="91"/>
      <c r="BX163" s="91"/>
      <c r="BY163" s="91"/>
      <c r="BZ163" s="91"/>
      <c r="CA163" s="91"/>
      <c r="CB163" s="91"/>
      <c r="CC163"/>
      <c r="CD163"/>
      <c r="CE163" s="91"/>
      <c r="CF163" s="91"/>
      <c r="CG163" s="91"/>
      <c r="CH163" s="91"/>
      <c r="CI163" s="91"/>
      <c r="CJ163" s="91"/>
      <c r="CK163"/>
      <c r="CL163"/>
      <c r="CM163" s="91"/>
      <c r="CN163" s="91"/>
      <c r="CO163" s="91"/>
      <c r="CP163" s="91"/>
      <c r="CQ163" s="91"/>
      <c r="CR163" s="91"/>
      <c r="CS163"/>
      <c r="CT163"/>
      <c r="CU163" s="91"/>
      <c r="CV163" s="91"/>
      <c r="CW163" s="91"/>
      <c r="CX163" s="91"/>
      <c r="CY163" s="91"/>
      <c r="CZ163" s="91"/>
      <c r="DA163"/>
      <c r="DB163"/>
      <c r="DC163" s="91"/>
      <c r="DD163" s="91"/>
      <c r="DE163" s="91"/>
      <c r="DF163" s="91"/>
      <c r="DG163" s="91"/>
      <c r="DH163" s="91"/>
      <c r="DI163"/>
      <c r="DJ163"/>
      <c r="DK163" s="91"/>
      <c r="DL163" s="91"/>
      <c r="DM163" s="91"/>
      <c r="DN163" s="91"/>
      <c r="DO163" s="91"/>
      <c r="DP163" s="91"/>
      <c r="DQ163"/>
      <c r="DR163"/>
      <c r="DS163"/>
      <c r="DT163" s="91"/>
      <c r="DU163" s="91"/>
      <c r="DV163" s="91"/>
      <c r="DW163" s="91"/>
      <c r="DX163" s="91"/>
      <c r="DY163"/>
      <c r="DZ163"/>
      <c r="EA163" s="91"/>
      <c r="EB163" s="91"/>
      <c r="EC163" s="91"/>
      <c r="ED163" s="91"/>
      <c r="EE163" s="91"/>
      <c r="EF163" s="91"/>
      <c r="EG163"/>
      <c r="EH163"/>
      <c r="EI163" s="91"/>
      <c r="EJ163" s="91"/>
      <c r="EK163" s="91"/>
      <c r="EL163" s="91"/>
      <c r="EM163" s="91"/>
      <c r="EN163" s="91"/>
      <c r="EO163"/>
      <c r="EP163"/>
      <c r="EQ163" s="91"/>
      <c r="ER163" s="91"/>
      <c r="ES163" s="91"/>
      <c r="ET163" s="91"/>
      <c r="EU163" s="91"/>
      <c r="EV163" s="91"/>
      <c r="EW163"/>
      <c r="EX163"/>
      <c r="EY163" s="91"/>
      <c r="EZ163" s="91"/>
      <c r="FA163" s="91"/>
      <c r="FB163" s="91"/>
      <c r="FC163" s="91"/>
      <c r="FD163" s="91"/>
      <c r="FE163"/>
      <c r="FF163" s="91"/>
      <c r="FG163" s="91"/>
      <c r="FH163" s="91"/>
      <c r="FI163" s="91"/>
      <c r="FJ163" s="91"/>
      <c r="FK163" s="91"/>
      <c r="FL163" s="91"/>
      <c r="FM163"/>
      <c r="FN163" s="91"/>
      <c r="FO163" s="91"/>
      <c r="FP163" s="91"/>
      <c r="FQ163" s="91"/>
      <c r="FR163" s="91"/>
      <c r="FS163" s="91"/>
      <c r="FT163" s="91"/>
      <c r="FU163"/>
      <c r="FV163"/>
      <c r="FW163"/>
      <c r="FX163" s="91"/>
      <c r="FY163" s="91"/>
      <c r="FZ163" s="91"/>
      <c r="GA163" s="91"/>
      <c r="GB163" s="91"/>
      <c r="GC163"/>
      <c r="GD163"/>
      <c r="GE163"/>
      <c r="GF163" s="91"/>
      <c r="GG163" s="91"/>
      <c r="GH163" s="91"/>
      <c r="GI163" s="91"/>
      <c r="GJ163" s="91"/>
      <c r="GK163"/>
      <c r="GL163" s="91"/>
      <c r="GM163" s="91"/>
      <c r="GN163" s="91"/>
      <c r="GO163" s="91"/>
      <c r="GP163" s="91"/>
      <c r="GQ163" s="91"/>
      <c r="GR163" s="91"/>
      <c r="GS163"/>
      <c r="GT163"/>
    </row>
    <row r="164" spans="1:202" ht="14.25">
      <c r="A164"/>
      <c r="B164"/>
      <c r="C164" s="91"/>
      <c r="D164" s="91"/>
      <c r="E164" s="91"/>
      <c r="F164" s="91"/>
      <c r="G164" s="91"/>
      <c r="H164" s="91"/>
      <c r="I164" s="91"/>
      <c r="J164"/>
      <c r="K164" s="91"/>
      <c r="L164" s="91"/>
      <c r="M164" s="91"/>
      <c r="N164" s="91"/>
      <c r="O164" s="91"/>
      <c r="P164" s="91"/>
      <c r="Q164"/>
      <c r="R164"/>
      <c r="S164" s="91"/>
      <c r="T164" s="91"/>
      <c r="U164" s="91"/>
      <c r="V164" s="91"/>
      <c r="W164" s="91"/>
      <c r="X164" s="91"/>
      <c r="Y164"/>
      <c r="Z164"/>
      <c r="AA164" s="91"/>
      <c r="AB164" s="91"/>
      <c r="AC164" s="91"/>
      <c r="AD164" s="91"/>
      <c r="AE164" s="91"/>
      <c r="AF164" s="91"/>
      <c r="AG164"/>
      <c r="AH164"/>
      <c r="AI164" s="91"/>
      <c r="AJ164" s="91"/>
      <c r="AK164" s="91"/>
      <c r="AL164" s="91"/>
      <c r="AM164" s="91"/>
      <c r="AN164" s="91"/>
      <c r="AO164"/>
      <c r="AP164"/>
      <c r="AQ164" s="91"/>
      <c r="AR164" s="91"/>
      <c r="AS164" s="91"/>
      <c r="AT164" s="91"/>
      <c r="AU164" s="91"/>
      <c r="AV164" s="91"/>
      <c r="AW164"/>
      <c r="AX164"/>
      <c r="AY164" s="91"/>
      <c r="AZ164" s="91"/>
      <c r="BA164" s="91"/>
      <c r="BB164" s="91"/>
      <c r="BC164" s="91"/>
      <c r="BD164" s="91"/>
      <c r="BE164"/>
      <c r="BF164"/>
      <c r="BG164" s="91"/>
      <c r="BH164" s="91"/>
      <c r="BI164" s="91"/>
      <c r="BJ164" s="91"/>
      <c r="BK164" s="91"/>
      <c r="BL164" s="91"/>
      <c r="BM164"/>
      <c r="BN164"/>
      <c r="BO164" s="91"/>
      <c r="BP164" s="91"/>
      <c r="BQ164" s="91"/>
      <c r="BR164" s="91"/>
      <c r="BS164" s="91"/>
      <c r="BT164" s="91"/>
      <c r="BU164"/>
      <c r="BV164"/>
      <c r="BW164" s="91"/>
      <c r="BX164" s="91"/>
      <c r="BY164" s="91"/>
      <c r="BZ164" s="91"/>
      <c r="CA164" s="91"/>
      <c r="CB164" s="91"/>
      <c r="CC164"/>
      <c r="CD164"/>
      <c r="CE164" s="91"/>
      <c r="CF164" s="91"/>
      <c r="CG164" s="91"/>
      <c r="CH164" s="91"/>
      <c r="CI164" s="91"/>
      <c r="CJ164" s="91"/>
      <c r="CK164"/>
      <c r="CL164"/>
      <c r="CM164" s="91"/>
      <c r="CN164" s="91"/>
      <c r="CO164" s="91"/>
      <c r="CP164" s="91"/>
      <c r="CQ164" s="91"/>
      <c r="CR164" s="91"/>
      <c r="CS164"/>
      <c r="CT164"/>
      <c r="CU164" s="91"/>
      <c r="CV164" s="91"/>
      <c r="CW164" s="91"/>
      <c r="CX164" s="91"/>
      <c r="CY164" s="91"/>
      <c r="CZ164" s="91"/>
      <c r="DA164"/>
      <c r="DB164"/>
      <c r="DC164" s="91"/>
      <c r="DD164" s="91"/>
      <c r="DE164" s="91"/>
      <c r="DF164" s="91"/>
      <c r="DG164" s="91"/>
      <c r="DH164" s="91"/>
      <c r="DI164"/>
      <c r="DJ164"/>
      <c r="DK164" s="91"/>
      <c r="DL164" s="91"/>
      <c r="DM164" s="91"/>
      <c r="DN164" s="91"/>
      <c r="DO164" s="91"/>
      <c r="DP164" s="91"/>
      <c r="DQ164"/>
      <c r="DR164"/>
      <c r="DS164"/>
      <c r="DT164" s="91"/>
      <c r="DU164" s="91"/>
      <c r="DV164" s="91"/>
      <c r="DW164" s="91"/>
      <c r="DX164" s="91"/>
      <c r="DY164"/>
      <c r="DZ164"/>
      <c r="EA164" s="91"/>
      <c r="EB164" s="91"/>
      <c r="EC164" s="91"/>
      <c r="ED164" s="91"/>
      <c r="EE164" s="91"/>
      <c r="EF164" s="91"/>
      <c r="EG164"/>
      <c r="EH164"/>
      <c r="EI164" s="91"/>
      <c r="EJ164" s="91"/>
      <c r="EK164" s="91"/>
      <c r="EL164" s="91"/>
      <c r="EM164" s="91"/>
      <c r="EN164" s="91"/>
      <c r="EO164"/>
      <c r="EP164"/>
      <c r="EQ164" s="91"/>
      <c r="ER164" s="91"/>
      <c r="ES164" s="91"/>
      <c r="ET164" s="91"/>
      <c r="EU164" s="91"/>
      <c r="EV164" s="91"/>
      <c r="EW164"/>
      <c r="EX164"/>
      <c r="EY164" s="91"/>
      <c r="EZ164" s="91"/>
      <c r="FA164" s="91"/>
      <c r="FB164" s="91"/>
      <c r="FC164" s="91"/>
      <c r="FD164" s="91"/>
      <c r="FE164"/>
      <c r="FF164" s="91"/>
      <c r="FG164" s="91"/>
      <c r="FH164" s="91"/>
      <c r="FI164" s="91"/>
      <c r="FJ164" s="91"/>
      <c r="FK164" s="91"/>
      <c r="FL164" s="91"/>
      <c r="FM164"/>
      <c r="FN164" s="91"/>
      <c r="FO164" s="91"/>
      <c r="FP164" s="91"/>
      <c r="FQ164" s="91"/>
      <c r="FR164" s="91"/>
      <c r="FS164" s="91"/>
      <c r="FT164" s="91"/>
      <c r="FU164"/>
      <c r="FV164"/>
      <c r="FW164"/>
      <c r="FX164" s="91"/>
      <c r="FY164" s="91"/>
      <c r="FZ164" s="91"/>
      <c r="GA164" s="91"/>
      <c r="GB164" s="91"/>
      <c r="GC164"/>
      <c r="GD164"/>
      <c r="GE164"/>
      <c r="GF164" s="91"/>
      <c r="GG164" s="91"/>
      <c r="GH164" s="91"/>
      <c r="GI164" s="91"/>
      <c r="GJ164" s="91"/>
      <c r="GK164"/>
      <c r="GL164" s="91"/>
      <c r="GM164" s="91"/>
      <c r="GN164" s="91"/>
      <c r="GO164" s="91"/>
      <c r="GP164" s="91"/>
      <c r="GQ164" s="91"/>
      <c r="GR164" s="91"/>
      <c r="GS164"/>
      <c r="GT164"/>
    </row>
    <row r="165" spans="1:202" ht="14.25">
      <c r="A165"/>
      <c r="B165"/>
      <c r="C165" s="91"/>
      <c r="D165" s="91"/>
      <c r="E165" s="91"/>
      <c r="F165" s="91"/>
      <c r="G165" s="91"/>
      <c r="H165" s="91"/>
      <c r="I165" s="91"/>
      <c r="J165"/>
      <c r="K165" s="91"/>
      <c r="L165" s="91"/>
      <c r="M165" s="91"/>
      <c r="N165" s="91"/>
      <c r="O165" s="91"/>
      <c r="P165" s="91"/>
      <c r="Q165"/>
      <c r="R165"/>
      <c r="S165" s="91"/>
      <c r="T165" s="91"/>
      <c r="U165" s="91"/>
      <c r="V165" s="91"/>
      <c r="W165" s="91"/>
      <c r="X165" s="91"/>
      <c r="Y165"/>
      <c r="Z165"/>
      <c r="AA165" s="91"/>
      <c r="AB165" s="91"/>
      <c r="AC165" s="91"/>
      <c r="AD165" s="91"/>
      <c r="AE165" s="91"/>
      <c r="AF165" s="91"/>
      <c r="AG165"/>
      <c r="AH165"/>
      <c r="AI165" s="91"/>
      <c r="AJ165" s="91"/>
      <c r="AK165" s="91"/>
      <c r="AL165" s="91"/>
      <c r="AM165" s="91"/>
      <c r="AN165" s="91"/>
      <c r="AO165"/>
      <c r="AP165"/>
      <c r="AQ165" s="91"/>
      <c r="AR165" s="91"/>
      <c r="AS165" s="91"/>
      <c r="AT165" s="91"/>
      <c r="AU165" s="91"/>
      <c r="AV165" s="91"/>
      <c r="AW165"/>
      <c r="AX165"/>
      <c r="AY165" s="91"/>
      <c r="AZ165" s="91"/>
      <c r="BA165" s="91"/>
      <c r="BB165" s="91"/>
      <c r="BC165" s="91"/>
      <c r="BD165" s="91"/>
      <c r="BE165"/>
      <c r="BF165"/>
      <c r="BG165" s="91"/>
      <c r="BH165" s="91"/>
      <c r="BI165" s="91"/>
      <c r="BJ165" s="91"/>
      <c r="BK165" s="91"/>
      <c r="BL165" s="91"/>
      <c r="BM165"/>
      <c r="BN165"/>
      <c r="BO165" s="91"/>
      <c r="BP165" s="91"/>
      <c r="BQ165" s="91"/>
      <c r="BR165" s="91"/>
      <c r="BS165" s="91"/>
      <c r="BT165" s="91"/>
      <c r="BU165"/>
      <c r="BV165"/>
      <c r="BW165" s="91"/>
      <c r="BX165" s="91"/>
      <c r="BY165" s="91"/>
      <c r="BZ165" s="91"/>
      <c r="CA165" s="91"/>
      <c r="CB165" s="91"/>
      <c r="CC165"/>
      <c r="CD165"/>
      <c r="CE165" s="91"/>
      <c r="CF165" s="91"/>
      <c r="CG165" s="91"/>
      <c r="CH165" s="91"/>
      <c r="CI165" s="91"/>
      <c r="CJ165" s="91"/>
      <c r="CK165"/>
      <c r="CL165"/>
      <c r="CM165" s="91"/>
      <c r="CN165" s="91"/>
      <c r="CO165" s="91"/>
      <c r="CP165" s="91"/>
      <c r="CQ165" s="91"/>
      <c r="CR165" s="91"/>
      <c r="CS165"/>
      <c r="CT165"/>
      <c r="CU165" s="91"/>
      <c r="CV165" s="91"/>
      <c r="CW165" s="91"/>
      <c r="CX165" s="91"/>
      <c r="CY165" s="91"/>
      <c r="CZ165" s="91"/>
      <c r="DA165"/>
      <c r="DB165"/>
      <c r="DC165" s="91"/>
      <c r="DD165" s="91"/>
      <c r="DE165" s="91"/>
      <c r="DF165" s="91"/>
      <c r="DG165" s="91"/>
      <c r="DH165" s="91"/>
      <c r="DI165"/>
      <c r="DJ165"/>
      <c r="DK165" s="91"/>
      <c r="DL165" s="91"/>
      <c r="DM165" s="91"/>
      <c r="DN165" s="91"/>
      <c r="DO165" s="91"/>
      <c r="DP165" s="91"/>
      <c r="DQ165"/>
      <c r="DR165"/>
      <c r="DS165"/>
      <c r="DT165" s="91"/>
      <c r="DU165" s="91"/>
      <c r="DV165" s="91"/>
      <c r="DW165" s="91"/>
      <c r="DX165" s="91"/>
      <c r="DY165"/>
      <c r="DZ165"/>
      <c r="EA165" s="91"/>
      <c r="EB165" s="91"/>
      <c r="EC165" s="91"/>
      <c r="ED165" s="91"/>
      <c r="EE165" s="91"/>
      <c r="EF165" s="91"/>
      <c r="EG165"/>
      <c r="EH165"/>
      <c r="EI165" s="91"/>
      <c r="EJ165" s="91"/>
      <c r="EK165" s="91"/>
      <c r="EL165" s="91"/>
      <c r="EM165" s="91"/>
      <c r="EN165" s="91"/>
      <c r="EO165"/>
      <c r="EP165"/>
      <c r="EQ165" s="91"/>
      <c r="ER165" s="91"/>
      <c r="ES165" s="91"/>
      <c r="ET165" s="91"/>
      <c r="EU165" s="91"/>
      <c r="EV165" s="91"/>
      <c r="EW165"/>
      <c r="EX165"/>
      <c r="EY165" s="91"/>
      <c r="EZ165" s="91"/>
      <c r="FA165" s="91"/>
      <c r="FB165" s="91"/>
      <c r="FC165" s="91"/>
      <c r="FD165" s="91"/>
      <c r="FE165"/>
      <c r="FF165" s="91"/>
      <c r="FG165" s="91"/>
      <c r="FH165" s="91"/>
      <c r="FI165" s="91"/>
      <c r="FJ165" s="91"/>
      <c r="FK165" s="91"/>
      <c r="FL165" s="91"/>
      <c r="FM165"/>
      <c r="FN165" s="91"/>
      <c r="FO165" s="91"/>
      <c r="FP165" s="91"/>
      <c r="FQ165" s="91"/>
      <c r="FR165" s="91"/>
      <c r="FS165" s="91"/>
      <c r="FT165" s="91"/>
      <c r="FU165"/>
      <c r="FV165"/>
      <c r="FW165"/>
      <c r="FX165" s="91"/>
      <c r="FY165" s="91"/>
      <c r="FZ165" s="91"/>
      <c r="GA165" s="91"/>
      <c r="GB165" s="91"/>
      <c r="GC165"/>
      <c r="GD165"/>
      <c r="GE165"/>
      <c r="GF165" s="91"/>
      <c r="GG165" s="91"/>
      <c r="GH165" s="91"/>
      <c r="GI165" s="91"/>
      <c r="GJ165" s="91"/>
      <c r="GK165"/>
      <c r="GL165" s="91"/>
      <c r="GM165" s="91"/>
      <c r="GN165" s="91"/>
      <c r="GO165" s="91"/>
      <c r="GP165" s="91"/>
      <c r="GQ165" s="91"/>
      <c r="GR165" s="91"/>
      <c r="GS165"/>
      <c r="GT165"/>
    </row>
    <row r="166" spans="1:202" ht="14.25">
      <c r="A166"/>
      <c r="B166"/>
      <c r="C166" s="91"/>
      <c r="D166" s="91"/>
      <c r="E166" s="91"/>
      <c r="F166" s="91"/>
      <c r="G166" s="91"/>
      <c r="H166" s="91"/>
      <c r="I166" s="91"/>
      <c r="J166"/>
      <c r="K166" s="91"/>
      <c r="L166" s="91"/>
      <c r="M166" s="91"/>
      <c r="N166" s="91"/>
      <c r="O166" s="91"/>
      <c r="P166" s="91"/>
      <c r="Q166"/>
      <c r="R166"/>
      <c r="S166" s="91"/>
      <c r="T166" s="91"/>
      <c r="U166" s="91"/>
      <c r="V166" s="91"/>
      <c r="W166" s="91"/>
      <c r="X166" s="91"/>
      <c r="Y166"/>
      <c r="Z166"/>
      <c r="AA166" s="91"/>
      <c r="AB166" s="91"/>
      <c r="AC166" s="91"/>
      <c r="AD166" s="91"/>
      <c r="AE166" s="91"/>
      <c r="AF166" s="91"/>
      <c r="AG166"/>
      <c r="AH166"/>
      <c r="AI166" s="91"/>
      <c r="AJ166" s="91"/>
      <c r="AK166" s="91"/>
      <c r="AL166" s="91"/>
      <c r="AM166" s="91"/>
      <c r="AN166" s="91"/>
      <c r="AO166"/>
      <c r="AP166"/>
      <c r="AQ166" s="91"/>
      <c r="AR166" s="91"/>
      <c r="AS166" s="91"/>
      <c r="AT166" s="91"/>
      <c r="AU166" s="91"/>
      <c r="AV166" s="91"/>
      <c r="AW166"/>
      <c r="AX166"/>
      <c r="AY166" s="91"/>
      <c r="AZ166" s="91"/>
      <c r="BA166" s="91"/>
      <c r="BB166" s="91"/>
      <c r="BC166" s="91"/>
      <c r="BD166" s="91"/>
      <c r="BE166"/>
      <c r="BF166"/>
      <c r="BG166" s="91"/>
      <c r="BH166" s="91"/>
      <c r="BI166" s="91"/>
      <c r="BJ166" s="91"/>
      <c r="BK166" s="91"/>
      <c r="BL166" s="91"/>
      <c r="BM166"/>
      <c r="BN166"/>
      <c r="BO166" s="91"/>
      <c r="BP166" s="91"/>
      <c r="BQ166" s="91"/>
      <c r="BR166" s="91"/>
      <c r="BS166" s="91"/>
      <c r="BT166" s="91"/>
      <c r="BU166"/>
      <c r="BV166"/>
      <c r="BW166" s="91"/>
      <c r="BX166" s="91"/>
      <c r="BY166" s="91"/>
      <c r="BZ166" s="91"/>
      <c r="CA166" s="91"/>
      <c r="CB166" s="91"/>
      <c r="CC166"/>
      <c r="CD166"/>
      <c r="CE166" s="91"/>
      <c r="CF166" s="91"/>
      <c r="CG166" s="91"/>
      <c r="CH166" s="91"/>
      <c r="CI166" s="91"/>
      <c r="CJ166" s="91"/>
      <c r="CK166"/>
      <c r="CL166"/>
      <c r="CM166" s="91"/>
      <c r="CN166" s="91"/>
      <c r="CO166" s="91"/>
      <c r="CP166" s="91"/>
      <c r="CQ166" s="91"/>
      <c r="CR166" s="91"/>
      <c r="CS166"/>
      <c r="CT166"/>
      <c r="CU166" s="91"/>
      <c r="CV166" s="91"/>
      <c r="CW166" s="91"/>
      <c r="CX166" s="91"/>
      <c r="CY166" s="91"/>
      <c r="CZ166" s="91"/>
      <c r="DA166"/>
      <c r="DB166"/>
      <c r="DC166" s="91"/>
      <c r="DD166" s="91"/>
      <c r="DE166" s="91"/>
      <c r="DF166" s="91"/>
      <c r="DG166" s="91"/>
      <c r="DH166" s="91"/>
      <c r="DI166"/>
      <c r="DJ166"/>
      <c r="DK166" s="91"/>
      <c r="DL166" s="91"/>
      <c r="DM166" s="91"/>
      <c r="DN166" s="91"/>
      <c r="DO166" s="91"/>
      <c r="DP166" s="91"/>
      <c r="DQ166"/>
      <c r="DR166"/>
      <c r="DS166"/>
      <c r="DT166" s="91"/>
      <c r="DU166" s="91"/>
      <c r="DV166" s="91"/>
      <c r="DW166" s="91"/>
      <c r="DX166" s="91"/>
      <c r="DY166"/>
      <c r="DZ166"/>
      <c r="EA166" s="91"/>
      <c r="EB166" s="91"/>
      <c r="EC166" s="91"/>
      <c r="ED166" s="91"/>
      <c r="EE166" s="91"/>
      <c r="EF166" s="91"/>
      <c r="EG166"/>
      <c r="EH166"/>
      <c r="EI166" s="91"/>
      <c r="EJ166" s="91"/>
      <c r="EK166" s="91"/>
      <c r="EL166" s="91"/>
      <c r="EM166" s="91"/>
      <c r="EN166" s="91"/>
      <c r="EO166"/>
      <c r="EP166"/>
      <c r="EQ166" s="91"/>
      <c r="ER166" s="91"/>
      <c r="ES166" s="91"/>
      <c r="ET166" s="91"/>
      <c r="EU166" s="91"/>
      <c r="EV166" s="91"/>
      <c r="EW166"/>
      <c r="EX166"/>
      <c r="EY166" s="91"/>
      <c r="EZ166" s="91"/>
      <c r="FA166" s="91"/>
      <c r="FB166" s="91"/>
      <c r="FC166" s="91"/>
      <c r="FD166" s="91"/>
      <c r="FE166"/>
      <c r="FF166" s="91"/>
      <c r="FG166" s="91"/>
      <c r="FH166" s="91"/>
      <c r="FI166" s="91"/>
      <c r="FJ166" s="91"/>
      <c r="FK166" s="91"/>
      <c r="FL166" s="91"/>
      <c r="FM166"/>
      <c r="FN166" s="91"/>
      <c r="FO166" s="91"/>
      <c r="FP166" s="91"/>
      <c r="FQ166" s="91"/>
      <c r="FR166" s="91"/>
      <c r="FS166" s="91"/>
      <c r="FT166" s="91"/>
      <c r="FU166"/>
      <c r="FV166"/>
      <c r="FW166"/>
      <c r="FX166" s="91"/>
      <c r="FY166" s="91"/>
      <c r="FZ166" s="91"/>
      <c r="GA166" s="91"/>
      <c r="GB166" s="91"/>
      <c r="GC166"/>
      <c r="GD166"/>
      <c r="GE166"/>
      <c r="GF166" s="91"/>
      <c r="GG166" s="91"/>
      <c r="GH166" s="91"/>
      <c r="GI166" s="91"/>
      <c r="GJ166" s="91"/>
      <c r="GK166"/>
      <c r="GL166" s="91"/>
      <c r="GM166" s="91"/>
      <c r="GN166" s="91"/>
      <c r="GO166" s="91"/>
      <c r="GP166" s="91"/>
      <c r="GQ166" s="91"/>
      <c r="GR166" s="91"/>
      <c r="GS166"/>
      <c r="GT166"/>
    </row>
    <row r="167" spans="1:202" ht="14.25">
      <c r="A167"/>
      <c r="B167"/>
      <c r="C167" s="91"/>
      <c r="D167" s="91"/>
      <c r="E167" s="91"/>
      <c r="F167" s="91"/>
      <c r="G167" s="91"/>
      <c r="H167" s="91"/>
      <c r="I167" s="91"/>
      <c r="J167"/>
      <c r="K167" s="91"/>
      <c r="L167" s="91"/>
      <c r="M167" s="91"/>
      <c r="N167" s="91"/>
      <c r="O167" s="91"/>
      <c r="P167" s="91"/>
      <c r="Q167"/>
      <c r="R167"/>
      <c r="S167" s="91"/>
      <c r="T167" s="91"/>
      <c r="U167" s="91"/>
      <c r="V167" s="91"/>
      <c r="W167" s="91"/>
      <c r="X167" s="91"/>
      <c r="Y167"/>
      <c r="Z167"/>
      <c r="AA167" s="91"/>
      <c r="AB167" s="91"/>
      <c r="AC167" s="91"/>
      <c r="AD167" s="91"/>
      <c r="AE167" s="91"/>
      <c r="AF167" s="91"/>
      <c r="AG167"/>
      <c r="AH167"/>
      <c r="AI167" s="91"/>
      <c r="AJ167" s="91"/>
      <c r="AK167" s="91"/>
      <c r="AL167" s="91"/>
      <c r="AM167" s="91"/>
      <c r="AN167" s="91"/>
      <c r="AO167"/>
      <c r="AP167"/>
      <c r="AQ167" s="91"/>
      <c r="AR167" s="91"/>
      <c r="AS167" s="91"/>
      <c r="AT167" s="91"/>
      <c r="AU167" s="91"/>
      <c r="AV167" s="91"/>
      <c r="AW167"/>
      <c r="AX167"/>
      <c r="AY167" s="91"/>
      <c r="AZ167" s="91"/>
      <c r="BA167" s="91"/>
      <c r="BB167" s="91"/>
      <c r="BC167" s="91"/>
      <c r="BD167" s="91"/>
      <c r="BE167"/>
      <c r="BF167"/>
      <c r="BG167" s="91"/>
      <c r="BH167" s="91"/>
      <c r="BI167" s="91"/>
      <c r="BJ167" s="91"/>
      <c r="BK167" s="91"/>
      <c r="BL167" s="91"/>
      <c r="BM167"/>
      <c r="BN167"/>
      <c r="BO167" s="91"/>
      <c r="BP167" s="91"/>
      <c r="BQ167" s="91"/>
      <c r="BR167" s="91"/>
      <c r="BS167" s="91"/>
      <c r="BT167" s="91"/>
      <c r="BU167"/>
      <c r="BV167"/>
      <c r="BW167" s="91"/>
      <c r="BX167" s="91"/>
      <c r="BY167" s="91"/>
      <c r="BZ167" s="91"/>
      <c r="CA167" s="91"/>
      <c r="CB167" s="91"/>
      <c r="CC167"/>
      <c r="CD167"/>
      <c r="CE167" s="91"/>
      <c r="CF167" s="91"/>
      <c r="CG167" s="91"/>
      <c r="CH167" s="91"/>
      <c r="CI167" s="91"/>
      <c r="CJ167" s="91"/>
      <c r="CK167"/>
      <c r="CL167"/>
      <c r="CM167" s="91"/>
      <c r="CN167" s="91"/>
      <c r="CO167" s="91"/>
      <c r="CP167" s="91"/>
      <c r="CQ167" s="91"/>
      <c r="CR167" s="91"/>
      <c r="CS167"/>
      <c r="CT167"/>
      <c r="CU167" s="91"/>
      <c r="CV167" s="91"/>
      <c r="CW167" s="91"/>
      <c r="CX167" s="91"/>
      <c r="CY167" s="91"/>
      <c r="CZ167" s="91"/>
      <c r="DA167"/>
      <c r="DB167"/>
      <c r="DC167" s="91"/>
      <c r="DD167" s="91"/>
      <c r="DE167" s="91"/>
      <c r="DF167" s="91"/>
      <c r="DG167" s="91"/>
      <c r="DH167" s="91"/>
      <c r="DI167"/>
      <c r="DJ167"/>
      <c r="DK167" s="91"/>
      <c r="DL167" s="91"/>
      <c r="DM167" s="91"/>
      <c r="DN167" s="91"/>
      <c r="DO167" s="91"/>
      <c r="DP167" s="91"/>
      <c r="DQ167"/>
      <c r="DR167"/>
      <c r="DS167"/>
      <c r="DT167" s="91"/>
      <c r="DU167" s="91"/>
      <c r="DV167" s="91"/>
      <c r="DW167" s="91"/>
      <c r="DX167" s="91"/>
      <c r="DY167"/>
      <c r="DZ167"/>
      <c r="EA167" s="91"/>
      <c r="EB167" s="91"/>
      <c r="EC167" s="91"/>
      <c r="ED167" s="91"/>
      <c r="EE167" s="91"/>
      <c r="EF167" s="91"/>
      <c r="EG167"/>
      <c r="EH167"/>
      <c r="EI167" s="91"/>
      <c r="EJ167" s="91"/>
      <c r="EK167" s="91"/>
      <c r="EL167" s="91"/>
      <c r="EM167" s="91"/>
      <c r="EN167" s="91"/>
      <c r="EO167"/>
      <c r="EP167"/>
      <c r="EQ167" s="91"/>
      <c r="ER167" s="91"/>
      <c r="ES167" s="91"/>
      <c r="ET167" s="91"/>
      <c r="EU167" s="91"/>
      <c r="EV167" s="91"/>
      <c r="EW167"/>
      <c r="EX167"/>
      <c r="EY167" s="91"/>
      <c r="EZ167" s="91"/>
      <c r="FA167" s="91"/>
      <c r="FB167" s="91"/>
      <c r="FC167" s="91"/>
      <c r="FD167" s="91"/>
      <c r="FE167"/>
      <c r="FF167" s="91"/>
      <c r="FG167" s="91"/>
      <c r="FH167" s="91"/>
      <c r="FI167" s="91"/>
      <c r="FJ167" s="91"/>
      <c r="FK167" s="91"/>
      <c r="FL167" s="91"/>
      <c r="FM167"/>
      <c r="FN167" s="91"/>
      <c r="FO167" s="91"/>
      <c r="FP167" s="91"/>
      <c r="FQ167" s="91"/>
      <c r="FR167" s="91"/>
      <c r="FS167" s="91"/>
      <c r="FT167" s="91"/>
      <c r="FU167"/>
      <c r="FV167"/>
      <c r="FW167"/>
      <c r="FX167" s="91"/>
      <c r="FY167" s="91"/>
      <c r="FZ167" s="91"/>
      <c r="GA167" s="91"/>
      <c r="GB167" s="91"/>
      <c r="GC167"/>
      <c r="GD167"/>
      <c r="GE167"/>
      <c r="GF167" s="91"/>
      <c r="GG167" s="91"/>
      <c r="GH167" s="91"/>
      <c r="GI167" s="91"/>
      <c r="GJ167" s="91"/>
      <c r="GK167"/>
      <c r="GL167" s="91"/>
      <c r="GM167" s="91"/>
      <c r="GN167" s="91"/>
      <c r="GO167" s="91"/>
      <c r="GP167" s="91"/>
      <c r="GQ167" s="91"/>
      <c r="GR167" s="91"/>
      <c r="GS167"/>
      <c r="GT167"/>
    </row>
    <row r="168" spans="1:202" ht="14.25">
      <c r="A168"/>
      <c r="B168"/>
      <c r="C168" s="91"/>
      <c r="D168" s="91"/>
      <c r="E168" s="91"/>
      <c r="F168" s="91"/>
      <c r="G168" s="91"/>
      <c r="H168" s="91"/>
      <c r="I168" s="91"/>
      <c r="J168"/>
      <c r="K168" s="91"/>
      <c r="L168" s="91"/>
      <c r="M168" s="91"/>
      <c r="N168" s="91"/>
      <c r="O168" s="91"/>
      <c r="P168" s="91"/>
      <c r="Q168"/>
      <c r="R168"/>
      <c r="S168" s="91"/>
      <c r="T168" s="91"/>
      <c r="U168" s="91"/>
      <c r="V168" s="91"/>
      <c r="W168" s="91"/>
      <c r="X168" s="91"/>
      <c r="Y168"/>
      <c r="Z168"/>
      <c r="AA168" s="91"/>
      <c r="AB168" s="91"/>
      <c r="AC168" s="91"/>
      <c r="AD168" s="91"/>
      <c r="AE168" s="91"/>
      <c r="AF168" s="91"/>
      <c r="AG168"/>
      <c r="AH168"/>
      <c r="AI168" s="91"/>
      <c r="AJ168" s="91"/>
      <c r="AK168" s="91"/>
      <c r="AL168" s="91"/>
      <c r="AM168" s="91"/>
      <c r="AN168" s="91"/>
      <c r="AO168"/>
      <c r="AP168"/>
      <c r="AQ168" s="91"/>
      <c r="AR168" s="91"/>
      <c r="AS168" s="91"/>
      <c r="AT168" s="91"/>
      <c r="AU168" s="91"/>
      <c r="AV168" s="91"/>
      <c r="AW168"/>
      <c r="AX168"/>
      <c r="AY168" s="91"/>
      <c r="AZ168" s="91"/>
      <c r="BA168" s="91"/>
      <c r="BB168" s="91"/>
      <c r="BC168" s="91"/>
      <c r="BD168" s="91"/>
      <c r="BE168"/>
      <c r="BF168"/>
      <c r="BG168" s="91"/>
      <c r="BH168" s="91"/>
      <c r="BI168" s="91"/>
      <c r="BJ168" s="91"/>
      <c r="BK168" s="91"/>
      <c r="BL168" s="91"/>
      <c r="BM168"/>
      <c r="BN168"/>
      <c r="BO168" s="91"/>
      <c r="BP168" s="91"/>
      <c r="BQ168" s="91"/>
      <c r="BR168" s="91"/>
      <c r="BS168" s="91"/>
      <c r="BT168" s="91"/>
      <c r="BU168"/>
      <c r="BV168"/>
      <c r="BW168" s="91"/>
      <c r="BX168" s="91"/>
      <c r="BY168" s="91"/>
      <c r="BZ168" s="91"/>
      <c r="CA168" s="91"/>
      <c r="CB168" s="91"/>
      <c r="CC168"/>
      <c r="CD168"/>
      <c r="CE168" s="91"/>
      <c r="CF168" s="91"/>
      <c r="CG168" s="91"/>
      <c r="CH168" s="91"/>
      <c r="CI168" s="91"/>
      <c r="CJ168" s="91"/>
      <c r="CK168"/>
      <c r="CL168"/>
      <c r="CM168" s="91"/>
      <c r="CN168" s="91"/>
      <c r="CO168" s="91"/>
      <c r="CP168" s="91"/>
      <c r="CQ168" s="91"/>
      <c r="CR168" s="91"/>
      <c r="CS168"/>
      <c r="CT168"/>
      <c r="CU168" s="91"/>
      <c r="CV168" s="91"/>
      <c r="CW168" s="91"/>
      <c r="CX168" s="91"/>
      <c r="CY168" s="91"/>
      <c r="CZ168" s="91"/>
      <c r="DA168"/>
      <c r="DB168"/>
      <c r="DC168" s="91"/>
      <c r="DD168" s="91"/>
      <c r="DE168" s="91"/>
      <c r="DF168" s="91"/>
      <c r="DG168" s="91"/>
      <c r="DH168" s="91"/>
      <c r="DI168"/>
      <c r="DJ168"/>
      <c r="DK168" s="91"/>
      <c r="DL168" s="91"/>
      <c r="DM168" s="91"/>
      <c r="DN168" s="91"/>
      <c r="DO168" s="91"/>
      <c r="DP168" s="91"/>
      <c r="DQ168"/>
      <c r="DR168"/>
      <c r="DS168"/>
      <c r="DT168" s="91"/>
      <c r="DU168" s="91"/>
      <c r="DV168" s="91"/>
      <c r="DW168" s="91"/>
      <c r="DX168" s="91"/>
      <c r="DY168"/>
      <c r="DZ168"/>
      <c r="EA168" s="91"/>
      <c r="EB168" s="91"/>
      <c r="EC168" s="91"/>
      <c r="ED168" s="91"/>
      <c r="EE168" s="91"/>
      <c r="EF168" s="91"/>
      <c r="EG168"/>
      <c r="EH168"/>
      <c r="EI168" s="91"/>
      <c r="EJ168" s="91"/>
      <c r="EK168" s="91"/>
      <c r="EL168" s="91"/>
      <c r="EM168" s="91"/>
      <c r="EN168" s="91"/>
      <c r="EO168"/>
      <c r="EP168"/>
      <c r="EQ168" s="91"/>
      <c r="ER168" s="91"/>
      <c r="ES168" s="91"/>
      <c r="ET168" s="91"/>
      <c r="EU168" s="91"/>
      <c r="EV168" s="91"/>
      <c r="EW168"/>
      <c r="EX168"/>
      <c r="EY168" s="91"/>
      <c r="EZ168" s="91"/>
      <c r="FA168" s="91"/>
      <c r="FB168" s="91"/>
      <c r="FC168" s="91"/>
      <c r="FD168" s="91"/>
      <c r="FE168"/>
      <c r="FF168" s="91"/>
      <c r="FG168" s="91"/>
      <c r="FH168" s="91"/>
      <c r="FI168" s="91"/>
      <c r="FJ168" s="91"/>
      <c r="FK168" s="91"/>
      <c r="FL168" s="91"/>
      <c r="FM168"/>
      <c r="FN168" s="91"/>
      <c r="FO168" s="91"/>
      <c r="FP168" s="91"/>
      <c r="FQ168" s="91"/>
      <c r="FR168" s="91"/>
      <c r="FS168" s="91"/>
      <c r="FT168" s="91"/>
      <c r="FU168"/>
      <c r="FV168"/>
      <c r="FW168"/>
      <c r="FX168" s="91"/>
      <c r="FY168" s="91"/>
      <c r="FZ168" s="91"/>
      <c r="GA168" s="91"/>
      <c r="GB168" s="91"/>
      <c r="GC168"/>
      <c r="GD168"/>
      <c r="GE168"/>
      <c r="GF168" s="91"/>
      <c r="GG168" s="91"/>
      <c r="GH168" s="91"/>
      <c r="GI168" s="91"/>
      <c r="GJ168" s="91"/>
      <c r="GK168"/>
      <c r="GL168" s="91"/>
      <c r="GM168" s="91"/>
      <c r="GN168" s="91"/>
      <c r="GO168" s="91"/>
      <c r="GP168" s="91"/>
      <c r="GQ168" s="91"/>
      <c r="GR168" s="91"/>
      <c r="GS168"/>
      <c r="GT168"/>
    </row>
    <row r="169" spans="1:202" ht="14.25">
      <c r="A169"/>
      <c r="B169"/>
      <c r="C169" s="91"/>
      <c r="D169" s="91"/>
      <c r="E169" s="91"/>
      <c r="F169" s="91"/>
      <c r="G169" s="91"/>
      <c r="H169" s="91"/>
      <c r="I169" s="91"/>
      <c r="J169"/>
      <c r="K169" s="91"/>
      <c r="L169" s="91"/>
      <c r="M169" s="91"/>
      <c r="N169" s="91"/>
      <c r="O169" s="91"/>
      <c r="P169" s="91"/>
      <c r="Q169"/>
      <c r="R169"/>
      <c r="S169" s="91"/>
      <c r="T169" s="91"/>
      <c r="U169" s="91"/>
      <c r="V169" s="91"/>
      <c r="W169" s="91"/>
      <c r="X169" s="91"/>
      <c r="Y169"/>
      <c r="Z169"/>
      <c r="AA169" s="91"/>
      <c r="AB169" s="91"/>
      <c r="AC169" s="91"/>
      <c r="AD169" s="91"/>
      <c r="AE169" s="91"/>
      <c r="AF169" s="91"/>
      <c r="AG169"/>
      <c r="AH169"/>
      <c r="AI169" s="91"/>
      <c r="AJ169" s="91"/>
      <c r="AK169" s="91"/>
      <c r="AL169" s="91"/>
      <c r="AM169" s="91"/>
      <c r="AN169" s="91"/>
      <c r="AO169"/>
      <c r="AP169"/>
      <c r="AQ169" s="91"/>
      <c r="AR169" s="91"/>
      <c r="AS169" s="91"/>
      <c r="AT169" s="91"/>
      <c r="AU169" s="91"/>
      <c r="AV169" s="91"/>
      <c r="AW169"/>
      <c r="AX169"/>
      <c r="AY169" s="91"/>
      <c r="AZ169" s="91"/>
      <c r="BA169" s="91"/>
      <c r="BB169" s="91"/>
      <c r="BC169" s="91"/>
      <c r="BD169" s="91"/>
      <c r="BE169"/>
      <c r="BF169"/>
      <c r="BG169" s="91"/>
      <c r="BH169" s="91"/>
      <c r="BI169" s="91"/>
      <c r="BJ169" s="91"/>
      <c r="BK169" s="91"/>
      <c r="BL169" s="91"/>
      <c r="BM169"/>
      <c r="BN169"/>
      <c r="BO169" s="91"/>
      <c r="BP169" s="91"/>
      <c r="BQ169" s="91"/>
      <c r="BR169" s="91"/>
      <c r="BS169" s="91"/>
      <c r="BT169" s="91"/>
      <c r="BU169"/>
      <c r="BV169"/>
      <c r="BW169" s="91"/>
      <c r="BX169" s="91"/>
      <c r="BY169" s="91"/>
      <c r="BZ169" s="91"/>
      <c r="CA169" s="91"/>
      <c r="CB169" s="91"/>
      <c r="CC169"/>
      <c r="CD169"/>
      <c r="CE169" s="91"/>
      <c r="CF169" s="91"/>
      <c r="CG169" s="91"/>
      <c r="CH169" s="91"/>
      <c r="CI169" s="91"/>
      <c r="CJ169" s="91"/>
      <c r="CK169"/>
      <c r="CL169"/>
      <c r="CM169" s="91"/>
      <c r="CN169" s="91"/>
      <c r="CO169" s="91"/>
      <c r="CP169" s="91"/>
      <c r="CQ169" s="91"/>
      <c r="CR169" s="91"/>
      <c r="CS169"/>
      <c r="CT169"/>
      <c r="CU169" s="91"/>
      <c r="CV169" s="91"/>
      <c r="CW169" s="91"/>
      <c r="CX169" s="91"/>
      <c r="CY169" s="91"/>
      <c r="CZ169" s="91"/>
      <c r="DA169"/>
      <c r="DB169"/>
      <c r="DC169" s="91"/>
      <c r="DD169" s="91"/>
      <c r="DE169" s="91"/>
      <c r="DF169" s="91"/>
      <c r="DG169" s="91"/>
      <c r="DH169" s="91"/>
      <c r="DI169"/>
      <c r="DJ169"/>
      <c r="DK169" s="91"/>
      <c r="DL169" s="91"/>
      <c r="DM169" s="91"/>
      <c r="DN169" s="91"/>
      <c r="DO169" s="91"/>
      <c r="DP169" s="91"/>
      <c r="DQ169"/>
      <c r="DR169"/>
      <c r="DS169"/>
      <c r="DT169" s="91"/>
      <c r="DU169" s="91"/>
      <c r="DV169" s="91"/>
      <c r="DW169" s="91"/>
      <c r="DX169" s="91"/>
      <c r="DY169"/>
      <c r="DZ169"/>
      <c r="EA169" s="91"/>
      <c r="EB169" s="91"/>
      <c r="EC169" s="91"/>
      <c r="ED169" s="91"/>
      <c r="EE169" s="91"/>
      <c r="EF169" s="91"/>
      <c r="EG169"/>
      <c r="EH169"/>
      <c r="EI169" s="91"/>
      <c r="EJ169" s="91"/>
      <c r="EK169" s="91"/>
      <c r="EL169" s="91"/>
      <c r="EM169" s="91"/>
      <c r="EN169" s="91"/>
      <c r="EO169"/>
      <c r="EP169"/>
      <c r="EQ169" s="91"/>
      <c r="ER169" s="91"/>
      <c r="ES169" s="91"/>
      <c r="ET169" s="91"/>
      <c r="EU169" s="91"/>
      <c r="EV169" s="91"/>
      <c r="EW169"/>
      <c r="EX169"/>
      <c r="EY169" s="91"/>
      <c r="EZ169" s="91"/>
      <c r="FA169" s="91"/>
      <c r="FB169" s="91"/>
      <c r="FC169" s="91"/>
      <c r="FD169" s="91"/>
      <c r="FE169"/>
      <c r="FF169" s="91"/>
      <c r="FG169" s="91"/>
      <c r="FH169" s="91"/>
      <c r="FI169" s="91"/>
      <c r="FJ169" s="91"/>
      <c r="FK169" s="91"/>
      <c r="FL169" s="91"/>
      <c r="FM169"/>
      <c r="FN169" s="91"/>
      <c r="FO169" s="91"/>
      <c r="FP169" s="91"/>
      <c r="FQ169" s="91"/>
      <c r="FR169" s="91"/>
      <c r="FS169" s="91"/>
      <c r="FT169" s="91"/>
      <c r="FU169"/>
      <c r="FV169"/>
      <c r="FW169"/>
      <c r="FX169" s="91"/>
      <c r="FY169" s="91"/>
      <c r="FZ169" s="91"/>
      <c r="GA169" s="91"/>
      <c r="GB169" s="91"/>
      <c r="GC169"/>
      <c r="GD169"/>
      <c r="GE169"/>
      <c r="GF169" s="91"/>
      <c r="GG169" s="91"/>
      <c r="GH169" s="91"/>
      <c r="GI169" s="91"/>
      <c r="GJ169" s="91"/>
      <c r="GK169"/>
      <c r="GL169" s="91"/>
      <c r="GM169" s="91"/>
      <c r="GN169" s="91"/>
      <c r="GO169" s="91"/>
      <c r="GP169" s="91"/>
      <c r="GQ169" s="91"/>
      <c r="GR169" s="91"/>
      <c r="GS169"/>
      <c r="GT169"/>
    </row>
    <row r="170" spans="1:202" ht="14.25">
      <c r="A170"/>
      <c r="B170"/>
      <c r="C170" s="91"/>
      <c r="D170" s="91"/>
      <c r="E170" s="91"/>
      <c r="F170" s="91"/>
      <c r="G170" s="91"/>
      <c r="H170" s="91"/>
      <c r="I170" s="91"/>
      <c r="J170"/>
      <c r="K170" s="91"/>
      <c r="L170" s="91"/>
      <c r="M170" s="91"/>
      <c r="N170" s="91"/>
      <c r="O170" s="91"/>
      <c r="P170" s="91"/>
      <c r="Q170"/>
      <c r="R170"/>
      <c r="S170" s="91"/>
      <c r="T170" s="91"/>
      <c r="U170" s="91"/>
      <c r="V170" s="91"/>
      <c r="W170" s="91"/>
      <c r="X170" s="91"/>
      <c r="Y170"/>
      <c r="Z170"/>
      <c r="AA170" s="91"/>
      <c r="AB170" s="91"/>
      <c r="AC170" s="91"/>
      <c r="AD170" s="91"/>
      <c r="AE170" s="91"/>
      <c r="AF170" s="91"/>
      <c r="AG170"/>
      <c r="AH170"/>
      <c r="AI170" s="91"/>
      <c r="AJ170" s="91"/>
      <c r="AK170" s="91"/>
      <c r="AL170" s="91"/>
      <c r="AM170" s="91"/>
      <c r="AN170" s="91"/>
      <c r="AO170"/>
      <c r="AP170"/>
      <c r="AQ170" s="91"/>
      <c r="AR170" s="91"/>
      <c r="AS170" s="91"/>
      <c r="AT170" s="91"/>
      <c r="AU170" s="91"/>
      <c r="AV170" s="91"/>
      <c r="AW170"/>
      <c r="AX170"/>
      <c r="AY170" s="91"/>
      <c r="AZ170" s="91"/>
      <c r="BA170" s="91"/>
      <c r="BB170" s="91"/>
      <c r="BC170" s="91"/>
      <c r="BD170" s="91"/>
      <c r="BE170"/>
      <c r="BF170"/>
      <c r="BG170" s="91"/>
      <c r="BH170" s="91"/>
      <c r="BI170" s="91"/>
      <c r="BJ170" s="91"/>
      <c r="BK170" s="91"/>
      <c r="BL170" s="91"/>
      <c r="BM170"/>
      <c r="BN170"/>
      <c r="BO170" s="91"/>
      <c r="BP170" s="91"/>
      <c r="BQ170" s="91"/>
      <c r="BR170" s="91"/>
      <c r="BS170" s="91"/>
      <c r="BT170" s="91"/>
      <c r="BU170"/>
      <c r="BV170"/>
      <c r="BW170" s="91"/>
      <c r="BX170" s="91"/>
      <c r="BY170" s="91"/>
      <c r="BZ170" s="91"/>
      <c r="CA170" s="91"/>
      <c r="CB170" s="91"/>
      <c r="CC170"/>
      <c r="CD170"/>
      <c r="CE170" s="91"/>
      <c r="CF170" s="91"/>
      <c r="CG170" s="91"/>
      <c r="CH170" s="91"/>
      <c r="CI170" s="91"/>
      <c r="CJ170" s="91"/>
      <c r="CK170"/>
      <c r="CL170"/>
      <c r="CM170" s="91"/>
      <c r="CN170" s="91"/>
      <c r="CO170" s="91"/>
      <c r="CP170" s="91"/>
      <c r="CQ170" s="91"/>
      <c r="CR170" s="91"/>
      <c r="CS170"/>
      <c r="CT170"/>
      <c r="CU170" s="91"/>
      <c r="CV170" s="91"/>
      <c r="CW170" s="91"/>
      <c r="CX170" s="91"/>
      <c r="CY170" s="91"/>
      <c r="CZ170" s="91"/>
      <c r="DA170"/>
      <c r="DB170"/>
      <c r="DC170" s="91"/>
      <c r="DD170" s="91"/>
      <c r="DE170" s="91"/>
      <c r="DF170" s="91"/>
      <c r="DG170" s="91"/>
      <c r="DH170" s="91"/>
      <c r="DI170"/>
      <c r="DJ170"/>
      <c r="DK170" s="91"/>
      <c r="DL170" s="91"/>
      <c r="DM170" s="91"/>
      <c r="DN170" s="91"/>
      <c r="DO170" s="91"/>
      <c r="DP170" s="91"/>
      <c r="DQ170"/>
      <c r="DR170"/>
      <c r="DS170"/>
      <c r="DT170" s="91"/>
      <c r="DU170" s="91"/>
      <c r="DV170" s="91"/>
      <c r="DW170" s="91"/>
      <c r="DX170" s="91"/>
      <c r="DY170"/>
      <c r="DZ170"/>
      <c r="EA170" s="91"/>
      <c r="EB170" s="91"/>
      <c r="EC170" s="91"/>
      <c r="ED170" s="91"/>
      <c r="EE170" s="91"/>
      <c r="EF170" s="91"/>
      <c r="EG170"/>
      <c r="EH170"/>
      <c r="EI170" s="91"/>
      <c r="EJ170" s="91"/>
      <c r="EK170" s="91"/>
      <c r="EL170" s="91"/>
      <c r="EM170" s="91"/>
      <c r="EN170" s="91"/>
      <c r="EO170"/>
      <c r="EP170"/>
      <c r="EQ170" s="91"/>
      <c r="ER170" s="91"/>
      <c r="ES170" s="91"/>
      <c r="ET170" s="91"/>
      <c r="EU170" s="91"/>
      <c r="EV170" s="91"/>
      <c r="EW170"/>
      <c r="EX170"/>
      <c r="EY170" s="91"/>
      <c r="EZ170" s="91"/>
      <c r="FA170" s="91"/>
      <c r="FB170" s="91"/>
      <c r="FC170" s="91"/>
      <c r="FD170" s="91"/>
      <c r="FE170"/>
      <c r="FF170" s="91"/>
      <c r="FG170" s="91"/>
      <c r="FH170" s="91"/>
      <c r="FI170" s="91"/>
      <c r="FJ170" s="91"/>
      <c r="FK170" s="91"/>
      <c r="FL170" s="91"/>
      <c r="FM170"/>
      <c r="FN170" s="91"/>
      <c r="FO170" s="91"/>
      <c r="FP170" s="91"/>
      <c r="FQ170" s="91"/>
      <c r="FR170" s="91"/>
      <c r="FS170" s="91"/>
      <c r="FT170" s="91"/>
      <c r="FU170"/>
      <c r="FV170"/>
      <c r="FW170"/>
      <c r="FX170" s="91"/>
      <c r="FY170" s="91"/>
      <c r="FZ170" s="91"/>
      <c r="GA170" s="91"/>
      <c r="GB170" s="91"/>
      <c r="GC170"/>
      <c r="GD170"/>
      <c r="GE170"/>
      <c r="GF170" s="91"/>
      <c r="GG170" s="91"/>
      <c r="GH170" s="91"/>
      <c r="GI170" s="91"/>
      <c r="GJ170" s="91"/>
      <c r="GK170"/>
      <c r="GL170" s="91"/>
      <c r="GM170" s="91"/>
      <c r="GN170" s="91"/>
      <c r="GO170" s="91"/>
      <c r="GP170" s="91"/>
      <c r="GQ170" s="91"/>
      <c r="GR170" s="91"/>
      <c r="GS170"/>
      <c r="GT170"/>
    </row>
    <row r="171" spans="1:202" ht="14.25">
      <c r="A171"/>
      <c r="B171"/>
      <c r="C171" s="91"/>
      <c r="D171" s="91"/>
      <c r="E171" s="91"/>
      <c r="F171" s="91"/>
      <c r="G171" s="91"/>
      <c r="H171" s="91"/>
      <c r="I171" s="91"/>
      <c r="J171"/>
      <c r="K171" s="91"/>
      <c r="L171" s="91"/>
      <c r="M171" s="91"/>
      <c r="N171" s="91"/>
      <c r="O171" s="91"/>
      <c r="P171" s="91"/>
      <c r="Q171"/>
      <c r="R171"/>
      <c r="S171" s="91"/>
      <c r="T171" s="91"/>
      <c r="U171" s="91"/>
      <c r="V171" s="91"/>
      <c r="W171" s="91"/>
      <c r="X171" s="91"/>
      <c r="Y171"/>
      <c r="Z171"/>
      <c r="AA171" s="91"/>
      <c r="AB171" s="91"/>
      <c r="AC171" s="91"/>
      <c r="AD171" s="91"/>
      <c r="AE171" s="91"/>
      <c r="AF171" s="91"/>
      <c r="AG171"/>
      <c r="AH171"/>
      <c r="AI171" s="91"/>
      <c r="AJ171" s="91"/>
      <c r="AK171" s="91"/>
      <c r="AL171" s="91"/>
      <c r="AM171" s="91"/>
      <c r="AN171" s="91"/>
      <c r="AO171"/>
      <c r="AP171"/>
      <c r="AQ171" s="91"/>
      <c r="AR171" s="91"/>
      <c r="AS171" s="91"/>
      <c r="AT171" s="91"/>
      <c r="AU171" s="91"/>
      <c r="AV171" s="91"/>
      <c r="AW171"/>
      <c r="AX171"/>
      <c r="AY171" s="91"/>
      <c r="AZ171" s="91"/>
      <c r="BA171" s="91"/>
      <c r="BB171" s="91"/>
      <c r="BC171" s="91"/>
      <c r="BD171" s="91"/>
      <c r="BE171"/>
      <c r="BF171"/>
      <c r="BG171" s="91"/>
      <c r="BH171" s="91"/>
      <c r="BI171" s="91"/>
      <c r="BJ171" s="91"/>
      <c r="BK171" s="91"/>
      <c r="BL171" s="91"/>
      <c r="BM171"/>
      <c r="BN171"/>
      <c r="BO171" s="91"/>
      <c r="BP171" s="91"/>
      <c r="BQ171" s="91"/>
      <c r="BR171" s="91"/>
      <c r="BS171" s="91"/>
      <c r="BT171" s="91"/>
      <c r="BU171"/>
      <c r="BV171"/>
      <c r="BW171" s="91"/>
      <c r="BX171" s="91"/>
      <c r="BY171" s="91"/>
      <c r="BZ171" s="91"/>
      <c r="CA171" s="91"/>
      <c r="CB171" s="91"/>
      <c r="CC171"/>
      <c r="CD171"/>
      <c r="CE171" s="91"/>
      <c r="CF171" s="91"/>
      <c r="CG171" s="91"/>
      <c r="CH171" s="91"/>
      <c r="CI171" s="91"/>
      <c r="CJ171" s="91"/>
      <c r="CK171"/>
      <c r="CL171"/>
      <c r="CM171" s="91"/>
      <c r="CN171" s="91"/>
      <c r="CO171" s="91"/>
      <c r="CP171" s="91"/>
      <c r="CQ171" s="91"/>
      <c r="CR171" s="91"/>
      <c r="CS171"/>
      <c r="CT171"/>
      <c r="CU171" s="91"/>
      <c r="CV171" s="91"/>
      <c r="CW171" s="91"/>
      <c r="CX171" s="91"/>
      <c r="CY171" s="91"/>
      <c r="CZ171" s="91"/>
      <c r="DA171"/>
      <c r="DB171"/>
      <c r="DC171" s="91"/>
      <c r="DD171" s="91"/>
      <c r="DE171" s="91"/>
      <c r="DF171" s="91"/>
      <c r="DG171" s="91"/>
      <c r="DH171" s="91"/>
      <c r="DI171"/>
      <c r="DJ171"/>
      <c r="DK171" s="91"/>
      <c r="DL171" s="91"/>
      <c r="DM171" s="91"/>
      <c r="DN171" s="91"/>
      <c r="DO171" s="91"/>
      <c r="DP171" s="91"/>
      <c r="DQ171"/>
      <c r="DR171"/>
      <c r="DS171"/>
      <c r="DT171" s="91"/>
      <c r="DU171" s="91"/>
      <c r="DV171" s="91"/>
      <c r="DW171" s="91"/>
      <c r="DX171" s="91"/>
      <c r="DY171"/>
      <c r="DZ171"/>
      <c r="EA171" s="91"/>
      <c r="EB171" s="91"/>
      <c r="EC171" s="91"/>
      <c r="ED171" s="91"/>
      <c r="EE171" s="91"/>
      <c r="EF171" s="91"/>
      <c r="EG171"/>
      <c r="EH171"/>
      <c r="EI171" s="91"/>
      <c r="EJ171" s="91"/>
      <c r="EK171" s="91"/>
      <c r="EL171" s="91"/>
      <c r="EM171" s="91"/>
      <c r="EN171" s="91"/>
      <c r="EO171"/>
      <c r="EP171"/>
      <c r="EQ171" s="91"/>
      <c r="ER171" s="91"/>
      <c r="ES171" s="91"/>
      <c r="ET171" s="91"/>
      <c r="EU171" s="91"/>
      <c r="EV171" s="91"/>
      <c r="EW171"/>
      <c r="EX171"/>
      <c r="EY171" s="91"/>
      <c r="EZ171" s="91"/>
      <c r="FA171" s="91"/>
      <c r="FB171" s="91"/>
      <c r="FC171" s="91"/>
      <c r="FD171" s="91"/>
      <c r="FE171"/>
      <c r="FF171" s="91"/>
      <c r="FG171" s="91"/>
      <c r="FH171" s="91"/>
      <c r="FI171" s="91"/>
      <c r="FJ171" s="91"/>
      <c r="FK171" s="91"/>
      <c r="FL171" s="91"/>
      <c r="FM171"/>
      <c r="FN171" s="91"/>
      <c r="FO171" s="91"/>
      <c r="FP171" s="91"/>
      <c r="FQ171" s="91"/>
      <c r="FR171" s="91"/>
      <c r="FS171" s="91"/>
      <c r="FT171" s="91"/>
      <c r="FU171"/>
      <c r="FV171"/>
      <c r="FW171"/>
      <c r="FX171" s="91"/>
      <c r="FY171" s="91"/>
      <c r="FZ171" s="91"/>
      <c r="GA171" s="91"/>
      <c r="GB171" s="91"/>
      <c r="GC171"/>
      <c r="GD171"/>
      <c r="GE171"/>
      <c r="GF171" s="91"/>
      <c r="GG171" s="91"/>
      <c r="GH171" s="91"/>
      <c r="GI171" s="91"/>
      <c r="GJ171" s="91"/>
      <c r="GK171"/>
      <c r="GL171" s="91"/>
      <c r="GM171" s="91"/>
      <c r="GN171" s="91"/>
      <c r="GO171" s="91"/>
      <c r="GP171" s="91"/>
      <c r="GQ171" s="91"/>
      <c r="GR171" s="91"/>
      <c r="GS171"/>
      <c r="GT171"/>
    </row>
    <row r="172" spans="1:202" ht="14.25">
      <c r="A172"/>
      <c r="B172"/>
      <c r="C172" s="91"/>
      <c r="D172" s="91"/>
      <c r="E172" s="91"/>
      <c r="F172" s="91"/>
      <c r="G172" s="91"/>
      <c r="H172" s="91"/>
      <c r="I172" s="91"/>
      <c r="J172"/>
      <c r="K172" s="91"/>
      <c r="L172" s="91"/>
      <c r="M172" s="91"/>
      <c r="N172" s="91"/>
      <c r="O172" s="91"/>
      <c r="P172" s="91"/>
      <c r="Q172"/>
      <c r="R172"/>
      <c r="S172" s="91"/>
      <c r="T172" s="91"/>
      <c r="U172" s="91"/>
      <c r="V172" s="91"/>
      <c r="W172" s="91"/>
      <c r="X172" s="91"/>
      <c r="Y172"/>
      <c r="Z172"/>
      <c r="AA172" s="91"/>
      <c r="AB172" s="91"/>
      <c r="AC172" s="91"/>
      <c r="AD172" s="91"/>
      <c r="AE172" s="91"/>
      <c r="AF172" s="91"/>
      <c r="AG172"/>
      <c r="AH172"/>
      <c r="AI172" s="91"/>
      <c r="AJ172" s="91"/>
      <c r="AK172" s="91"/>
      <c r="AL172" s="91"/>
      <c r="AM172" s="91"/>
      <c r="AN172" s="91"/>
      <c r="AO172"/>
      <c r="AP172"/>
      <c r="AQ172" s="91"/>
      <c r="AR172" s="91"/>
      <c r="AS172" s="91"/>
      <c r="AT172" s="91"/>
      <c r="AU172" s="91"/>
      <c r="AV172" s="91"/>
      <c r="AW172"/>
      <c r="AX172"/>
      <c r="AY172" s="91"/>
      <c r="AZ172" s="91"/>
      <c r="BA172" s="91"/>
      <c r="BB172" s="91"/>
      <c r="BC172" s="91"/>
      <c r="BD172" s="91"/>
      <c r="BE172"/>
      <c r="BF172"/>
      <c r="BG172" s="91"/>
      <c r="BH172" s="91"/>
      <c r="BI172" s="91"/>
      <c r="BJ172" s="91"/>
      <c r="BK172" s="91"/>
      <c r="BL172" s="91"/>
      <c r="BM172"/>
      <c r="BN172"/>
      <c r="BO172" s="91"/>
      <c r="BP172" s="91"/>
      <c r="BQ172" s="91"/>
      <c r="BR172" s="91"/>
      <c r="BS172" s="91"/>
      <c r="BT172" s="91"/>
      <c r="BU172"/>
      <c r="BV172"/>
      <c r="BW172" s="91"/>
      <c r="BX172" s="91"/>
      <c r="BY172" s="91"/>
      <c r="BZ172" s="91"/>
      <c r="CA172" s="91"/>
      <c r="CB172" s="91"/>
      <c r="CC172"/>
      <c r="CD172"/>
      <c r="CE172" s="91"/>
      <c r="CF172" s="91"/>
      <c r="CG172" s="91"/>
      <c r="CH172" s="91"/>
      <c r="CI172" s="91"/>
      <c r="CJ172" s="91"/>
      <c r="CK172"/>
      <c r="CL172"/>
      <c r="CM172" s="91"/>
      <c r="CN172" s="91"/>
      <c r="CO172" s="91"/>
      <c r="CP172" s="91"/>
      <c r="CQ172" s="91"/>
      <c r="CR172" s="91"/>
      <c r="CS172"/>
      <c r="CT172"/>
      <c r="CU172" s="91"/>
      <c r="CV172" s="91"/>
      <c r="CW172" s="91"/>
      <c r="CX172" s="91"/>
      <c r="CY172" s="91"/>
      <c r="CZ172" s="91"/>
      <c r="DA172"/>
      <c r="DB172"/>
      <c r="DC172" s="91"/>
      <c r="DD172" s="91"/>
      <c r="DE172" s="91"/>
      <c r="DF172" s="91"/>
      <c r="DG172" s="91"/>
      <c r="DH172" s="91"/>
      <c r="DI172"/>
      <c r="DJ172"/>
      <c r="DK172" s="91"/>
      <c r="DL172" s="91"/>
      <c r="DM172" s="91"/>
      <c r="DN172" s="91"/>
      <c r="DO172" s="91"/>
      <c r="DP172" s="91"/>
      <c r="DQ172"/>
      <c r="DR172"/>
      <c r="DS172"/>
      <c r="DT172" s="91"/>
      <c r="DU172" s="91"/>
      <c r="DV172" s="91"/>
      <c r="DW172" s="91"/>
      <c r="DX172" s="91"/>
      <c r="DY172"/>
      <c r="DZ172"/>
      <c r="EA172" s="91"/>
      <c r="EB172" s="91"/>
      <c r="EC172" s="91"/>
      <c r="ED172" s="91"/>
      <c r="EE172" s="91"/>
      <c r="EF172" s="91"/>
      <c r="EG172"/>
      <c r="EH172"/>
      <c r="EI172" s="91"/>
      <c r="EJ172" s="91"/>
      <c r="EK172" s="91"/>
      <c r="EL172" s="91"/>
      <c r="EM172" s="91"/>
      <c r="EN172" s="91"/>
      <c r="EO172"/>
      <c r="EP172"/>
      <c r="EQ172" s="91"/>
      <c r="ER172" s="91"/>
      <c r="ES172" s="91"/>
      <c r="ET172" s="91"/>
      <c r="EU172" s="91"/>
      <c r="EV172" s="91"/>
      <c r="EW172"/>
      <c r="EX172"/>
      <c r="EY172" s="91"/>
      <c r="EZ172" s="91"/>
      <c r="FA172" s="91"/>
      <c r="FB172" s="91"/>
      <c r="FC172" s="91"/>
      <c r="FD172" s="91"/>
      <c r="FE172"/>
      <c r="FF172" s="91"/>
      <c r="FG172" s="91"/>
      <c r="FH172" s="91"/>
      <c r="FI172" s="91"/>
      <c r="FJ172" s="91"/>
      <c r="FK172" s="91"/>
      <c r="FL172" s="91"/>
      <c r="FM172"/>
      <c r="FN172" s="91"/>
      <c r="FO172" s="91"/>
      <c r="FP172" s="91"/>
      <c r="FQ172" s="91"/>
      <c r="FR172" s="91"/>
      <c r="FS172" s="91"/>
      <c r="FT172" s="91"/>
      <c r="FU172"/>
      <c r="FV172"/>
      <c r="FW172"/>
      <c r="FX172" s="91"/>
      <c r="FY172" s="91"/>
      <c r="FZ172" s="91"/>
      <c r="GA172" s="91"/>
      <c r="GB172" s="91"/>
      <c r="GC172"/>
      <c r="GD172"/>
      <c r="GE172"/>
      <c r="GF172" s="91"/>
      <c r="GG172" s="91"/>
      <c r="GH172" s="91"/>
      <c r="GI172" s="91"/>
      <c r="GJ172" s="91"/>
      <c r="GK172"/>
      <c r="GL172" s="91"/>
      <c r="GM172" s="91"/>
      <c r="GN172" s="91"/>
      <c r="GO172" s="91"/>
      <c r="GP172" s="91"/>
      <c r="GQ172" s="91"/>
      <c r="GR172" s="91"/>
      <c r="GS172"/>
      <c r="GT172"/>
    </row>
    <row r="173" spans="1:202" ht="14.25">
      <c r="A173"/>
      <c r="B173"/>
      <c r="C173" s="91"/>
      <c r="D173" s="91"/>
      <c r="E173" s="91"/>
      <c r="F173" s="91"/>
      <c r="G173" s="91"/>
      <c r="H173" s="91"/>
      <c r="I173" s="91"/>
      <c r="J173"/>
      <c r="K173" s="91"/>
      <c r="L173" s="91"/>
      <c r="M173" s="91"/>
      <c r="N173" s="91"/>
      <c r="O173" s="91"/>
      <c r="P173" s="91"/>
      <c r="Q173"/>
      <c r="R173"/>
      <c r="S173" s="91"/>
      <c r="T173" s="91"/>
      <c r="U173" s="91"/>
      <c r="V173" s="91"/>
      <c r="W173" s="91"/>
      <c r="X173" s="91"/>
      <c r="Y173"/>
      <c r="Z173"/>
      <c r="AA173" s="91"/>
      <c r="AB173" s="91"/>
      <c r="AC173" s="91"/>
      <c r="AD173" s="91"/>
      <c r="AE173" s="91"/>
      <c r="AF173" s="91"/>
      <c r="AG173"/>
      <c r="AH173"/>
      <c r="AI173" s="91"/>
      <c r="AJ173" s="91"/>
      <c r="AK173" s="91"/>
      <c r="AL173" s="91"/>
      <c r="AM173" s="91"/>
      <c r="AN173" s="91"/>
      <c r="AO173"/>
      <c r="AP173"/>
      <c r="AQ173" s="91"/>
      <c r="AR173" s="91"/>
      <c r="AS173" s="91"/>
      <c r="AT173" s="91"/>
      <c r="AU173" s="91"/>
      <c r="AV173" s="91"/>
      <c r="AW173"/>
      <c r="AX173"/>
      <c r="AY173" s="91"/>
      <c r="AZ173" s="91"/>
      <c r="BA173" s="91"/>
      <c r="BB173" s="91"/>
      <c r="BC173" s="91"/>
      <c r="BD173" s="91"/>
      <c r="BE173"/>
      <c r="BF173"/>
      <c r="BG173" s="91"/>
      <c r="BH173" s="91"/>
      <c r="BI173" s="91"/>
      <c r="BJ173" s="91"/>
      <c r="BK173" s="91"/>
      <c r="BL173" s="91"/>
      <c r="BM173"/>
      <c r="BN173"/>
      <c r="BO173" s="91"/>
      <c r="BP173" s="91"/>
      <c r="BQ173" s="91"/>
      <c r="BR173" s="91"/>
      <c r="BS173" s="91"/>
      <c r="BT173" s="91"/>
      <c r="BU173"/>
      <c r="BV173"/>
      <c r="BW173" s="91"/>
      <c r="BX173" s="91"/>
      <c r="BY173" s="91"/>
      <c r="BZ173" s="91"/>
      <c r="CA173" s="91"/>
      <c r="CB173" s="91"/>
      <c r="CC173"/>
      <c r="CD173"/>
      <c r="CE173" s="91"/>
      <c r="CF173" s="91"/>
      <c r="CG173" s="91"/>
      <c r="CH173" s="91"/>
      <c r="CI173" s="91"/>
      <c r="CJ173" s="91"/>
      <c r="CK173"/>
      <c r="CL173"/>
      <c r="CM173" s="91"/>
      <c r="CN173" s="91"/>
      <c r="CO173" s="91"/>
      <c r="CP173" s="91"/>
      <c r="CQ173" s="91"/>
      <c r="CR173" s="91"/>
      <c r="CS173"/>
      <c r="CT173"/>
      <c r="CU173" s="91"/>
      <c r="CV173" s="91"/>
      <c r="CW173" s="91"/>
      <c r="CX173" s="91"/>
      <c r="CY173" s="91"/>
      <c r="CZ173" s="91"/>
      <c r="DA173"/>
      <c r="DB173"/>
      <c r="DC173" s="91"/>
      <c r="DD173" s="91"/>
      <c r="DE173" s="91"/>
      <c r="DF173" s="91"/>
      <c r="DG173" s="91"/>
      <c r="DH173" s="91"/>
      <c r="DI173"/>
      <c r="DJ173"/>
      <c r="DK173" s="91"/>
      <c r="DL173" s="91"/>
      <c r="DM173" s="91"/>
      <c r="DN173" s="91"/>
      <c r="DO173" s="91"/>
      <c r="DP173" s="91"/>
      <c r="DQ173"/>
      <c r="DR173"/>
      <c r="DS173"/>
      <c r="DT173" s="91"/>
      <c r="DU173" s="91"/>
      <c r="DV173" s="91"/>
      <c r="DW173" s="91"/>
      <c r="DX173" s="91"/>
      <c r="DY173"/>
      <c r="DZ173"/>
      <c r="EA173" s="91"/>
      <c r="EB173" s="91"/>
      <c r="EC173" s="91"/>
      <c r="ED173" s="91"/>
      <c r="EE173" s="91"/>
      <c r="EF173" s="91"/>
      <c r="EG173"/>
      <c r="EH173"/>
      <c r="EI173" s="91"/>
      <c r="EJ173" s="91"/>
      <c r="EK173" s="91"/>
      <c r="EL173" s="91"/>
      <c r="EM173" s="91"/>
      <c r="EN173" s="91"/>
      <c r="EO173"/>
      <c r="EP173"/>
      <c r="EQ173" s="91"/>
      <c r="ER173" s="91"/>
      <c r="ES173" s="91"/>
      <c r="ET173" s="91"/>
      <c r="EU173" s="91"/>
      <c r="EV173" s="91"/>
      <c r="EW173"/>
      <c r="EX173"/>
      <c r="EY173" s="91"/>
      <c r="EZ173" s="91"/>
      <c r="FA173" s="91"/>
      <c r="FB173" s="91"/>
      <c r="FC173" s="91"/>
      <c r="FD173" s="91"/>
      <c r="FE173"/>
      <c r="FF173" s="91"/>
      <c r="FG173" s="91"/>
      <c r="FH173" s="91"/>
      <c r="FI173" s="91"/>
      <c r="FJ173" s="91"/>
      <c r="FK173" s="91"/>
      <c r="FL173" s="91"/>
      <c r="FM173"/>
      <c r="FN173" s="91"/>
      <c r="FO173" s="91"/>
      <c r="FP173" s="91"/>
      <c r="FQ173" s="91"/>
      <c r="FR173" s="91"/>
      <c r="FS173" s="91"/>
      <c r="FT173" s="91"/>
      <c r="FU173"/>
      <c r="FV173"/>
      <c r="FW173"/>
      <c r="FX173" s="91"/>
      <c r="FY173" s="91"/>
      <c r="FZ173" s="91"/>
      <c r="GA173" s="91"/>
      <c r="GB173" s="91"/>
      <c r="GC173"/>
      <c r="GD173"/>
      <c r="GE173"/>
      <c r="GF173" s="91"/>
      <c r="GG173" s="91"/>
      <c r="GH173" s="91"/>
      <c r="GI173" s="91"/>
      <c r="GJ173" s="91"/>
      <c r="GK173"/>
      <c r="GL173" s="91"/>
      <c r="GM173" s="91"/>
      <c r="GN173" s="91"/>
      <c r="GO173" s="91"/>
      <c r="GP173" s="91"/>
      <c r="GQ173" s="91"/>
      <c r="GR173" s="91"/>
      <c r="GS173"/>
      <c r="GT173"/>
    </row>
    <row r="174" spans="1:202" ht="14.25">
      <c r="A174"/>
      <c r="B174"/>
      <c r="C174" s="91"/>
      <c r="D174" s="91"/>
      <c r="E174" s="91"/>
      <c r="F174" s="91"/>
      <c r="G174" s="91"/>
      <c r="H174" s="91"/>
      <c r="I174" s="91"/>
      <c r="J174"/>
      <c r="K174" s="91"/>
      <c r="L174" s="91"/>
      <c r="M174" s="91"/>
      <c r="N174" s="91"/>
      <c r="O174" s="91"/>
      <c r="P174" s="91"/>
      <c r="Q174"/>
      <c r="R174"/>
      <c r="S174" s="91"/>
      <c r="T174" s="91"/>
      <c r="U174" s="91"/>
      <c r="V174" s="91"/>
      <c r="W174" s="91"/>
      <c r="X174" s="91"/>
      <c r="Y174"/>
      <c r="Z174"/>
      <c r="AA174" s="91"/>
      <c r="AB174" s="91"/>
      <c r="AC174" s="91"/>
      <c r="AD174" s="91"/>
      <c r="AE174" s="91"/>
      <c r="AF174" s="91"/>
      <c r="AG174"/>
      <c r="AH174"/>
      <c r="AI174" s="91"/>
      <c r="AJ174" s="91"/>
      <c r="AK174" s="91"/>
      <c r="AL174" s="91"/>
      <c r="AM174" s="91"/>
      <c r="AN174" s="91"/>
      <c r="AO174"/>
      <c r="AP174"/>
      <c r="AQ174" s="91"/>
      <c r="AR174" s="91"/>
      <c r="AS174" s="91"/>
      <c r="AT174" s="91"/>
      <c r="AU174" s="91"/>
      <c r="AV174" s="91"/>
      <c r="AW174"/>
      <c r="AX174"/>
      <c r="AY174" s="91"/>
      <c r="AZ174" s="91"/>
      <c r="BA174" s="91"/>
      <c r="BB174" s="91"/>
      <c r="BC174" s="91"/>
      <c r="BD174" s="91"/>
      <c r="BE174"/>
      <c r="BF174"/>
      <c r="BG174" s="91"/>
      <c r="BH174" s="91"/>
      <c r="BI174" s="91"/>
      <c r="BJ174" s="91"/>
      <c r="BK174" s="91"/>
      <c r="BL174" s="91"/>
      <c r="BM174"/>
      <c r="BN174"/>
      <c r="BO174" s="91"/>
      <c r="BP174" s="91"/>
      <c r="BQ174" s="91"/>
      <c r="BR174" s="91"/>
      <c r="BS174" s="91"/>
      <c r="BT174" s="91"/>
      <c r="BU174"/>
      <c r="BV174"/>
      <c r="BW174" s="91"/>
      <c r="BX174" s="91"/>
      <c r="BY174" s="91"/>
      <c r="BZ174" s="91"/>
      <c r="CA174" s="91"/>
      <c r="CB174" s="91"/>
      <c r="CC174"/>
      <c r="CD174"/>
      <c r="CE174" s="91"/>
      <c r="CF174" s="91"/>
      <c r="CG174" s="91"/>
      <c r="CH174" s="91"/>
      <c r="CI174" s="91"/>
      <c r="CJ174" s="91"/>
      <c r="CK174"/>
      <c r="CL174"/>
      <c r="CM174" s="91"/>
      <c r="CN174" s="91"/>
      <c r="CO174" s="91"/>
      <c r="CP174" s="91"/>
      <c r="CQ174" s="91"/>
      <c r="CR174" s="91"/>
      <c r="CS174"/>
      <c r="CT174"/>
      <c r="CU174" s="91"/>
      <c r="CV174" s="91"/>
      <c r="CW174" s="91"/>
      <c r="CX174" s="91"/>
      <c r="CY174" s="91"/>
      <c r="CZ174" s="91"/>
      <c r="DA174"/>
      <c r="DB174"/>
      <c r="DC174" s="91"/>
      <c r="DD174" s="91"/>
      <c r="DE174" s="91"/>
      <c r="DF174" s="91"/>
      <c r="DG174" s="91"/>
      <c r="DH174" s="91"/>
      <c r="DI174"/>
      <c r="DJ174"/>
      <c r="DK174" s="91"/>
      <c r="DL174" s="91"/>
      <c r="DM174" s="91"/>
      <c r="DN174" s="91"/>
      <c r="DO174" s="91"/>
      <c r="DP174" s="91"/>
      <c r="DQ174"/>
      <c r="DR174"/>
      <c r="DS174"/>
      <c r="DT174" s="91"/>
      <c r="DU174" s="91"/>
      <c r="DV174" s="91"/>
      <c r="DW174" s="91"/>
      <c r="DX174" s="91"/>
      <c r="DY174"/>
      <c r="DZ174"/>
      <c r="EA174" s="91"/>
      <c r="EB174" s="91"/>
      <c r="EC174" s="91"/>
      <c r="ED174" s="91"/>
      <c r="EE174" s="91"/>
      <c r="EF174" s="91"/>
      <c r="EG174"/>
      <c r="EH174"/>
      <c r="EI174" s="91"/>
      <c r="EJ174" s="91"/>
      <c r="EK174" s="91"/>
      <c r="EL174" s="91"/>
      <c r="EM174" s="91"/>
      <c r="EN174" s="91"/>
      <c r="EO174"/>
      <c r="EP174"/>
      <c r="EQ174" s="91"/>
      <c r="ER174" s="91"/>
      <c r="ES174" s="91"/>
      <c r="ET174" s="91"/>
      <c r="EU174" s="91"/>
      <c r="EV174" s="91"/>
      <c r="EW174"/>
      <c r="EX174"/>
      <c r="EY174" s="91"/>
      <c r="EZ174" s="91"/>
      <c r="FA174" s="91"/>
      <c r="FB174" s="91"/>
      <c r="FC174" s="91"/>
      <c r="FD174" s="91"/>
      <c r="FE174"/>
      <c r="FF174" s="91"/>
      <c r="FG174" s="91"/>
      <c r="FH174" s="91"/>
      <c r="FI174" s="91"/>
      <c r="FJ174" s="91"/>
      <c r="FK174" s="91"/>
      <c r="FL174" s="91"/>
      <c r="FM174"/>
      <c r="FN174" s="91"/>
      <c r="FO174" s="91"/>
      <c r="FP174" s="91"/>
      <c r="FQ174" s="91"/>
      <c r="FR174" s="91"/>
      <c r="FS174" s="91"/>
      <c r="FT174" s="91"/>
      <c r="FU174"/>
      <c r="FV174"/>
      <c r="FW174"/>
      <c r="FX174" s="91"/>
      <c r="FY174" s="91"/>
      <c r="FZ174" s="91"/>
      <c r="GA174" s="91"/>
      <c r="GB174" s="91"/>
      <c r="GC174"/>
      <c r="GD174"/>
      <c r="GE174"/>
      <c r="GF174" s="91"/>
      <c r="GG174" s="91"/>
      <c r="GH174" s="91"/>
      <c r="GI174" s="91"/>
      <c r="GJ174" s="91"/>
      <c r="GK174"/>
      <c r="GL174" s="91"/>
      <c r="GM174" s="91"/>
      <c r="GN174" s="91"/>
      <c r="GO174" s="91"/>
      <c r="GP174" s="91"/>
      <c r="GQ174" s="91"/>
      <c r="GR174" s="91"/>
      <c r="GS174"/>
      <c r="GT174"/>
    </row>
    <row r="175" spans="1:202" ht="14.25">
      <c r="A175"/>
      <c r="B175"/>
      <c r="C175" s="91"/>
      <c r="D175" s="91"/>
      <c r="E175" s="91"/>
      <c r="F175" s="91"/>
      <c r="G175" s="91"/>
      <c r="H175" s="91"/>
      <c r="I175" s="91"/>
      <c r="J175"/>
      <c r="K175" s="91"/>
      <c r="L175" s="91"/>
      <c r="M175" s="91"/>
      <c r="N175" s="91"/>
      <c r="O175" s="91"/>
      <c r="P175" s="91"/>
      <c r="Q175"/>
      <c r="R175"/>
      <c r="S175" s="91"/>
      <c r="T175" s="91"/>
      <c r="U175" s="91"/>
      <c r="V175" s="91"/>
      <c r="W175" s="91"/>
      <c r="X175" s="91"/>
      <c r="Y175"/>
      <c r="Z175"/>
      <c r="AA175" s="91"/>
      <c r="AB175" s="91"/>
      <c r="AC175" s="91"/>
      <c r="AD175" s="91"/>
      <c r="AE175" s="91"/>
      <c r="AF175" s="91"/>
      <c r="AG175"/>
      <c r="AH175"/>
      <c r="AI175" s="91"/>
      <c r="AJ175" s="91"/>
      <c r="AK175" s="91"/>
      <c r="AL175" s="91"/>
      <c r="AM175" s="91"/>
      <c r="AN175" s="91"/>
      <c r="AO175"/>
      <c r="AP175"/>
      <c r="AQ175" s="91"/>
      <c r="AR175" s="91"/>
      <c r="AS175" s="91"/>
      <c r="AT175" s="91"/>
      <c r="AU175" s="91"/>
      <c r="AV175" s="91"/>
      <c r="AW175"/>
      <c r="AX175"/>
      <c r="AY175" s="91"/>
      <c r="AZ175" s="91"/>
      <c r="BA175" s="91"/>
      <c r="BB175" s="91"/>
      <c r="BC175" s="91"/>
      <c r="BD175" s="91"/>
      <c r="BE175"/>
      <c r="BF175"/>
      <c r="BG175" s="91"/>
      <c r="BH175" s="91"/>
      <c r="BI175" s="91"/>
      <c r="BJ175" s="91"/>
      <c r="BK175" s="91"/>
      <c r="BL175" s="91"/>
      <c r="BM175"/>
      <c r="BN175"/>
      <c r="BO175" s="91"/>
      <c r="BP175" s="91"/>
      <c r="BQ175" s="91"/>
      <c r="BR175" s="91"/>
      <c r="BS175" s="91"/>
      <c r="BT175" s="91"/>
      <c r="BU175"/>
      <c r="BV175"/>
      <c r="BW175" s="91"/>
      <c r="BX175" s="91"/>
      <c r="BY175" s="91"/>
      <c r="BZ175" s="91"/>
      <c r="CA175" s="91"/>
      <c r="CB175" s="91"/>
      <c r="CC175"/>
      <c r="CD175"/>
      <c r="CE175" s="91"/>
      <c r="CF175" s="91"/>
      <c r="CG175" s="91"/>
      <c r="CH175" s="91"/>
      <c r="CI175" s="91"/>
      <c r="CJ175" s="91"/>
      <c r="CK175"/>
      <c r="CL175"/>
      <c r="CM175" s="91"/>
      <c r="CN175" s="91"/>
      <c r="CO175" s="91"/>
      <c r="CP175" s="91"/>
      <c r="CQ175" s="91"/>
      <c r="CR175" s="91"/>
      <c r="CS175"/>
      <c r="CT175"/>
      <c r="CU175" s="91"/>
      <c r="CV175" s="91"/>
      <c r="CW175" s="91"/>
      <c r="CX175" s="91"/>
      <c r="CY175" s="91"/>
      <c r="CZ175" s="91"/>
      <c r="DA175"/>
      <c r="DB175"/>
      <c r="DC175" s="91"/>
      <c r="DD175" s="91"/>
      <c r="DE175" s="91"/>
      <c r="DF175" s="91"/>
      <c r="DG175" s="91"/>
      <c r="DH175" s="91"/>
      <c r="DI175"/>
      <c r="DJ175"/>
      <c r="DK175" s="91"/>
      <c r="DL175" s="91"/>
      <c r="DM175" s="91"/>
      <c r="DN175" s="91"/>
      <c r="DO175" s="91"/>
      <c r="DP175" s="91"/>
      <c r="DQ175"/>
      <c r="DR175"/>
      <c r="DS175"/>
      <c r="DT175" s="91"/>
      <c r="DU175" s="91"/>
      <c r="DV175" s="91"/>
      <c r="DW175" s="91"/>
      <c r="DX175" s="91"/>
      <c r="DY175"/>
      <c r="DZ175"/>
      <c r="EA175" s="91"/>
      <c r="EB175" s="91"/>
      <c r="EC175" s="91"/>
      <c r="ED175" s="91"/>
      <c r="EE175" s="91"/>
      <c r="EF175" s="91"/>
      <c r="EG175"/>
      <c r="EH175"/>
      <c r="EI175" s="91"/>
      <c r="EJ175" s="91"/>
      <c r="EK175" s="91"/>
      <c r="EL175" s="91"/>
      <c r="EM175" s="91"/>
      <c r="EN175" s="91"/>
      <c r="EO175"/>
      <c r="EP175"/>
      <c r="EQ175" s="91"/>
      <c r="ER175" s="91"/>
      <c r="ES175" s="91"/>
      <c r="ET175" s="91"/>
      <c r="EU175" s="91"/>
      <c r="EV175" s="91"/>
      <c r="EW175"/>
      <c r="EX175"/>
      <c r="EY175" s="91"/>
      <c r="EZ175" s="91"/>
      <c r="FA175" s="91"/>
      <c r="FB175" s="91"/>
      <c r="FC175" s="91"/>
      <c r="FD175" s="91"/>
      <c r="FE175"/>
      <c r="FF175" s="91"/>
      <c r="FG175" s="91"/>
      <c r="FH175" s="91"/>
      <c r="FI175" s="91"/>
      <c r="FJ175" s="91"/>
      <c r="FK175" s="91"/>
      <c r="FL175" s="91"/>
      <c r="FM175"/>
      <c r="FN175" s="91"/>
      <c r="FO175" s="91"/>
      <c r="FP175" s="91"/>
      <c r="FQ175" s="91"/>
      <c r="FR175" s="91"/>
      <c r="FS175" s="91"/>
      <c r="FT175" s="91"/>
      <c r="FU175"/>
      <c r="FV175"/>
      <c r="FW175"/>
      <c r="FX175" s="91"/>
      <c r="FY175" s="91"/>
      <c r="FZ175" s="91"/>
      <c r="GA175" s="91"/>
      <c r="GB175" s="91"/>
      <c r="GC175"/>
      <c r="GD175"/>
      <c r="GE175"/>
      <c r="GF175" s="91"/>
      <c r="GG175" s="91"/>
      <c r="GH175" s="91"/>
      <c r="GI175" s="91"/>
      <c r="GJ175" s="91"/>
      <c r="GK175"/>
      <c r="GL175" s="91"/>
      <c r="GM175" s="91"/>
      <c r="GN175" s="91"/>
      <c r="GO175" s="91"/>
      <c r="GP175" s="91"/>
      <c r="GQ175" s="91"/>
      <c r="GR175" s="91"/>
      <c r="GS175"/>
      <c r="GT175"/>
    </row>
    <row r="176" spans="1:202" ht="14.25">
      <c r="A176"/>
      <c r="B176"/>
      <c r="C176" s="91"/>
      <c r="D176" s="91"/>
      <c r="E176" s="91"/>
      <c r="F176" s="91"/>
      <c r="G176" s="91"/>
      <c r="H176" s="91"/>
      <c r="I176" s="91"/>
      <c r="J176"/>
      <c r="K176" s="91"/>
      <c r="L176" s="91"/>
      <c r="M176" s="91"/>
      <c r="N176" s="91"/>
      <c r="O176" s="91"/>
      <c r="P176" s="91"/>
      <c r="Q176"/>
      <c r="R176"/>
      <c r="S176" s="91"/>
      <c r="T176" s="91"/>
      <c r="U176" s="91"/>
      <c r="V176" s="91"/>
      <c r="W176" s="91"/>
      <c r="X176" s="91"/>
      <c r="Y176"/>
      <c r="Z176"/>
      <c r="AA176" s="91"/>
      <c r="AB176" s="91"/>
      <c r="AC176" s="91"/>
      <c r="AD176" s="91"/>
      <c r="AE176" s="91"/>
      <c r="AF176" s="91"/>
      <c r="AG176"/>
      <c r="AH176"/>
      <c r="AI176" s="91"/>
      <c r="AJ176" s="91"/>
      <c r="AK176" s="91"/>
      <c r="AL176" s="91"/>
      <c r="AM176" s="91"/>
      <c r="AN176" s="91"/>
      <c r="AO176"/>
      <c r="AP176"/>
      <c r="AQ176" s="91"/>
      <c r="AR176" s="91"/>
      <c r="AS176" s="91"/>
      <c r="AT176" s="91"/>
      <c r="AU176" s="91"/>
      <c r="AV176" s="91"/>
      <c r="AW176"/>
      <c r="AX176"/>
      <c r="AY176" s="91"/>
      <c r="AZ176" s="91"/>
      <c r="BA176" s="91"/>
      <c r="BB176" s="91"/>
      <c r="BC176" s="91"/>
      <c r="BD176" s="91"/>
      <c r="BE176"/>
      <c r="BF176"/>
      <c r="BG176" s="91"/>
      <c r="BH176" s="91"/>
      <c r="BI176" s="91"/>
      <c r="BJ176" s="91"/>
      <c r="BK176" s="91"/>
      <c r="BL176" s="91"/>
      <c r="BM176"/>
      <c r="BN176"/>
      <c r="BO176" s="91"/>
      <c r="BP176" s="91"/>
      <c r="BQ176" s="91"/>
      <c r="BR176" s="91"/>
      <c r="BS176" s="91"/>
      <c r="BT176" s="91"/>
      <c r="BU176"/>
      <c r="BV176"/>
      <c r="BW176" s="91"/>
      <c r="BX176" s="91"/>
      <c r="BY176" s="91"/>
      <c r="BZ176" s="91"/>
      <c r="CA176" s="91"/>
      <c r="CB176" s="91"/>
      <c r="CC176"/>
      <c r="CD176"/>
      <c r="CE176" s="91"/>
      <c r="CF176" s="91"/>
      <c r="CG176" s="91"/>
      <c r="CH176" s="91"/>
      <c r="CI176" s="91"/>
      <c r="CJ176" s="91"/>
      <c r="CK176"/>
      <c r="CL176"/>
      <c r="CM176" s="91"/>
      <c r="CN176" s="91"/>
      <c r="CO176" s="91"/>
      <c r="CP176" s="91"/>
      <c r="CQ176" s="91"/>
      <c r="CR176" s="91"/>
      <c r="CS176"/>
      <c r="CT176"/>
      <c r="CU176" s="91"/>
      <c r="CV176" s="91"/>
      <c r="CW176" s="91"/>
      <c r="CX176" s="91"/>
      <c r="CY176" s="91"/>
      <c r="CZ176" s="91"/>
      <c r="DA176"/>
      <c r="DB176"/>
      <c r="DC176" s="91"/>
      <c r="DD176" s="91"/>
      <c r="DE176" s="91"/>
      <c r="DF176" s="91"/>
      <c r="DG176" s="91"/>
      <c r="DH176" s="91"/>
      <c r="DI176"/>
      <c r="DJ176"/>
      <c r="DK176" s="91"/>
      <c r="DL176" s="91"/>
      <c r="DM176" s="91"/>
      <c r="DN176" s="91"/>
      <c r="DO176" s="91"/>
      <c r="DP176" s="91"/>
      <c r="DQ176"/>
      <c r="DR176"/>
      <c r="DS176"/>
      <c r="DT176" s="91"/>
      <c r="DU176" s="91"/>
      <c r="DV176" s="91"/>
      <c r="DW176" s="91"/>
      <c r="DX176" s="91"/>
      <c r="DY176"/>
      <c r="DZ176"/>
      <c r="EA176" s="91"/>
      <c r="EB176" s="91"/>
      <c r="EC176" s="91"/>
      <c r="ED176" s="91"/>
      <c r="EE176" s="91"/>
      <c r="EF176" s="91"/>
      <c r="EG176"/>
      <c r="EH176"/>
      <c r="EI176" s="91"/>
      <c r="EJ176" s="91"/>
      <c r="EK176" s="91"/>
      <c r="EL176" s="91"/>
      <c r="EM176" s="91"/>
      <c r="EN176" s="91"/>
      <c r="EO176"/>
      <c r="EP176"/>
      <c r="EQ176" s="91"/>
      <c r="ER176" s="91"/>
      <c r="ES176" s="91"/>
      <c r="ET176" s="91"/>
      <c r="EU176" s="91"/>
      <c r="EV176" s="91"/>
      <c r="EW176"/>
      <c r="EX176"/>
      <c r="EY176" s="91"/>
      <c r="EZ176" s="91"/>
      <c r="FA176" s="91"/>
      <c r="FB176" s="91"/>
      <c r="FC176" s="91"/>
      <c r="FD176" s="91"/>
      <c r="FE176"/>
      <c r="FF176" s="91"/>
      <c r="FG176" s="91"/>
      <c r="FH176" s="91"/>
      <c r="FI176" s="91"/>
      <c r="FJ176" s="91"/>
      <c r="FK176" s="91"/>
      <c r="FL176" s="91"/>
      <c r="FM176"/>
      <c r="FN176" s="91"/>
      <c r="FO176" s="91"/>
      <c r="FP176" s="91"/>
      <c r="FQ176" s="91"/>
      <c r="FR176" s="91"/>
      <c r="FS176" s="91"/>
      <c r="FT176" s="91"/>
      <c r="FU176"/>
      <c r="FV176"/>
      <c r="FW176"/>
      <c r="FX176" s="91"/>
      <c r="FY176" s="91"/>
      <c r="FZ176" s="91"/>
      <c r="GA176" s="91"/>
      <c r="GB176" s="91"/>
      <c r="GC176"/>
      <c r="GD176"/>
      <c r="GE176"/>
      <c r="GF176" s="91"/>
      <c r="GG176" s="91"/>
      <c r="GH176" s="91"/>
      <c r="GI176" s="91"/>
      <c r="GJ176" s="91"/>
      <c r="GK176"/>
      <c r="GL176" s="91"/>
      <c r="GM176" s="91"/>
      <c r="GN176" s="91"/>
      <c r="GO176" s="91"/>
      <c r="GP176" s="91"/>
      <c r="GQ176" s="91"/>
      <c r="GR176" s="91"/>
      <c r="GS176"/>
      <c r="GT176"/>
    </row>
    <row r="177" spans="1:202" ht="14.25">
      <c r="A177"/>
      <c r="B177"/>
      <c r="C177" s="91"/>
      <c r="D177" s="91"/>
      <c r="E177" s="91"/>
      <c r="F177" s="91"/>
      <c r="G177" s="91"/>
      <c r="H177" s="91"/>
      <c r="I177" s="91"/>
      <c r="J177"/>
      <c r="K177" s="91"/>
      <c r="L177" s="91"/>
      <c r="M177" s="91"/>
      <c r="N177" s="91"/>
      <c r="O177" s="91"/>
      <c r="P177" s="91"/>
      <c r="Q177"/>
      <c r="R177"/>
      <c r="S177" s="91"/>
      <c r="T177" s="91"/>
      <c r="U177" s="91"/>
      <c r="V177" s="91"/>
      <c r="W177" s="91"/>
      <c r="X177" s="91"/>
      <c r="Y177"/>
      <c r="Z177"/>
      <c r="AA177" s="91"/>
      <c r="AB177" s="91"/>
      <c r="AC177" s="91"/>
      <c r="AD177" s="91"/>
      <c r="AE177" s="91"/>
      <c r="AF177" s="91"/>
      <c r="AG177"/>
      <c r="AH177"/>
      <c r="AI177" s="91"/>
      <c r="AJ177" s="91"/>
      <c r="AK177" s="91"/>
      <c r="AL177" s="91"/>
      <c r="AM177" s="91"/>
      <c r="AN177" s="91"/>
      <c r="AO177"/>
      <c r="AP177"/>
      <c r="AQ177" s="91"/>
      <c r="AR177" s="91"/>
      <c r="AS177" s="91"/>
      <c r="AT177" s="91"/>
      <c r="AU177" s="91"/>
      <c r="AV177" s="91"/>
      <c r="AW177"/>
      <c r="AX177"/>
      <c r="AY177" s="91"/>
      <c r="AZ177" s="91"/>
      <c r="BA177" s="91"/>
      <c r="BB177" s="91"/>
      <c r="BC177" s="91"/>
      <c r="BD177" s="91"/>
      <c r="BE177"/>
      <c r="BF177"/>
      <c r="BG177" s="91"/>
      <c r="BH177" s="91"/>
      <c r="BI177" s="91"/>
      <c r="BJ177" s="91"/>
      <c r="BK177" s="91"/>
      <c r="BL177" s="91"/>
      <c r="BM177"/>
      <c r="BN177"/>
      <c r="BO177" s="91"/>
      <c r="BP177" s="91"/>
      <c r="BQ177" s="91"/>
      <c r="BR177" s="91"/>
      <c r="BS177" s="91"/>
      <c r="BT177" s="91"/>
      <c r="BU177"/>
      <c r="BV177"/>
      <c r="BW177" s="91"/>
      <c r="BX177" s="91"/>
      <c r="BY177" s="91"/>
      <c r="BZ177" s="91"/>
      <c r="CA177" s="91"/>
      <c r="CB177" s="91"/>
      <c r="CC177"/>
      <c r="CD177"/>
      <c r="CE177" s="91"/>
      <c r="CF177" s="91"/>
      <c r="CG177" s="91"/>
      <c r="CH177" s="91"/>
      <c r="CI177" s="91"/>
      <c r="CJ177" s="91"/>
      <c r="CK177"/>
      <c r="CL177"/>
      <c r="CM177" s="91"/>
      <c r="CN177" s="91"/>
      <c r="CO177" s="91"/>
      <c r="CP177" s="91"/>
      <c r="CQ177" s="91"/>
      <c r="CR177" s="91"/>
      <c r="CS177"/>
      <c r="CT177"/>
      <c r="CU177" s="91"/>
      <c r="CV177" s="91"/>
      <c r="CW177" s="91"/>
      <c r="CX177" s="91"/>
      <c r="CY177" s="91"/>
      <c r="CZ177" s="91"/>
      <c r="DA177"/>
      <c r="DB177"/>
      <c r="DC177" s="91"/>
      <c r="DD177" s="91"/>
      <c r="DE177" s="91"/>
      <c r="DF177" s="91"/>
      <c r="DG177" s="91"/>
      <c r="DH177" s="91"/>
      <c r="DI177"/>
      <c r="DJ177"/>
      <c r="DK177" s="91"/>
      <c r="DL177" s="91"/>
      <c r="DM177" s="91"/>
      <c r="DN177" s="91"/>
      <c r="DO177" s="91"/>
      <c r="DP177" s="91"/>
      <c r="DQ177"/>
      <c r="DR177"/>
      <c r="DS177"/>
      <c r="DT177" s="91"/>
      <c r="DU177" s="91"/>
      <c r="DV177" s="91"/>
      <c r="DW177" s="91"/>
      <c r="DX177" s="91"/>
      <c r="DY177"/>
      <c r="DZ177"/>
      <c r="EA177" s="91"/>
      <c r="EB177" s="91"/>
      <c r="EC177" s="91"/>
      <c r="ED177" s="91"/>
      <c r="EE177" s="91"/>
      <c r="EF177" s="91"/>
      <c r="EG177"/>
      <c r="EH177"/>
      <c r="EI177" s="91"/>
      <c r="EJ177" s="91"/>
      <c r="EK177" s="91"/>
      <c r="EL177" s="91"/>
      <c r="EM177" s="91"/>
      <c r="EN177" s="91"/>
      <c r="EO177"/>
      <c r="EP177"/>
      <c r="EQ177" s="91"/>
      <c r="ER177" s="91"/>
      <c r="ES177" s="91"/>
      <c r="ET177" s="91"/>
      <c r="EU177" s="91"/>
      <c r="EV177" s="91"/>
      <c r="EW177"/>
      <c r="EX177"/>
      <c r="EY177" s="91"/>
      <c r="EZ177" s="91"/>
      <c r="FA177" s="91"/>
      <c r="FB177" s="91"/>
      <c r="FC177" s="91"/>
      <c r="FD177" s="91"/>
      <c r="FE177"/>
      <c r="FF177" s="91"/>
      <c r="FG177" s="91"/>
      <c r="FH177" s="91"/>
      <c r="FI177" s="91"/>
      <c r="FJ177" s="91"/>
      <c r="FK177" s="91"/>
      <c r="FL177" s="91"/>
      <c r="FM177"/>
      <c r="FN177" s="91"/>
      <c r="FO177" s="91"/>
      <c r="FP177" s="91"/>
      <c r="FQ177" s="91"/>
      <c r="FR177" s="91"/>
      <c r="FS177" s="91"/>
      <c r="FT177" s="91"/>
      <c r="FU177"/>
      <c r="FV177"/>
      <c r="FW177"/>
      <c r="FX177" s="91"/>
      <c r="FY177" s="91"/>
      <c r="FZ177" s="91"/>
      <c r="GA177" s="91"/>
      <c r="GB177" s="91"/>
      <c r="GC177"/>
      <c r="GD177"/>
      <c r="GE177"/>
      <c r="GF177" s="91"/>
      <c r="GG177" s="91"/>
      <c r="GH177" s="91"/>
      <c r="GI177" s="91"/>
      <c r="GJ177" s="91"/>
      <c r="GK177"/>
      <c r="GL177" s="91"/>
      <c r="GM177" s="91"/>
      <c r="GN177" s="91"/>
      <c r="GO177" s="91"/>
      <c r="GP177" s="91"/>
      <c r="GQ177" s="91"/>
      <c r="GR177" s="91"/>
      <c r="GS177"/>
      <c r="GT177"/>
    </row>
    <row r="178" spans="1:202" ht="14.25">
      <c r="A178"/>
      <c r="B178"/>
      <c r="C178" s="91"/>
      <c r="D178" s="91"/>
      <c r="E178" s="91"/>
      <c r="F178" s="91"/>
      <c r="G178" s="91"/>
      <c r="H178" s="91"/>
      <c r="I178" s="91"/>
      <c r="J178"/>
      <c r="K178" s="91"/>
      <c r="L178" s="91"/>
      <c r="M178" s="91"/>
      <c r="N178" s="91"/>
      <c r="O178" s="91"/>
      <c r="P178" s="91"/>
      <c r="Q178"/>
      <c r="R178"/>
      <c r="S178" s="91"/>
      <c r="T178" s="91"/>
      <c r="U178" s="91"/>
      <c r="V178" s="91"/>
      <c r="W178" s="91"/>
      <c r="X178" s="91"/>
      <c r="Y178"/>
      <c r="Z178"/>
      <c r="AA178" s="91"/>
      <c r="AB178" s="91"/>
      <c r="AC178" s="91"/>
      <c r="AD178" s="91"/>
      <c r="AE178" s="91"/>
      <c r="AF178" s="91"/>
      <c r="AG178"/>
      <c r="AH178"/>
      <c r="AI178" s="91"/>
      <c r="AJ178" s="91"/>
      <c r="AK178" s="91"/>
      <c r="AL178" s="91"/>
      <c r="AM178" s="91"/>
      <c r="AN178" s="91"/>
      <c r="AO178"/>
      <c r="AP178"/>
      <c r="AQ178" s="91"/>
      <c r="AR178" s="91"/>
      <c r="AS178" s="91"/>
      <c r="AT178" s="91"/>
      <c r="AU178" s="91"/>
      <c r="AV178" s="91"/>
      <c r="AW178"/>
      <c r="AX178"/>
      <c r="AY178" s="91"/>
      <c r="AZ178" s="91"/>
      <c r="BA178" s="91"/>
      <c r="BB178" s="91"/>
      <c r="BC178" s="91"/>
      <c r="BD178" s="91"/>
      <c r="BE178"/>
      <c r="BF178"/>
      <c r="BG178" s="91"/>
      <c r="BH178" s="91"/>
      <c r="BI178" s="91"/>
      <c r="BJ178" s="91"/>
      <c r="BK178" s="91"/>
      <c r="BL178" s="91"/>
      <c r="BM178"/>
      <c r="BN178"/>
      <c r="BO178" s="91"/>
      <c r="BP178" s="91"/>
      <c r="BQ178" s="91"/>
      <c r="BR178" s="91"/>
      <c r="BS178" s="91"/>
      <c r="BT178" s="91"/>
      <c r="BU178"/>
      <c r="BV178"/>
      <c r="BW178" s="91"/>
      <c r="BX178" s="91"/>
      <c r="BY178" s="91"/>
      <c r="BZ178" s="91"/>
      <c r="CA178" s="91"/>
      <c r="CB178" s="91"/>
      <c r="CC178"/>
      <c r="CD178"/>
      <c r="CE178" s="91"/>
      <c r="CF178" s="91"/>
      <c r="CG178" s="91"/>
      <c r="CH178" s="91"/>
      <c r="CI178" s="91"/>
      <c r="CJ178" s="91"/>
      <c r="CK178"/>
      <c r="CL178"/>
      <c r="CM178" s="91"/>
      <c r="CN178" s="91"/>
      <c r="CO178" s="91"/>
      <c r="CP178" s="91"/>
      <c r="CQ178" s="91"/>
      <c r="CR178" s="91"/>
      <c r="CS178"/>
      <c r="CT178"/>
      <c r="CU178" s="91"/>
      <c r="CV178" s="91"/>
      <c r="CW178" s="91"/>
      <c r="CX178" s="91"/>
      <c r="CY178" s="91"/>
      <c r="CZ178" s="91"/>
      <c r="DA178"/>
      <c r="DB178"/>
      <c r="DC178" s="91"/>
      <c r="DD178" s="91"/>
      <c r="DE178" s="91"/>
      <c r="DF178" s="91"/>
      <c r="DG178" s="91"/>
      <c r="DH178" s="91"/>
      <c r="DI178"/>
      <c r="DJ178"/>
      <c r="DK178" s="91"/>
      <c r="DL178" s="91"/>
      <c r="DM178" s="91"/>
      <c r="DN178" s="91"/>
      <c r="DO178" s="91"/>
      <c r="DP178" s="91"/>
      <c r="DQ178"/>
      <c r="DR178"/>
      <c r="DS178"/>
      <c r="DT178" s="91"/>
      <c r="DU178" s="91"/>
      <c r="DV178" s="91"/>
      <c r="DW178" s="91"/>
      <c r="DX178" s="91"/>
      <c r="DY178"/>
      <c r="DZ178"/>
      <c r="EA178" s="91"/>
      <c r="EB178" s="91"/>
      <c r="EC178" s="91"/>
      <c r="ED178" s="91"/>
      <c r="EE178" s="91"/>
      <c r="EF178" s="91"/>
      <c r="EG178"/>
      <c r="EH178"/>
      <c r="EI178" s="91"/>
      <c r="EJ178" s="91"/>
      <c r="EK178" s="91"/>
      <c r="EL178" s="91"/>
      <c r="EM178" s="91"/>
      <c r="EN178" s="91"/>
      <c r="EO178"/>
      <c r="EP178"/>
      <c r="EQ178" s="91"/>
      <c r="ER178" s="91"/>
      <c r="ES178" s="91"/>
      <c r="ET178" s="91"/>
      <c r="EU178" s="91"/>
      <c r="EV178" s="91"/>
      <c r="EW178"/>
      <c r="EX178"/>
      <c r="EY178" s="91"/>
      <c r="EZ178" s="91"/>
      <c r="FA178" s="91"/>
      <c r="FB178" s="91"/>
      <c r="FC178" s="91"/>
      <c r="FD178" s="91"/>
      <c r="FE178"/>
      <c r="FF178" s="91"/>
      <c r="FG178" s="91"/>
      <c r="FH178" s="91"/>
      <c r="FI178" s="91"/>
      <c r="FJ178" s="91"/>
      <c r="FK178" s="91"/>
      <c r="FL178" s="91"/>
      <c r="FM178"/>
      <c r="FN178" s="91"/>
      <c r="FO178" s="91"/>
      <c r="FP178" s="91"/>
      <c r="FQ178" s="91"/>
      <c r="FR178" s="91"/>
      <c r="FS178" s="91"/>
      <c r="FT178" s="91"/>
      <c r="FU178"/>
      <c r="FV178"/>
      <c r="FW178"/>
      <c r="FX178" s="91"/>
      <c r="FY178" s="91"/>
      <c r="FZ178" s="91"/>
      <c r="GA178" s="91"/>
      <c r="GB178" s="91"/>
      <c r="GC178"/>
      <c r="GD178"/>
      <c r="GE178"/>
      <c r="GF178" s="91"/>
      <c r="GG178" s="91"/>
      <c r="GH178" s="91"/>
      <c r="GI178" s="91"/>
      <c r="GJ178" s="91"/>
      <c r="GK178"/>
      <c r="GL178" s="91"/>
      <c r="GM178" s="91"/>
      <c r="GN178" s="91"/>
      <c r="GO178" s="91"/>
      <c r="GP178" s="91"/>
      <c r="GQ178" s="91"/>
      <c r="GR178" s="91"/>
      <c r="GS178"/>
      <c r="GT178"/>
    </row>
    <row r="179" spans="1:202" ht="14.25">
      <c r="A179"/>
      <c r="B179"/>
      <c r="C179" s="91"/>
      <c r="D179" s="91"/>
      <c r="E179" s="91"/>
      <c r="F179" s="91"/>
      <c r="G179" s="91"/>
      <c r="H179" s="91"/>
      <c r="I179" s="91"/>
      <c r="J179"/>
      <c r="K179" s="91"/>
      <c r="L179" s="91"/>
      <c r="M179" s="91"/>
      <c r="N179" s="91"/>
      <c r="O179" s="91"/>
      <c r="P179" s="91"/>
      <c r="Q179"/>
      <c r="R179"/>
      <c r="S179" s="91"/>
      <c r="T179" s="91"/>
      <c r="U179" s="91"/>
      <c r="V179" s="91"/>
      <c r="W179" s="91"/>
      <c r="X179" s="91"/>
      <c r="Y179"/>
      <c r="Z179"/>
      <c r="AA179" s="91"/>
      <c r="AB179" s="91"/>
      <c r="AC179" s="91"/>
      <c r="AD179" s="91"/>
      <c r="AE179" s="91"/>
      <c r="AF179" s="91"/>
      <c r="AG179"/>
      <c r="AH179"/>
      <c r="AI179" s="91"/>
      <c r="AJ179" s="91"/>
      <c r="AK179" s="91"/>
      <c r="AL179" s="91"/>
      <c r="AM179" s="91"/>
      <c r="AN179" s="91"/>
      <c r="AO179"/>
      <c r="AP179"/>
      <c r="AQ179" s="91"/>
      <c r="AR179" s="91"/>
      <c r="AS179" s="91"/>
      <c r="AT179" s="91"/>
      <c r="AU179" s="91"/>
      <c r="AV179" s="91"/>
      <c r="AW179"/>
      <c r="AX179"/>
      <c r="AY179" s="91"/>
      <c r="AZ179" s="91"/>
      <c r="BA179" s="91"/>
      <c r="BB179" s="91"/>
      <c r="BC179" s="91"/>
      <c r="BD179" s="91"/>
      <c r="BE179"/>
      <c r="BF179"/>
      <c r="BG179" s="91"/>
      <c r="BH179" s="91"/>
      <c r="BI179" s="91"/>
      <c r="BJ179" s="91"/>
      <c r="BK179" s="91"/>
      <c r="BL179" s="91"/>
      <c r="BM179"/>
      <c r="BN179"/>
      <c r="BO179" s="91"/>
      <c r="BP179" s="91"/>
      <c r="BQ179" s="91"/>
      <c r="BR179" s="91"/>
      <c r="BS179" s="91"/>
      <c r="BT179" s="91"/>
      <c r="BU179"/>
      <c r="BV179"/>
      <c r="BW179" s="91"/>
      <c r="BX179" s="91"/>
      <c r="BY179" s="91"/>
      <c r="BZ179" s="91"/>
      <c r="CA179" s="91"/>
      <c r="CB179" s="91"/>
      <c r="CC179"/>
      <c r="CD179"/>
      <c r="CE179" s="91"/>
      <c r="CF179" s="91"/>
      <c r="CG179" s="91"/>
      <c r="CH179" s="91"/>
      <c r="CI179" s="91"/>
      <c r="CJ179" s="91"/>
      <c r="CK179"/>
      <c r="CL179"/>
      <c r="CM179" s="91"/>
      <c r="CN179" s="91"/>
      <c r="CO179" s="91"/>
      <c r="CP179" s="91"/>
      <c r="CQ179" s="91"/>
      <c r="CR179" s="91"/>
      <c r="CS179"/>
      <c r="CT179"/>
      <c r="CU179" s="91"/>
      <c r="CV179" s="91"/>
      <c r="CW179" s="91"/>
      <c r="CX179" s="91"/>
      <c r="CY179" s="91"/>
      <c r="CZ179" s="91"/>
      <c r="DA179"/>
      <c r="DB179"/>
      <c r="DC179" s="91"/>
      <c r="DD179" s="91"/>
      <c r="DE179" s="91"/>
      <c r="DF179" s="91"/>
      <c r="DG179" s="91"/>
      <c r="DH179" s="91"/>
      <c r="DI179"/>
      <c r="DJ179"/>
      <c r="DK179" s="91"/>
      <c r="DL179" s="91"/>
      <c r="DM179" s="91"/>
      <c r="DN179" s="91"/>
      <c r="DO179" s="91"/>
      <c r="DP179" s="91"/>
      <c r="DQ179"/>
      <c r="DR179"/>
      <c r="DS179"/>
      <c r="DT179" s="91"/>
      <c r="DU179" s="91"/>
      <c r="DV179" s="91"/>
      <c r="DW179" s="91"/>
      <c r="DX179" s="91"/>
      <c r="DY179"/>
      <c r="DZ179"/>
      <c r="EA179" s="91"/>
      <c r="EB179" s="91"/>
      <c r="EC179" s="91"/>
      <c r="ED179" s="91"/>
      <c r="EE179" s="91"/>
      <c r="EF179" s="91"/>
      <c r="EG179"/>
      <c r="EH179"/>
      <c r="EI179" s="91"/>
      <c r="EJ179" s="91"/>
      <c r="EK179" s="91"/>
      <c r="EL179" s="91"/>
      <c r="EM179" s="91"/>
      <c r="EN179" s="91"/>
      <c r="EO179"/>
      <c r="EP179"/>
      <c r="EQ179" s="91"/>
      <c r="ER179" s="91"/>
      <c r="ES179" s="91"/>
      <c r="ET179" s="91"/>
      <c r="EU179" s="91"/>
      <c r="EV179" s="91"/>
      <c r="EW179"/>
      <c r="EX179"/>
      <c r="EY179" s="91"/>
      <c r="EZ179" s="91"/>
      <c r="FA179" s="91"/>
      <c r="FB179" s="91"/>
      <c r="FC179" s="91"/>
      <c r="FD179" s="91"/>
      <c r="FE179"/>
      <c r="FF179" s="91"/>
      <c r="FG179" s="91"/>
      <c r="FH179" s="91"/>
      <c r="FI179" s="91"/>
      <c r="FJ179" s="91"/>
      <c r="FK179" s="91"/>
      <c r="FL179" s="91"/>
      <c r="FM179"/>
      <c r="FN179" s="91"/>
      <c r="FO179" s="91"/>
      <c r="FP179" s="91"/>
      <c r="FQ179" s="91"/>
      <c r="FR179" s="91"/>
      <c r="FS179" s="91"/>
      <c r="FT179" s="91"/>
      <c r="FU179"/>
      <c r="FV179"/>
      <c r="FW179"/>
      <c r="FX179" s="91"/>
      <c r="FY179" s="91"/>
      <c r="FZ179" s="91"/>
      <c r="GA179" s="91"/>
      <c r="GB179" s="91"/>
      <c r="GC179"/>
      <c r="GD179"/>
      <c r="GE179"/>
      <c r="GF179" s="91"/>
      <c r="GG179" s="91"/>
      <c r="GH179" s="91"/>
      <c r="GI179" s="91"/>
      <c r="GJ179" s="91"/>
      <c r="GK179"/>
      <c r="GL179" s="91"/>
      <c r="GM179" s="91"/>
      <c r="GN179" s="91"/>
      <c r="GO179" s="91"/>
      <c r="GP179" s="91"/>
      <c r="GQ179" s="91"/>
      <c r="GR179" s="91"/>
      <c r="GS179"/>
      <c r="GT179"/>
    </row>
    <row r="180" spans="1:202" ht="14.25">
      <c r="A180"/>
      <c r="B180"/>
      <c r="C180" s="91"/>
      <c r="D180" s="91"/>
      <c r="E180" s="91"/>
      <c r="F180" s="91"/>
      <c r="G180" s="91"/>
      <c r="H180" s="91"/>
      <c r="I180" s="91"/>
      <c r="J180"/>
      <c r="K180" s="91"/>
      <c r="L180" s="91"/>
      <c r="M180" s="91"/>
      <c r="N180" s="91"/>
      <c r="O180" s="91"/>
      <c r="P180" s="91"/>
      <c r="Q180"/>
      <c r="R180"/>
      <c r="S180" s="91"/>
      <c r="T180" s="91"/>
      <c r="U180" s="91"/>
      <c r="V180" s="91"/>
      <c r="W180" s="91"/>
      <c r="X180" s="91"/>
      <c r="Y180"/>
      <c r="Z180"/>
      <c r="AA180" s="91"/>
      <c r="AB180" s="91"/>
      <c r="AC180" s="91"/>
      <c r="AD180" s="91"/>
      <c r="AE180" s="91"/>
      <c r="AF180" s="91"/>
      <c r="AG180"/>
      <c r="AH180"/>
      <c r="AI180" s="91"/>
      <c r="AJ180" s="91"/>
      <c r="AK180" s="91"/>
      <c r="AL180" s="91"/>
      <c r="AM180" s="91"/>
      <c r="AN180" s="91"/>
      <c r="AO180"/>
      <c r="AP180"/>
      <c r="AQ180" s="91"/>
      <c r="AR180" s="91"/>
      <c r="AS180" s="91"/>
      <c r="AT180" s="91"/>
      <c r="AU180" s="91"/>
      <c r="AV180" s="91"/>
      <c r="AW180"/>
      <c r="AX180"/>
      <c r="AY180" s="91"/>
      <c r="AZ180" s="91"/>
      <c r="BA180" s="91"/>
      <c r="BB180" s="91"/>
      <c r="BC180" s="91"/>
      <c r="BD180" s="91"/>
      <c r="BE180"/>
      <c r="BF180"/>
      <c r="BG180" s="91"/>
      <c r="BH180" s="91"/>
      <c r="BI180" s="91"/>
      <c r="BJ180" s="91"/>
      <c r="BK180" s="91"/>
      <c r="BL180" s="91"/>
      <c r="BM180"/>
      <c r="BN180"/>
      <c r="BO180" s="91"/>
      <c r="BP180" s="91"/>
      <c r="BQ180" s="91"/>
      <c r="BR180" s="91"/>
      <c r="BS180" s="91"/>
      <c r="BT180" s="91"/>
      <c r="BU180"/>
      <c r="BV180"/>
      <c r="BW180" s="91"/>
      <c r="BX180" s="91"/>
      <c r="BY180" s="91"/>
      <c r="BZ180" s="91"/>
      <c r="CA180" s="91"/>
      <c r="CB180" s="91"/>
      <c r="CC180"/>
      <c r="CD180"/>
      <c r="CE180" s="91"/>
      <c r="CF180" s="91"/>
      <c r="CG180" s="91"/>
      <c r="CH180" s="91"/>
      <c r="CI180" s="91"/>
      <c r="CJ180" s="91"/>
      <c r="CK180"/>
      <c r="CL180"/>
      <c r="CM180" s="91"/>
      <c r="CN180" s="91"/>
      <c r="CO180" s="91"/>
      <c r="CP180" s="91"/>
      <c r="CQ180" s="91"/>
      <c r="CR180" s="91"/>
      <c r="CS180"/>
      <c r="CT180"/>
      <c r="CU180" s="91"/>
      <c r="CV180" s="91"/>
      <c r="CW180" s="91"/>
      <c r="CX180" s="91"/>
      <c r="CY180" s="91"/>
      <c r="CZ180" s="91"/>
      <c r="DA180"/>
      <c r="DB180"/>
      <c r="DC180" s="91"/>
      <c r="DD180" s="91"/>
      <c r="DE180" s="91"/>
      <c r="DF180" s="91"/>
      <c r="DG180" s="91"/>
      <c r="DH180" s="91"/>
      <c r="DI180"/>
      <c r="DJ180"/>
      <c r="DK180" s="91"/>
      <c r="DL180" s="91"/>
      <c r="DM180" s="91"/>
      <c r="DN180" s="91"/>
      <c r="DO180" s="91"/>
      <c r="DP180" s="91"/>
      <c r="DQ180"/>
      <c r="DR180"/>
      <c r="DS180"/>
      <c r="DT180" s="91"/>
      <c r="DU180" s="91"/>
      <c r="DV180" s="91"/>
      <c r="DW180" s="91"/>
      <c r="DX180" s="91"/>
      <c r="DY180"/>
      <c r="DZ180"/>
      <c r="EA180" s="91"/>
      <c r="EB180" s="91"/>
      <c r="EC180" s="91"/>
      <c r="ED180" s="91"/>
      <c r="EE180" s="91"/>
      <c r="EF180" s="91"/>
      <c r="EG180"/>
      <c r="EH180"/>
      <c r="EI180" s="91"/>
      <c r="EJ180" s="91"/>
      <c r="EK180" s="91"/>
      <c r="EL180" s="91"/>
      <c r="EM180" s="91"/>
      <c r="EN180" s="91"/>
      <c r="EO180"/>
      <c r="EP180"/>
      <c r="EQ180" s="91"/>
      <c r="ER180" s="91"/>
      <c r="ES180" s="91"/>
      <c r="ET180" s="91"/>
      <c r="EU180" s="91"/>
      <c r="EV180" s="91"/>
      <c r="EW180"/>
      <c r="EX180"/>
      <c r="EY180" s="91"/>
      <c r="EZ180" s="91"/>
      <c r="FA180" s="91"/>
      <c r="FB180" s="91"/>
      <c r="FC180" s="91"/>
      <c r="FD180" s="91"/>
      <c r="FE180"/>
      <c r="FF180" s="91"/>
      <c r="FG180" s="91"/>
      <c r="FH180" s="91"/>
      <c r="FI180" s="91"/>
      <c r="FJ180" s="91"/>
      <c r="FK180" s="91"/>
      <c r="FL180" s="91"/>
      <c r="FM180"/>
      <c r="FN180" s="91"/>
      <c r="FO180" s="91"/>
      <c r="FP180" s="91"/>
      <c r="FQ180" s="91"/>
      <c r="FR180" s="91"/>
      <c r="FS180" s="91"/>
      <c r="FT180" s="91"/>
      <c r="FU180"/>
      <c r="FV180"/>
      <c r="FW180"/>
      <c r="FX180" s="91"/>
      <c r="FY180" s="91"/>
      <c r="FZ180" s="91"/>
      <c r="GA180" s="91"/>
      <c r="GB180" s="91"/>
      <c r="GC180"/>
      <c r="GD180"/>
      <c r="GE180"/>
      <c r="GF180" s="91"/>
      <c r="GG180" s="91"/>
      <c r="GH180" s="91"/>
      <c r="GI180" s="91"/>
      <c r="GJ180" s="91"/>
      <c r="GK180"/>
      <c r="GL180" s="91"/>
      <c r="GM180" s="91"/>
      <c r="GN180" s="91"/>
      <c r="GO180" s="91"/>
      <c r="GP180" s="91"/>
      <c r="GQ180" s="91"/>
      <c r="GR180" s="91"/>
      <c r="GS180"/>
      <c r="GT180"/>
    </row>
    <row r="181" spans="1:202" ht="14.25">
      <c r="A181"/>
      <c r="B181"/>
      <c r="C181" s="91"/>
      <c r="D181" s="91"/>
      <c r="E181" s="91"/>
      <c r="F181" s="91"/>
      <c r="G181" s="91"/>
      <c r="H181" s="91"/>
      <c r="I181" s="91"/>
      <c r="J181"/>
      <c r="K181" s="91"/>
      <c r="L181" s="91"/>
      <c r="M181" s="91"/>
      <c r="N181" s="91"/>
      <c r="O181" s="91"/>
      <c r="P181" s="91"/>
      <c r="Q181"/>
      <c r="R181"/>
      <c r="S181" s="91"/>
      <c r="T181" s="91"/>
      <c r="U181" s="91"/>
      <c r="V181" s="91"/>
      <c r="W181" s="91"/>
      <c r="X181" s="91"/>
      <c r="Y181"/>
      <c r="Z181"/>
      <c r="AA181" s="91"/>
      <c r="AB181" s="91"/>
      <c r="AC181" s="91"/>
      <c r="AD181" s="91"/>
      <c r="AE181" s="91"/>
      <c r="AF181" s="91"/>
      <c r="AG181"/>
      <c r="AH181"/>
      <c r="AI181" s="91"/>
      <c r="AJ181" s="91"/>
      <c r="AK181" s="91"/>
      <c r="AL181" s="91"/>
      <c r="AM181" s="91"/>
      <c r="AN181" s="91"/>
      <c r="AO181"/>
      <c r="AP181"/>
      <c r="AQ181" s="91"/>
      <c r="AR181" s="91"/>
      <c r="AS181" s="91"/>
      <c r="AT181" s="91"/>
      <c r="AU181" s="91"/>
      <c r="AV181" s="91"/>
      <c r="AW181"/>
      <c r="AX181"/>
      <c r="AY181" s="91"/>
      <c r="AZ181" s="91"/>
      <c r="BA181" s="91"/>
      <c r="BB181" s="91"/>
      <c r="BC181" s="91"/>
      <c r="BD181" s="91"/>
      <c r="BE181"/>
      <c r="BF181"/>
      <c r="BG181" s="91"/>
      <c r="BH181" s="91"/>
      <c r="BI181" s="91"/>
      <c r="BJ181" s="91"/>
      <c r="BK181" s="91"/>
      <c r="BL181" s="91"/>
      <c r="BM181"/>
      <c r="BN181"/>
      <c r="BO181" s="91"/>
      <c r="BP181" s="91"/>
      <c r="BQ181" s="91"/>
      <c r="BR181" s="91"/>
      <c r="BS181" s="91"/>
      <c r="BT181" s="91"/>
      <c r="BU181"/>
      <c r="BV181"/>
      <c r="BW181" s="91"/>
      <c r="BX181" s="91"/>
      <c r="BY181" s="91"/>
      <c r="BZ181" s="91"/>
      <c r="CA181" s="91"/>
      <c r="CB181" s="91"/>
      <c r="CC181"/>
      <c r="CD181"/>
      <c r="CE181" s="91"/>
      <c r="CF181" s="91"/>
      <c r="CG181" s="91"/>
      <c r="CH181" s="91"/>
      <c r="CI181" s="91"/>
      <c r="CJ181" s="91"/>
      <c r="CK181"/>
      <c r="CL181"/>
      <c r="CM181" s="91"/>
      <c r="CN181" s="91"/>
      <c r="CO181" s="91"/>
      <c r="CP181" s="91"/>
      <c r="CQ181" s="91"/>
      <c r="CR181" s="91"/>
      <c r="CS181"/>
      <c r="CT181"/>
      <c r="CU181" s="91"/>
      <c r="CV181" s="91"/>
      <c r="CW181" s="91"/>
      <c r="CX181" s="91"/>
      <c r="CY181" s="91"/>
      <c r="CZ181" s="91"/>
      <c r="DA181"/>
      <c r="DB181"/>
      <c r="DC181" s="91"/>
      <c r="DD181" s="91"/>
      <c r="DE181" s="91"/>
      <c r="DF181" s="91"/>
      <c r="DG181" s="91"/>
      <c r="DH181" s="91"/>
      <c r="DI181"/>
      <c r="DJ181"/>
      <c r="DK181" s="91"/>
      <c r="DL181" s="91"/>
      <c r="DM181" s="91"/>
      <c r="DN181" s="91"/>
      <c r="DO181" s="91"/>
      <c r="DP181" s="91"/>
      <c r="DQ181"/>
      <c r="DR181"/>
      <c r="DS181"/>
      <c r="DT181" s="91"/>
      <c r="DU181" s="91"/>
      <c r="DV181" s="91"/>
      <c r="DW181" s="91"/>
      <c r="DX181" s="91"/>
      <c r="DY181"/>
      <c r="DZ181"/>
      <c r="EA181" s="91"/>
      <c r="EB181" s="91"/>
      <c r="EC181" s="91"/>
      <c r="ED181" s="91"/>
      <c r="EE181" s="91"/>
      <c r="EF181" s="91"/>
      <c r="EG181"/>
      <c r="EH181"/>
      <c r="EI181" s="91"/>
      <c r="EJ181" s="91"/>
      <c r="EK181" s="91"/>
      <c r="EL181" s="91"/>
      <c r="EM181" s="91"/>
      <c r="EN181" s="91"/>
      <c r="EO181"/>
      <c r="EP181"/>
      <c r="EQ181" s="91"/>
      <c r="ER181" s="91"/>
      <c r="ES181" s="91"/>
      <c r="ET181" s="91"/>
      <c r="EU181" s="91"/>
      <c r="EV181" s="91"/>
      <c r="EW181"/>
      <c r="EX181"/>
      <c r="EY181" s="91"/>
      <c r="EZ181" s="91"/>
      <c r="FA181" s="91"/>
      <c r="FB181" s="91"/>
      <c r="FC181" s="91"/>
      <c r="FD181" s="91"/>
      <c r="FE181"/>
      <c r="FF181" s="91"/>
      <c r="FG181" s="91"/>
      <c r="FH181" s="91"/>
      <c r="FI181" s="91"/>
      <c r="FJ181" s="91"/>
      <c r="FK181" s="91"/>
      <c r="FL181" s="91"/>
      <c r="FM181"/>
      <c r="FN181" s="91"/>
      <c r="FO181" s="91"/>
      <c r="FP181" s="91"/>
      <c r="FQ181" s="91"/>
      <c r="FR181" s="91"/>
      <c r="FS181" s="91"/>
      <c r="FT181" s="91"/>
      <c r="FU181"/>
      <c r="FV181"/>
      <c r="FW181"/>
      <c r="FX181" s="91"/>
      <c r="FY181" s="91"/>
      <c r="FZ181" s="91"/>
      <c r="GA181" s="91"/>
      <c r="GB181" s="91"/>
      <c r="GC181"/>
      <c r="GD181"/>
      <c r="GE181"/>
      <c r="GF181" s="91"/>
      <c r="GG181" s="91"/>
      <c r="GH181" s="91"/>
      <c r="GI181" s="91"/>
      <c r="GJ181" s="91"/>
      <c r="GK181"/>
      <c r="GL181" s="91"/>
      <c r="GM181" s="91"/>
      <c r="GN181" s="91"/>
      <c r="GO181" s="91"/>
      <c r="GP181" s="91"/>
      <c r="GQ181" s="91"/>
      <c r="GR181" s="91"/>
      <c r="GS181"/>
      <c r="GT181"/>
    </row>
    <row r="182" spans="1:202" ht="14.25">
      <c r="A182"/>
      <c r="B182"/>
      <c r="C182" s="91"/>
      <c r="D182" s="91"/>
      <c r="E182" s="91"/>
      <c r="F182" s="91"/>
      <c r="G182" s="91"/>
      <c r="H182" s="91"/>
      <c r="I182" s="91"/>
      <c r="J182"/>
      <c r="K182" s="91"/>
      <c r="L182" s="91"/>
      <c r="M182" s="91"/>
      <c r="N182" s="91"/>
      <c r="O182" s="91"/>
      <c r="P182" s="91"/>
      <c r="Q182"/>
      <c r="R182"/>
      <c r="S182" s="91"/>
      <c r="T182" s="91"/>
      <c r="U182" s="91"/>
      <c r="V182" s="91"/>
      <c r="W182" s="91"/>
      <c r="X182" s="91"/>
      <c r="Y182"/>
      <c r="Z182"/>
      <c r="AA182" s="91"/>
      <c r="AB182" s="91"/>
      <c r="AC182" s="91"/>
      <c r="AD182" s="91"/>
      <c r="AE182" s="91"/>
      <c r="AF182" s="91"/>
      <c r="AG182"/>
      <c r="AH182"/>
      <c r="AI182" s="91"/>
      <c r="AJ182" s="91"/>
      <c r="AK182" s="91"/>
      <c r="AL182" s="91"/>
      <c r="AM182" s="91"/>
      <c r="AN182" s="91"/>
      <c r="AO182"/>
      <c r="AP182"/>
      <c r="AQ182" s="91"/>
      <c r="AR182" s="91"/>
      <c r="AS182" s="91"/>
      <c r="AT182" s="91"/>
      <c r="AU182" s="91"/>
      <c r="AV182" s="91"/>
      <c r="AW182"/>
      <c r="AX182"/>
      <c r="AY182" s="91"/>
      <c r="AZ182" s="91"/>
      <c r="BA182" s="91"/>
      <c r="BB182" s="91"/>
      <c r="BC182" s="91"/>
      <c r="BD182" s="91"/>
      <c r="BE182"/>
      <c r="BF182"/>
      <c r="BG182" s="91"/>
      <c r="BH182" s="91"/>
      <c r="BI182" s="91"/>
      <c r="BJ182" s="91"/>
      <c r="BK182" s="91"/>
      <c r="BL182" s="91"/>
      <c r="BM182"/>
      <c r="BN182"/>
      <c r="BO182" s="91"/>
      <c r="BP182" s="91"/>
      <c r="BQ182" s="91"/>
      <c r="BR182" s="91"/>
      <c r="BS182" s="91"/>
      <c r="BT182" s="91"/>
      <c r="BU182"/>
      <c r="BV182"/>
      <c r="BW182" s="91"/>
      <c r="BX182" s="91"/>
      <c r="BY182" s="91"/>
      <c r="BZ182" s="91"/>
      <c r="CA182" s="91"/>
      <c r="CB182" s="91"/>
      <c r="CC182"/>
      <c r="CD182"/>
      <c r="CE182" s="91"/>
      <c r="CF182" s="91"/>
      <c r="CG182" s="91"/>
      <c r="CH182" s="91"/>
      <c r="CI182" s="91"/>
      <c r="CJ182" s="91"/>
      <c r="CK182"/>
      <c r="CL182"/>
      <c r="CM182" s="91"/>
      <c r="CN182" s="91"/>
      <c r="CO182" s="91"/>
      <c r="CP182" s="91"/>
      <c r="CQ182" s="91"/>
      <c r="CR182" s="91"/>
      <c r="CS182"/>
      <c r="CT182"/>
      <c r="CU182" s="91"/>
      <c r="CV182" s="91"/>
      <c r="CW182" s="91"/>
      <c r="CX182" s="91"/>
      <c r="CY182" s="91"/>
      <c r="CZ182" s="91"/>
      <c r="DA182"/>
      <c r="DB182"/>
      <c r="DC182" s="91"/>
      <c r="DD182" s="91"/>
      <c r="DE182" s="91"/>
      <c r="DF182" s="91"/>
      <c r="DG182" s="91"/>
      <c r="DH182" s="91"/>
      <c r="DI182"/>
      <c r="DJ182"/>
      <c r="DK182" s="91"/>
      <c r="DL182" s="91"/>
      <c r="DM182" s="91"/>
      <c r="DN182" s="91"/>
      <c r="DO182" s="91"/>
      <c r="DP182" s="91"/>
      <c r="DQ182"/>
      <c r="DR182"/>
      <c r="DS182"/>
      <c r="DT182" s="91"/>
      <c r="DU182" s="91"/>
      <c r="DV182" s="91"/>
      <c r="DW182" s="91"/>
      <c r="DX182" s="91"/>
      <c r="DY182"/>
      <c r="DZ182"/>
      <c r="EA182" s="91"/>
      <c r="EB182" s="91"/>
      <c r="EC182" s="91"/>
      <c r="ED182" s="91"/>
      <c r="EE182" s="91"/>
      <c r="EF182" s="91"/>
      <c r="EG182"/>
      <c r="EH182"/>
      <c r="EI182" s="91"/>
      <c r="EJ182" s="91"/>
      <c r="EK182" s="91"/>
      <c r="EL182" s="91"/>
      <c r="EM182" s="91"/>
      <c r="EN182" s="91"/>
      <c r="EO182"/>
      <c r="EP182"/>
      <c r="EQ182" s="91"/>
      <c r="ER182" s="91"/>
      <c r="ES182" s="91"/>
      <c r="ET182" s="91"/>
      <c r="EU182" s="91"/>
      <c r="EV182" s="91"/>
      <c r="EW182"/>
      <c r="EX182"/>
      <c r="EY182" s="91"/>
      <c r="EZ182" s="91"/>
      <c r="FA182" s="91"/>
      <c r="FB182" s="91"/>
      <c r="FC182" s="91"/>
      <c r="FD182" s="91"/>
      <c r="FE182"/>
      <c r="FF182" s="91"/>
      <c r="FG182" s="91"/>
      <c r="FH182" s="91"/>
      <c r="FI182" s="91"/>
      <c r="FJ182" s="91"/>
      <c r="FK182" s="91"/>
      <c r="FL182" s="91"/>
      <c r="FM182"/>
      <c r="FN182" s="91"/>
      <c r="FO182" s="91"/>
      <c r="FP182" s="91"/>
      <c r="FQ182" s="91"/>
      <c r="FR182" s="91"/>
      <c r="FS182" s="91"/>
      <c r="FT182" s="91"/>
      <c r="FU182"/>
      <c r="FV182"/>
      <c r="FW182"/>
      <c r="FX182" s="91"/>
      <c r="FY182" s="91"/>
      <c r="FZ182" s="91"/>
      <c r="GA182" s="91"/>
      <c r="GB182" s="91"/>
      <c r="GC182"/>
      <c r="GD182"/>
      <c r="GE182"/>
      <c r="GF182" s="91"/>
      <c r="GG182" s="91"/>
      <c r="GH182" s="91"/>
      <c r="GI182" s="91"/>
      <c r="GJ182" s="91"/>
      <c r="GK182"/>
      <c r="GL182" s="91"/>
      <c r="GM182" s="91"/>
      <c r="GN182" s="91"/>
      <c r="GO182" s="91"/>
      <c r="GP182" s="91"/>
      <c r="GQ182" s="91"/>
      <c r="GR182" s="91"/>
      <c r="GS182"/>
      <c r="GT182"/>
    </row>
    <row r="183" spans="1:202" ht="14.25">
      <c r="A183"/>
      <c r="B183"/>
      <c r="C183" s="91"/>
      <c r="D183" s="91"/>
      <c r="E183" s="91"/>
      <c r="F183" s="91"/>
      <c r="G183" s="91"/>
      <c r="H183" s="91"/>
      <c r="I183" s="91"/>
      <c r="J183"/>
      <c r="K183" s="91"/>
      <c r="L183" s="91"/>
      <c r="M183" s="91"/>
      <c r="N183" s="91"/>
      <c r="O183" s="91"/>
      <c r="P183" s="91"/>
      <c r="Q183"/>
      <c r="R183"/>
      <c r="S183" s="91"/>
      <c r="T183" s="91"/>
      <c r="U183" s="91"/>
      <c r="V183" s="91"/>
      <c r="W183" s="91"/>
      <c r="X183" s="91"/>
      <c r="Y183"/>
      <c r="Z183"/>
      <c r="AA183" s="91"/>
      <c r="AB183" s="91"/>
      <c r="AC183" s="91"/>
      <c r="AD183" s="91"/>
      <c r="AE183" s="91"/>
      <c r="AF183" s="91"/>
      <c r="AG183"/>
      <c r="AH183"/>
      <c r="AI183" s="91"/>
      <c r="AJ183" s="91"/>
      <c r="AK183" s="91"/>
      <c r="AL183" s="91"/>
      <c r="AM183" s="91"/>
      <c r="AN183" s="91"/>
      <c r="AO183"/>
      <c r="AP183"/>
      <c r="AQ183" s="91"/>
      <c r="AR183" s="91"/>
      <c r="AS183" s="91"/>
      <c r="AT183" s="91"/>
      <c r="AU183" s="91"/>
      <c r="AV183" s="91"/>
      <c r="AW183"/>
      <c r="AX183"/>
      <c r="AY183" s="91"/>
      <c r="AZ183" s="91"/>
      <c r="BA183" s="91"/>
      <c r="BB183" s="91"/>
      <c r="BC183" s="91"/>
      <c r="BD183" s="91"/>
      <c r="BE183"/>
      <c r="BF183"/>
      <c r="BG183" s="91"/>
      <c r="BH183" s="91"/>
      <c r="BI183" s="91"/>
      <c r="BJ183" s="91"/>
      <c r="BK183" s="91"/>
      <c r="BL183" s="91"/>
      <c r="BM183"/>
      <c r="BN183"/>
      <c r="BO183" s="91"/>
      <c r="BP183" s="91"/>
      <c r="BQ183" s="91"/>
      <c r="BR183" s="91"/>
      <c r="BS183" s="91"/>
      <c r="BT183" s="91"/>
      <c r="BU183"/>
      <c r="BV183"/>
      <c r="BW183" s="91"/>
      <c r="BX183" s="91"/>
      <c r="BY183" s="91"/>
      <c r="BZ183" s="91"/>
      <c r="CA183" s="91"/>
      <c r="CB183" s="91"/>
      <c r="CC183"/>
      <c r="CD183"/>
      <c r="CE183" s="91"/>
      <c r="CF183" s="91"/>
      <c r="CG183" s="91"/>
      <c r="CH183" s="91"/>
      <c r="CI183" s="91"/>
      <c r="CJ183" s="91"/>
      <c r="CK183"/>
      <c r="CL183"/>
      <c r="CM183" s="91"/>
      <c r="CN183" s="91"/>
      <c r="CO183" s="91"/>
      <c r="CP183" s="91"/>
      <c r="CQ183" s="91"/>
      <c r="CR183" s="91"/>
      <c r="CS183"/>
      <c r="CT183"/>
      <c r="CU183" s="91"/>
      <c r="CV183" s="91"/>
      <c r="CW183" s="91"/>
      <c r="CX183" s="91"/>
      <c r="CY183" s="91"/>
      <c r="CZ183" s="91"/>
      <c r="DA183"/>
      <c r="DB183"/>
      <c r="DC183" s="91"/>
      <c r="DD183" s="91"/>
      <c r="DE183" s="91"/>
      <c r="DF183" s="91"/>
      <c r="DG183" s="91"/>
      <c r="DH183" s="91"/>
      <c r="DI183"/>
      <c r="DJ183"/>
      <c r="DK183" s="91"/>
      <c r="DL183" s="91"/>
      <c r="DM183" s="91"/>
      <c r="DN183" s="91"/>
      <c r="DO183" s="91"/>
      <c r="DP183" s="91"/>
      <c r="DQ183"/>
      <c r="DR183"/>
      <c r="DS183"/>
      <c r="DT183" s="91"/>
      <c r="DU183" s="91"/>
      <c r="DV183" s="91"/>
      <c r="DW183" s="91"/>
      <c r="DX183" s="91"/>
      <c r="DY183"/>
      <c r="DZ183"/>
      <c r="EA183" s="91"/>
      <c r="EB183" s="91"/>
      <c r="EC183" s="91"/>
      <c r="ED183" s="91"/>
      <c r="EE183" s="91"/>
      <c r="EF183" s="91"/>
      <c r="EG183"/>
      <c r="EH183"/>
      <c r="EI183" s="91"/>
      <c r="EJ183" s="91"/>
      <c r="EK183" s="91"/>
      <c r="EL183" s="91"/>
      <c r="EM183" s="91"/>
      <c r="EN183" s="91"/>
      <c r="EO183"/>
      <c r="EP183"/>
      <c r="EQ183" s="91"/>
      <c r="ER183" s="91"/>
      <c r="ES183" s="91"/>
      <c r="ET183" s="91"/>
      <c r="EU183" s="91"/>
      <c r="EV183" s="91"/>
      <c r="EW183"/>
      <c r="EX183"/>
      <c r="EY183" s="91"/>
      <c r="EZ183" s="91"/>
      <c r="FA183" s="91"/>
      <c r="FB183" s="91"/>
      <c r="FC183" s="91"/>
      <c r="FD183" s="91"/>
      <c r="FE183"/>
      <c r="FF183" s="91"/>
      <c r="FG183" s="91"/>
      <c r="FH183" s="91"/>
      <c r="FI183" s="91"/>
      <c r="FJ183" s="91"/>
      <c r="FK183" s="91"/>
      <c r="FL183" s="91"/>
      <c r="FM183"/>
      <c r="FN183" s="91"/>
      <c r="FO183" s="91"/>
      <c r="FP183" s="91"/>
      <c r="FQ183" s="91"/>
      <c r="FR183" s="91"/>
      <c r="FS183" s="91"/>
      <c r="FT183" s="91"/>
      <c r="FU183"/>
      <c r="FV183"/>
      <c r="FW183"/>
      <c r="FX183" s="91"/>
      <c r="FY183" s="91"/>
      <c r="FZ183" s="91"/>
      <c r="GA183" s="91"/>
      <c r="GB183" s="91"/>
      <c r="GC183"/>
      <c r="GD183"/>
      <c r="GE183"/>
      <c r="GF183" s="91"/>
      <c r="GG183" s="91"/>
      <c r="GH183" s="91"/>
      <c r="GI183" s="91"/>
      <c r="GJ183" s="91"/>
      <c r="GK183"/>
      <c r="GL183" s="91"/>
      <c r="GM183" s="91"/>
      <c r="GN183" s="91"/>
      <c r="GO183" s="91"/>
      <c r="GP183" s="91"/>
      <c r="GQ183" s="91"/>
      <c r="GR183" s="91"/>
      <c r="GS183"/>
      <c r="GT183"/>
    </row>
    <row r="184" spans="1:202" ht="14.25">
      <c r="A184"/>
      <c r="B184"/>
      <c r="C184" s="91"/>
      <c r="D184" s="91"/>
      <c r="E184" s="91"/>
      <c r="F184" s="91"/>
      <c r="G184" s="91"/>
      <c r="H184" s="91"/>
      <c r="I184" s="91"/>
      <c r="J184"/>
      <c r="K184" s="91"/>
      <c r="L184" s="91"/>
      <c r="M184" s="91"/>
      <c r="N184" s="91"/>
      <c r="O184" s="91"/>
      <c r="P184" s="91"/>
      <c r="Q184"/>
      <c r="R184"/>
      <c r="S184" s="91"/>
      <c r="T184" s="91"/>
      <c r="U184" s="91"/>
      <c r="V184" s="91"/>
      <c r="W184" s="91"/>
      <c r="X184" s="91"/>
      <c r="Y184"/>
      <c r="Z184"/>
      <c r="AA184" s="91"/>
      <c r="AB184" s="91"/>
      <c r="AC184" s="91"/>
      <c r="AD184" s="91"/>
      <c r="AE184" s="91"/>
      <c r="AF184" s="91"/>
      <c r="AG184"/>
      <c r="AH184"/>
      <c r="AI184" s="91"/>
      <c r="AJ184" s="91"/>
      <c r="AK184" s="91"/>
      <c r="AL184" s="91"/>
      <c r="AM184" s="91"/>
      <c r="AN184" s="91"/>
      <c r="AO184"/>
      <c r="AP184"/>
      <c r="AQ184" s="91"/>
      <c r="AR184" s="91"/>
      <c r="AS184" s="91"/>
      <c r="AT184" s="91"/>
      <c r="AU184" s="91"/>
      <c r="AV184" s="91"/>
      <c r="AW184"/>
      <c r="AX184"/>
      <c r="AY184" s="91"/>
      <c r="AZ184" s="91"/>
      <c r="BA184" s="91"/>
      <c r="BB184" s="91"/>
      <c r="BC184" s="91"/>
      <c r="BD184" s="91"/>
      <c r="BE184"/>
      <c r="BF184"/>
      <c r="BG184" s="91"/>
      <c r="BH184" s="91"/>
      <c r="BI184" s="91"/>
      <c r="BJ184" s="91"/>
      <c r="BK184" s="91"/>
      <c r="BL184" s="91"/>
      <c r="BM184"/>
      <c r="BN184"/>
      <c r="BO184" s="91"/>
      <c r="BP184" s="91"/>
      <c r="BQ184" s="91"/>
      <c r="BR184" s="91"/>
      <c r="BS184" s="91"/>
      <c r="BT184" s="91"/>
      <c r="BU184"/>
      <c r="BV184"/>
      <c r="BW184" s="91"/>
      <c r="BX184" s="91"/>
      <c r="BY184" s="91"/>
      <c r="BZ184" s="91"/>
      <c r="CA184" s="91"/>
      <c r="CB184" s="91"/>
      <c r="CC184"/>
      <c r="CD184"/>
      <c r="CE184" s="91"/>
      <c r="CF184" s="91"/>
      <c r="CG184" s="91"/>
      <c r="CH184" s="91"/>
      <c r="CI184" s="91"/>
      <c r="CJ184" s="91"/>
      <c r="CK184"/>
      <c r="CL184"/>
      <c r="CM184" s="91"/>
      <c r="CN184" s="91"/>
      <c r="CO184" s="91"/>
      <c r="CP184" s="91"/>
      <c r="CQ184" s="91"/>
      <c r="CR184" s="91"/>
      <c r="CS184"/>
      <c r="CT184"/>
      <c r="CU184" s="91"/>
      <c r="CV184" s="91"/>
      <c r="CW184" s="91"/>
      <c r="CX184" s="91"/>
      <c r="CY184" s="91"/>
      <c r="CZ184" s="91"/>
      <c r="DA184"/>
      <c r="DB184"/>
      <c r="DC184" s="91"/>
      <c r="DD184" s="91"/>
      <c r="DE184" s="91"/>
      <c r="DF184" s="91"/>
      <c r="DG184" s="91"/>
      <c r="DH184" s="91"/>
      <c r="DI184"/>
      <c r="DJ184"/>
      <c r="DK184" s="91"/>
      <c r="DL184" s="91"/>
      <c r="DM184" s="91"/>
      <c r="DN184" s="91"/>
      <c r="DO184" s="91"/>
      <c r="DP184" s="91"/>
      <c r="DQ184"/>
      <c r="DR184"/>
      <c r="DS184"/>
      <c r="DT184" s="91"/>
      <c r="DU184" s="91"/>
      <c r="DV184" s="91"/>
      <c r="DW184" s="91"/>
      <c r="DX184" s="91"/>
      <c r="DY184"/>
      <c r="DZ184"/>
      <c r="EA184" s="91"/>
      <c r="EB184" s="91"/>
      <c r="EC184" s="91"/>
      <c r="ED184" s="91"/>
      <c r="EE184" s="91"/>
      <c r="EF184" s="91"/>
      <c r="EG184"/>
      <c r="EH184"/>
      <c r="EI184" s="91"/>
      <c r="EJ184" s="91"/>
      <c r="EK184" s="91"/>
      <c r="EL184" s="91"/>
      <c r="EM184" s="91"/>
      <c r="EN184" s="91"/>
      <c r="EO184"/>
      <c r="EP184"/>
      <c r="EQ184" s="91"/>
      <c r="ER184" s="91"/>
      <c r="ES184" s="91"/>
      <c r="ET184" s="91"/>
      <c r="EU184" s="91"/>
      <c r="EV184" s="91"/>
      <c r="EW184"/>
      <c r="EX184"/>
      <c r="EY184" s="91"/>
      <c r="EZ184" s="91"/>
      <c r="FA184" s="91"/>
      <c r="FB184" s="91"/>
      <c r="FC184" s="91"/>
      <c r="FD184" s="91"/>
      <c r="FE184"/>
      <c r="FF184" s="91"/>
      <c r="FG184" s="91"/>
      <c r="FH184" s="91"/>
      <c r="FI184" s="91"/>
      <c r="FJ184" s="91"/>
      <c r="FK184" s="91"/>
      <c r="FL184" s="91"/>
      <c r="FM184"/>
      <c r="FN184" s="91"/>
      <c r="FO184" s="91"/>
      <c r="FP184" s="91"/>
      <c r="FQ184" s="91"/>
      <c r="FR184" s="91"/>
      <c r="FS184" s="91"/>
      <c r="FT184" s="91"/>
      <c r="FU184"/>
      <c r="FV184"/>
      <c r="FW184"/>
      <c r="FX184" s="91"/>
      <c r="FY184" s="91"/>
      <c r="FZ184" s="91"/>
      <c r="GA184" s="91"/>
      <c r="GB184" s="91"/>
      <c r="GC184"/>
      <c r="GD184"/>
      <c r="GE184"/>
      <c r="GF184" s="91"/>
      <c r="GG184" s="91"/>
      <c r="GH184" s="91"/>
      <c r="GI184" s="91"/>
      <c r="GJ184" s="91"/>
      <c r="GK184"/>
      <c r="GL184" s="91"/>
      <c r="GM184" s="91"/>
      <c r="GN184" s="91"/>
      <c r="GO184" s="91"/>
      <c r="GP184" s="91"/>
      <c r="GQ184" s="91"/>
      <c r="GR184" s="91"/>
      <c r="GS184"/>
      <c r="GT184"/>
    </row>
    <row r="185" spans="1:202" ht="14.25">
      <c r="A185"/>
      <c r="B185"/>
      <c r="C185" s="91"/>
      <c r="D185" s="91"/>
      <c r="E185" s="91"/>
      <c r="F185" s="91"/>
      <c r="G185" s="91"/>
      <c r="H185" s="91"/>
      <c r="I185" s="91"/>
      <c r="J185"/>
      <c r="K185" s="91"/>
      <c r="L185" s="91"/>
      <c r="M185" s="91"/>
      <c r="N185" s="91"/>
      <c r="O185" s="91"/>
      <c r="P185" s="91"/>
      <c r="Q185"/>
      <c r="R185"/>
      <c r="S185" s="91"/>
      <c r="T185" s="91"/>
      <c r="U185" s="91"/>
      <c r="V185" s="91"/>
      <c r="W185" s="91"/>
      <c r="X185" s="91"/>
      <c r="Y185"/>
      <c r="Z185"/>
      <c r="AA185" s="91"/>
      <c r="AB185" s="91"/>
      <c r="AC185" s="91"/>
      <c r="AD185" s="91"/>
      <c r="AE185" s="91"/>
      <c r="AF185" s="91"/>
      <c r="AG185"/>
      <c r="AH185"/>
      <c r="AI185" s="91"/>
      <c r="AJ185" s="91"/>
      <c r="AK185" s="91"/>
      <c r="AL185" s="91"/>
      <c r="AM185" s="91"/>
      <c r="AN185" s="91"/>
      <c r="AO185"/>
      <c r="AP185"/>
      <c r="AQ185" s="91"/>
      <c r="AR185" s="91"/>
      <c r="AS185" s="91"/>
      <c r="AT185" s="91"/>
      <c r="AU185" s="91"/>
      <c r="AV185" s="91"/>
      <c r="AW185"/>
      <c r="AX185"/>
      <c r="AY185" s="91"/>
      <c r="AZ185" s="91"/>
      <c r="BA185" s="91"/>
      <c r="BB185" s="91"/>
      <c r="BC185" s="91"/>
      <c r="BD185" s="91"/>
      <c r="BE185"/>
      <c r="BF185"/>
      <c r="BG185" s="91"/>
      <c r="BH185" s="91"/>
      <c r="BI185" s="91"/>
      <c r="BJ185" s="91"/>
      <c r="BK185" s="91"/>
      <c r="BL185" s="91"/>
      <c r="BM185"/>
      <c r="BN185"/>
      <c r="BO185" s="91"/>
      <c r="BP185" s="91"/>
      <c r="BQ185" s="91"/>
      <c r="BR185" s="91"/>
      <c r="BS185" s="91"/>
      <c r="BT185" s="91"/>
      <c r="BU185"/>
      <c r="BV185"/>
      <c r="BW185" s="91"/>
      <c r="BX185" s="91"/>
      <c r="BY185" s="91"/>
      <c r="BZ185" s="91"/>
      <c r="CA185" s="91"/>
      <c r="CB185" s="91"/>
      <c r="CC185"/>
      <c r="CD185"/>
      <c r="CE185" s="91"/>
      <c r="CF185" s="91"/>
      <c r="CG185" s="91"/>
      <c r="CH185" s="91"/>
      <c r="CI185" s="91"/>
      <c r="CJ185" s="91"/>
      <c r="CK185"/>
      <c r="CL185"/>
      <c r="CM185" s="91"/>
      <c r="CN185" s="91"/>
      <c r="CO185" s="91"/>
      <c r="CP185" s="91"/>
      <c r="CQ185" s="91"/>
      <c r="CR185" s="91"/>
      <c r="CS185"/>
      <c r="CT185"/>
      <c r="CU185" s="91"/>
      <c r="CV185" s="91"/>
      <c r="CW185" s="91"/>
      <c r="CX185" s="91"/>
      <c r="CY185" s="91"/>
      <c r="CZ185" s="91"/>
      <c r="DA185"/>
      <c r="DB185"/>
      <c r="DC185" s="91"/>
      <c r="DD185" s="91"/>
      <c r="DE185" s="91"/>
      <c r="DF185" s="91"/>
      <c r="DG185" s="91"/>
      <c r="DH185" s="91"/>
      <c r="DI185"/>
      <c r="DJ185"/>
      <c r="DK185" s="91"/>
      <c r="DL185" s="91"/>
      <c r="DM185" s="91"/>
      <c r="DN185" s="91"/>
      <c r="DO185" s="91"/>
      <c r="DP185" s="91"/>
      <c r="DQ185"/>
      <c r="DR185"/>
      <c r="DS185"/>
      <c r="DT185" s="91"/>
      <c r="DU185" s="91"/>
      <c r="DV185" s="91"/>
      <c r="DW185" s="91"/>
      <c r="DX185" s="91"/>
      <c r="DY185"/>
      <c r="DZ185"/>
      <c r="EA185" s="91"/>
      <c r="EB185" s="91"/>
      <c r="EC185" s="91"/>
      <c r="ED185" s="91"/>
      <c r="EE185" s="91"/>
      <c r="EF185" s="91"/>
      <c r="EG185"/>
      <c r="EH185"/>
      <c r="EI185" s="91"/>
      <c r="EJ185" s="91"/>
      <c r="EK185" s="91"/>
      <c r="EL185" s="91"/>
      <c r="EM185" s="91"/>
      <c r="EN185" s="91"/>
      <c r="EO185"/>
      <c r="EP185"/>
      <c r="EQ185" s="91"/>
      <c r="ER185" s="91"/>
      <c r="ES185" s="91"/>
      <c r="ET185" s="91"/>
      <c r="EU185" s="91"/>
      <c r="EV185" s="91"/>
      <c r="EW185"/>
      <c r="EX185"/>
      <c r="EY185" s="91"/>
      <c r="EZ185" s="91"/>
      <c r="FA185" s="91"/>
      <c r="FB185" s="91"/>
      <c r="FC185" s="91"/>
      <c r="FD185" s="91"/>
      <c r="FE185"/>
      <c r="FF185" s="91"/>
      <c r="FG185" s="91"/>
      <c r="FH185" s="91"/>
      <c r="FI185" s="91"/>
      <c r="FJ185" s="91"/>
      <c r="FK185" s="91"/>
      <c r="FL185" s="91"/>
      <c r="FM185"/>
      <c r="FN185" s="91"/>
      <c r="FO185" s="91"/>
      <c r="FP185" s="91"/>
      <c r="FQ185" s="91"/>
      <c r="FR185" s="91"/>
      <c r="FS185" s="91"/>
      <c r="FT185" s="91"/>
      <c r="FU185"/>
      <c r="FV185"/>
      <c r="FW185"/>
      <c r="FX185" s="91"/>
      <c r="FY185" s="91"/>
      <c r="FZ185" s="91"/>
      <c r="GA185" s="91"/>
      <c r="GB185" s="91"/>
      <c r="GC185"/>
      <c r="GD185"/>
      <c r="GE185"/>
      <c r="GF185" s="91"/>
      <c r="GG185" s="91"/>
      <c r="GH185" s="91"/>
      <c r="GI185" s="91"/>
      <c r="GJ185" s="91"/>
      <c r="GK185"/>
      <c r="GL185" s="91"/>
      <c r="GM185" s="91"/>
      <c r="GN185" s="91"/>
      <c r="GO185" s="91"/>
      <c r="GP185" s="91"/>
      <c r="GQ185" s="91"/>
      <c r="GR185" s="91"/>
      <c r="GS185"/>
      <c r="GT185"/>
    </row>
    <row r="186" spans="1:202" ht="14.25">
      <c r="A186"/>
      <c r="B186"/>
      <c r="C186" s="91"/>
      <c r="D186" s="91"/>
      <c r="E186" s="91"/>
      <c r="F186" s="91"/>
      <c r="G186" s="91"/>
      <c r="H186" s="91"/>
      <c r="I186" s="91"/>
      <c r="J186"/>
      <c r="K186" s="91"/>
      <c r="L186" s="91"/>
      <c r="M186" s="91"/>
      <c r="N186" s="91"/>
      <c r="O186" s="91"/>
      <c r="P186" s="91"/>
      <c r="Q186"/>
      <c r="R186"/>
      <c r="S186" s="91"/>
      <c r="T186" s="91"/>
      <c r="U186" s="91"/>
      <c r="V186" s="91"/>
      <c r="W186" s="91"/>
      <c r="X186" s="91"/>
      <c r="Y186"/>
      <c r="Z186"/>
      <c r="AA186" s="91"/>
      <c r="AB186" s="91"/>
      <c r="AC186" s="91"/>
      <c r="AD186" s="91"/>
      <c r="AE186" s="91"/>
      <c r="AF186" s="91"/>
      <c r="AG186"/>
      <c r="AH186"/>
      <c r="AI186" s="91"/>
      <c r="AJ186" s="91"/>
      <c r="AK186" s="91"/>
      <c r="AL186" s="91"/>
      <c r="AM186" s="91"/>
      <c r="AN186" s="91"/>
      <c r="AO186"/>
      <c r="AP186"/>
      <c r="AQ186" s="91"/>
      <c r="AR186" s="91"/>
      <c r="AS186" s="91"/>
      <c r="AT186" s="91"/>
      <c r="AU186" s="91"/>
      <c r="AV186" s="91"/>
      <c r="AW186"/>
      <c r="AX186"/>
      <c r="AY186" s="91"/>
      <c r="AZ186" s="91"/>
      <c r="BA186" s="91"/>
      <c r="BB186" s="91"/>
      <c r="BC186" s="91"/>
      <c r="BD186" s="91"/>
      <c r="BE186"/>
      <c r="BF186"/>
      <c r="BG186" s="91"/>
      <c r="BH186" s="91"/>
      <c r="BI186" s="91"/>
      <c r="BJ186" s="91"/>
      <c r="BK186" s="91"/>
      <c r="BL186" s="91"/>
      <c r="BM186"/>
      <c r="BN186"/>
      <c r="BO186" s="91"/>
      <c r="BP186" s="91"/>
      <c r="BQ186" s="91"/>
      <c r="BR186" s="91"/>
      <c r="BS186" s="91"/>
      <c r="BT186" s="91"/>
      <c r="BU186"/>
      <c r="BV186"/>
      <c r="BW186" s="91"/>
      <c r="BX186" s="91"/>
      <c r="BY186" s="91"/>
      <c r="BZ186" s="91"/>
      <c r="CA186" s="91"/>
      <c r="CB186" s="91"/>
      <c r="CC186"/>
      <c r="CD186"/>
      <c r="CE186" s="91"/>
      <c r="CF186" s="91"/>
      <c r="CG186" s="91"/>
      <c r="CH186" s="91"/>
      <c r="CI186" s="91"/>
      <c r="CJ186" s="91"/>
      <c r="CK186"/>
      <c r="CL186"/>
      <c r="CM186" s="91"/>
      <c r="CN186" s="91"/>
      <c r="CO186" s="91"/>
      <c r="CP186" s="91"/>
      <c r="CQ186" s="91"/>
      <c r="CR186" s="91"/>
      <c r="CS186"/>
      <c r="CT186"/>
      <c r="CU186" s="91"/>
      <c r="CV186" s="91"/>
      <c r="CW186" s="91"/>
      <c r="CX186" s="91"/>
      <c r="CY186" s="91"/>
      <c r="CZ186" s="91"/>
      <c r="DA186"/>
      <c r="DB186"/>
      <c r="DC186" s="91"/>
      <c r="DD186" s="91"/>
      <c r="DE186" s="91"/>
      <c r="DF186" s="91"/>
      <c r="DG186" s="91"/>
      <c r="DH186" s="91"/>
      <c r="DI186"/>
      <c r="DJ186"/>
      <c r="DK186" s="91"/>
      <c r="DL186" s="91"/>
      <c r="DM186" s="91"/>
      <c r="DN186" s="91"/>
      <c r="DO186" s="91"/>
      <c r="DP186" s="91"/>
      <c r="DQ186"/>
      <c r="DR186"/>
      <c r="DS186"/>
      <c r="DT186" s="91"/>
      <c r="DU186" s="91"/>
      <c r="DV186" s="91"/>
      <c r="DW186" s="91"/>
      <c r="DX186" s="91"/>
      <c r="DY186"/>
      <c r="DZ186"/>
      <c r="EA186" s="91"/>
      <c r="EB186" s="91"/>
      <c r="EC186" s="91"/>
      <c r="ED186" s="91"/>
      <c r="EE186" s="91"/>
      <c r="EF186" s="91"/>
      <c r="EG186"/>
      <c r="EH186"/>
      <c r="EI186" s="91"/>
      <c r="EJ186" s="91"/>
      <c r="EK186" s="91"/>
      <c r="EL186" s="91"/>
      <c r="EM186" s="91"/>
      <c r="EN186" s="91"/>
      <c r="EO186"/>
      <c r="EP186"/>
      <c r="EQ186" s="91"/>
      <c r="ER186" s="91"/>
      <c r="ES186" s="91"/>
      <c r="ET186" s="91"/>
      <c r="EU186" s="91"/>
      <c r="EV186" s="91"/>
      <c r="EW186"/>
      <c r="EX186"/>
      <c r="EY186" s="91"/>
      <c r="EZ186" s="91"/>
      <c r="FA186" s="91"/>
      <c r="FB186" s="91"/>
      <c r="FC186" s="91"/>
      <c r="FD186" s="91"/>
      <c r="FE186"/>
      <c r="FF186" s="91"/>
      <c r="FG186" s="91"/>
      <c r="FH186" s="91"/>
      <c r="FI186" s="91"/>
      <c r="FJ186" s="91"/>
      <c r="FK186" s="91"/>
      <c r="FL186" s="91"/>
      <c r="FM186"/>
      <c r="FN186" s="91"/>
      <c r="FO186" s="91"/>
      <c r="FP186" s="91"/>
      <c r="FQ186" s="91"/>
      <c r="FR186" s="91"/>
      <c r="FS186" s="91"/>
      <c r="FT186" s="91"/>
      <c r="FU186"/>
      <c r="FV186"/>
      <c r="FW186"/>
      <c r="FX186" s="91"/>
      <c r="FY186" s="91"/>
      <c r="FZ186" s="91"/>
      <c r="GA186" s="91"/>
      <c r="GB186" s="91"/>
      <c r="GC186"/>
      <c r="GD186"/>
      <c r="GE186"/>
      <c r="GF186" s="91"/>
      <c r="GG186" s="91"/>
      <c r="GH186" s="91"/>
      <c r="GI186" s="91"/>
      <c r="GJ186" s="91"/>
      <c r="GK186"/>
      <c r="GL186" s="91"/>
      <c r="GM186" s="91"/>
      <c r="GN186" s="91"/>
      <c r="GO186" s="91"/>
      <c r="GP186" s="91"/>
      <c r="GQ186" s="91"/>
      <c r="GR186" s="91"/>
      <c r="GS186"/>
      <c r="GT186"/>
    </row>
    <row r="187" spans="1:202" ht="14.25">
      <c r="A187"/>
      <c r="B187"/>
      <c r="C187" s="91"/>
      <c r="D187" s="91"/>
      <c r="E187" s="91"/>
      <c r="F187" s="91"/>
      <c r="G187" s="91"/>
      <c r="H187" s="91"/>
      <c r="I187" s="91"/>
      <c r="J187"/>
      <c r="K187" s="91"/>
      <c r="L187" s="91"/>
      <c r="M187" s="91"/>
      <c r="N187" s="91"/>
      <c r="O187" s="91"/>
      <c r="P187" s="91"/>
      <c r="Q187"/>
      <c r="R187"/>
      <c r="S187" s="91"/>
      <c r="T187" s="91"/>
      <c r="U187" s="91"/>
      <c r="V187" s="91"/>
      <c r="W187" s="91"/>
      <c r="X187" s="91"/>
      <c r="Y187"/>
      <c r="Z187"/>
      <c r="AA187" s="91"/>
      <c r="AB187" s="91"/>
      <c r="AC187" s="91"/>
      <c r="AD187" s="91"/>
      <c r="AE187" s="91"/>
      <c r="AF187" s="91"/>
      <c r="AG187"/>
      <c r="AH187"/>
      <c r="AI187" s="91"/>
      <c r="AJ187" s="91"/>
      <c r="AK187" s="91"/>
      <c r="AL187" s="91"/>
      <c r="AM187" s="91"/>
      <c r="AN187" s="91"/>
      <c r="AO187"/>
      <c r="AP187"/>
      <c r="AQ187" s="91"/>
      <c r="AR187" s="91"/>
      <c r="AS187" s="91"/>
      <c r="AT187" s="91"/>
      <c r="AU187" s="91"/>
      <c r="AV187" s="91"/>
      <c r="AW187"/>
      <c r="AX187"/>
      <c r="AY187" s="91"/>
      <c r="AZ187" s="91"/>
      <c r="BA187" s="91"/>
      <c r="BB187" s="91"/>
      <c r="BC187" s="91"/>
      <c r="BD187" s="91"/>
      <c r="BE187"/>
      <c r="BF187"/>
      <c r="BG187" s="91"/>
      <c r="BH187" s="91"/>
      <c r="BI187" s="91"/>
      <c r="BJ187" s="91"/>
      <c r="BK187" s="91"/>
      <c r="BL187" s="91"/>
      <c r="BM187"/>
      <c r="BN187"/>
      <c r="BO187" s="91"/>
      <c r="BP187" s="91"/>
      <c r="BQ187" s="91"/>
      <c r="BR187" s="91"/>
      <c r="BS187" s="91"/>
      <c r="BT187" s="91"/>
      <c r="BU187"/>
      <c r="BV187"/>
      <c r="BW187" s="91"/>
      <c r="BX187" s="91"/>
      <c r="BY187" s="91"/>
      <c r="BZ187" s="91"/>
      <c r="CA187" s="91"/>
      <c r="CB187" s="91"/>
      <c r="CC187"/>
      <c r="CD187"/>
      <c r="CE187" s="91"/>
      <c r="CF187" s="91"/>
      <c r="CG187" s="91"/>
      <c r="CH187" s="91"/>
      <c r="CI187" s="91"/>
      <c r="CJ187" s="91"/>
      <c r="CK187"/>
      <c r="CL187"/>
      <c r="CM187" s="91"/>
      <c r="CN187" s="91"/>
      <c r="CO187" s="91"/>
      <c r="CP187" s="91"/>
      <c r="CQ187" s="91"/>
      <c r="CR187" s="91"/>
      <c r="CS187"/>
      <c r="CT187"/>
      <c r="CU187" s="91"/>
      <c r="CV187" s="91"/>
      <c r="CW187" s="91"/>
      <c r="CX187" s="91"/>
      <c r="CY187" s="91"/>
      <c r="CZ187" s="91"/>
      <c r="DA187"/>
      <c r="DB187"/>
      <c r="DC187" s="91"/>
      <c r="DD187" s="91"/>
      <c r="DE187" s="91"/>
      <c r="DF187" s="91"/>
      <c r="DG187" s="91"/>
      <c r="DH187" s="91"/>
      <c r="DI187"/>
      <c r="DJ187"/>
      <c r="DK187" s="91"/>
      <c r="DL187" s="91"/>
      <c r="DM187" s="91"/>
      <c r="DN187" s="91"/>
      <c r="DO187" s="91"/>
      <c r="DP187" s="91"/>
      <c r="DQ187"/>
      <c r="DR187"/>
      <c r="DS187"/>
      <c r="DT187" s="91"/>
      <c r="DU187" s="91"/>
      <c r="DV187" s="91"/>
      <c r="DW187" s="91"/>
      <c r="DX187" s="91"/>
      <c r="DY187"/>
      <c r="DZ187"/>
      <c r="EA187" s="91"/>
      <c r="EB187" s="91"/>
      <c r="EC187" s="91"/>
      <c r="ED187" s="91"/>
      <c r="EE187" s="91"/>
      <c r="EF187" s="91"/>
      <c r="EG187"/>
      <c r="EH187"/>
      <c r="EI187" s="91"/>
      <c r="EJ187" s="91"/>
      <c r="EK187" s="91"/>
      <c r="EL187" s="91"/>
      <c r="EM187" s="91"/>
      <c r="EN187" s="91"/>
      <c r="EO187"/>
      <c r="EP187"/>
      <c r="EQ187" s="91"/>
      <c r="ER187" s="91"/>
      <c r="ES187" s="91"/>
      <c r="ET187" s="91"/>
      <c r="EU187" s="91"/>
      <c r="EV187" s="91"/>
      <c r="EW187"/>
      <c r="EX187"/>
      <c r="EY187" s="91"/>
      <c r="EZ187" s="91"/>
      <c r="FA187" s="91"/>
      <c r="FB187" s="91"/>
      <c r="FC187" s="91"/>
      <c r="FD187" s="91"/>
      <c r="FE187"/>
      <c r="FF187" s="91"/>
      <c r="FG187" s="91"/>
      <c r="FH187" s="91"/>
      <c r="FI187" s="91"/>
      <c r="FJ187" s="91"/>
      <c r="FK187" s="91"/>
      <c r="FL187" s="91"/>
      <c r="FM187"/>
      <c r="FN187" s="91"/>
      <c r="FO187" s="91"/>
      <c r="FP187" s="91"/>
      <c r="FQ187" s="91"/>
      <c r="FR187" s="91"/>
      <c r="FS187" s="91"/>
      <c r="FT187" s="91"/>
      <c r="FU187"/>
      <c r="FV187"/>
      <c r="FW187"/>
      <c r="FX187" s="91"/>
      <c r="FY187" s="91"/>
      <c r="FZ187" s="91"/>
      <c r="GA187" s="91"/>
      <c r="GB187" s="91"/>
      <c r="GC187"/>
      <c r="GD187"/>
      <c r="GE187"/>
      <c r="GF187" s="91"/>
      <c r="GG187" s="91"/>
      <c r="GH187" s="91"/>
      <c r="GI187" s="91"/>
      <c r="GJ187" s="91"/>
      <c r="GK187"/>
      <c r="GL187" s="91"/>
      <c r="GM187" s="91"/>
      <c r="GN187" s="91"/>
      <c r="GO187" s="91"/>
      <c r="GP187" s="91"/>
      <c r="GQ187" s="91"/>
      <c r="GR187" s="91"/>
      <c r="GS187"/>
      <c r="GT187"/>
    </row>
    <row r="188" spans="1:202" ht="14.25">
      <c r="A188"/>
      <c r="B188"/>
      <c r="C188" s="91"/>
      <c r="D188" s="91"/>
      <c r="E188" s="91"/>
      <c r="F188" s="91"/>
      <c r="G188" s="91"/>
      <c r="H188" s="91"/>
      <c r="I188" s="91"/>
      <c r="J188"/>
      <c r="K188" s="91"/>
      <c r="L188" s="91"/>
      <c r="M188" s="91"/>
      <c r="N188" s="91"/>
      <c r="O188" s="91"/>
      <c r="P188" s="91"/>
      <c r="Q188"/>
      <c r="R188"/>
      <c r="S188" s="91"/>
      <c r="T188" s="91"/>
      <c r="U188" s="91"/>
      <c r="V188" s="91"/>
      <c r="W188" s="91"/>
      <c r="X188" s="91"/>
      <c r="Y188"/>
      <c r="Z188"/>
      <c r="AA188" s="91"/>
      <c r="AB188" s="91"/>
      <c r="AC188" s="91"/>
      <c r="AD188" s="91"/>
      <c r="AE188" s="91"/>
      <c r="AF188" s="91"/>
      <c r="AG188"/>
      <c r="AH188"/>
      <c r="AI188" s="91"/>
      <c r="AJ188" s="91"/>
      <c r="AK188" s="91"/>
      <c r="AL188" s="91"/>
      <c r="AM188" s="91"/>
      <c r="AN188" s="91"/>
      <c r="AO188"/>
      <c r="AP188"/>
      <c r="AQ188" s="91"/>
      <c r="AR188" s="91"/>
      <c r="AS188" s="91"/>
      <c r="AT188" s="91"/>
      <c r="AU188" s="91"/>
      <c r="AV188" s="91"/>
      <c r="AW188"/>
      <c r="AX188"/>
      <c r="AY188" s="91"/>
      <c r="AZ188" s="91"/>
      <c r="BA188" s="91"/>
      <c r="BB188" s="91"/>
      <c r="BC188" s="91"/>
      <c r="BD188" s="91"/>
      <c r="BE188"/>
      <c r="BF188"/>
      <c r="BG188" s="91"/>
      <c r="BH188" s="91"/>
      <c r="BI188" s="91"/>
      <c r="BJ188" s="91"/>
      <c r="BK188" s="91"/>
      <c r="BL188" s="91"/>
      <c r="BM188"/>
      <c r="BN188"/>
      <c r="BO188" s="91"/>
      <c r="BP188" s="91"/>
      <c r="BQ188" s="91"/>
      <c r="BR188" s="91"/>
      <c r="BS188" s="91"/>
      <c r="BT188" s="91"/>
      <c r="BU188"/>
      <c r="BV188"/>
      <c r="BW188" s="91"/>
      <c r="BX188" s="91"/>
      <c r="BY188" s="91"/>
      <c r="BZ188" s="91"/>
      <c r="CA188" s="91"/>
      <c r="CB188" s="91"/>
      <c r="CC188"/>
      <c r="CD188"/>
      <c r="CE188" s="91"/>
      <c r="CF188" s="91"/>
      <c r="CG188" s="91"/>
      <c r="CH188" s="91"/>
      <c r="CI188" s="91"/>
      <c r="CJ188" s="91"/>
      <c r="CK188"/>
      <c r="CL188"/>
      <c r="CM188" s="91"/>
      <c r="CN188" s="91"/>
      <c r="CO188" s="91"/>
      <c r="CP188" s="91"/>
      <c r="CQ188" s="91"/>
      <c r="CR188" s="91"/>
      <c r="CS188"/>
      <c r="CT188"/>
      <c r="CU188" s="91"/>
      <c r="CV188" s="91"/>
      <c r="CW188" s="91"/>
      <c r="CX188" s="91"/>
      <c r="CY188" s="91"/>
      <c r="CZ188" s="91"/>
      <c r="DA188"/>
      <c r="DB188"/>
      <c r="DC188" s="91"/>
      <c r="DD188" s="91"/>
      <c r="DE188" s="91"/>
      <c r="DF188" s="91"/>
      <c r="DG188" s="91"/>
      <c r="DH188" s="91"/>
      <c r="DI188"/>
      <c r="DJ188"/>
      <c r="DK188" s="91"/>
      <c r="DL188" s="91"/>
      <c r="DM188" s="91"/>
      <c r="DN188" s="91"/>
      <c r="DO188" s="91"/>
      <c r="DP188" s="91"/>
      <c r="DQ188"/>
      <c r="DR188"/>
      <c r="DS188"/>
      <c r="DT188" s="91"/>
      <c r="DU188" s="91"/>
      <c r="DV188" s="91"/>
      <c r="DW188" s="91"/>
      <c r="DX188" s="91"/>
      <c r="DY188"/>
      <c r="DZ188"/>
      <c r="EA188" s="91"/>
      <c r="EB188" s="91"/>
      <c r="EC188" s="91"/>
      <c r="ED188" s="91"/>
      <c r="EE188" s="91"/>
      <c r="EF188" s="91"/>
      <c r="EG188"/>
      <c r="EH188"/>
      <c r="EI188" s="91"/>
      <c r="EJ188" s="91"/>
      <c r="EK188" s="91"/>
      <c r="EL188" s="91"/>
      <c r="EM188" s="91"/>
      <c r="EN188" s="91"/>
      <c r="EO188"/>
      <c r="EP188"/>
      <c r="EQ188" s="91"/>
      <c r="ER188" s="91"/>
      <c r="ES188" s="91"/>
      <c r="ET188" s="91"/>
      <c r="EU188" s="91"/>
      <c r="EV188" s="91"/>
      <c r="EW188"/>
      <c r="EX188"/>
      <c r="EY188" s="91"/>
      <c r="EZ188" s="91"/>
      <c r="FA188" s="91"/>
      <c r="FB188" s="91"/>
      <c r="FC188" s="91"/>
      <c r="FD188" s="91"/>
      <c r="FE188"/>
      <c r="FF188" s="91"/>
      <c r="FG188" s="91"/>
      <c r="FH188" s="91"/>
      <c r="FI188" s="91"/>
      <c r="FJ188" s="91"/>
      <c r="FK188" s="91"/>
      <c r="FL188" s="91"/>
      <c r="FM188"/>
      <c r="FN188" s="91"/>
      <c r="FO188" s="91"/>
      <c r="FP188" s="91"/>
      <c r="FQ188" s="91"/>
      <c r="FR188" s="91"/>
      <c r="FS188" s="91"/>
      <c r="FT188" s="91"/>
      <c r="FU188"/>
      <c r="FV188"/>
      <c r="FW188"/>
      <c r="FX188" s="91"/>
      <c r="FY188" s="91"/>
      <c r="FZ188" s="91"/>
      <c r="GA188" s="91"/>
      <c r="GB188" s="91"/>
      <c r="GC188"/>
      <c r="GD188"/>
      <c r="GE188"/>
      <c r="GF188" s="91"/>
      <c r="GG188" s="91"/>
      <c r="GH188" s="91"/>
      <c r="GI188" s="91"/>
      <c r="GJ188" s="91"/>
      <c r="GK188"/>
      <c r="GL188" s="91"/>
      <c r="GM188" s="91"/>
      <c r="GN188" s="91"/>
      <c r="GO188" s="91"/>
      <c r="GP188" s="91"/>
      <c r="GQ188" s="91"/>
      <c r="GR188" s="91"/>
      <c r="GS188"/>
      <c r="GT188"/>
    </row>
    <row r="189" spans="1:202" ht="14.25">
      <c r="A189"/>
      <c r="B189"/>
      <c r="C189" s="91"/>
      <c r="D189" s="91"/>
      <c r="E189" s="91"/>
      <c r="F189" s="91"/>
      <c r="G189" s="91"/>
      <c r="H189" s="91"/>
      <c r="I189" s="91"/>
      <c r="J189"/>
      <c r="K189" s="91"/>
      <c r="L189" s="91"/>
      <c r="M189" s="91"/>
      <c r="N189" s="91"/>
      <c r="O189" s="91"/>
      <c r="P189" s="91"/>
      <c r="Q189"/>
      <c r="R189"/>
      <c r="S189" s="91"/>
      <c r="T189" s="91"/>
      <c r="U189" s="91"/>
      <c r="V189" s="91"/>
      <c r="W189" s="91"/>
      <c r="X189" s="91"/>
      <c r="Y189"/>
      <c r="Z189"/>
      <c r="AA189" s="91"/>
      <c r="AB189" s="91"/>
      <c r="AC189" s="91"/>
      <c r="AD189" s="91"/>
      <c r="AE189" s="91"/>
      <c r="AF189" s="91"/>
      <c r="AG189"/>
      <c r="AH189"/>
      <c r="AI189" s="91"/>
      <c r="AJ189" s="91"/>
      <c r="AK189" s="91"/>
      <c r="AL189" s="91"/>
      <c r="AM189" s="91"/>
      <c r="AN189" s="91"/>
      <c r="AO189"/>
      <c r="AP189"/>
      <c r="AQ189" s="91"/>
      <c r="AR189" s="91"/>
      <c r="AS189" s="91"/>
      <c r="AT189" s="91"/>
      <c r="AU189" s="91"/>
      <c r="AV189" s="91"/>
      <c r="AW189"/>
      <c r="AX189"/>
      <c r="AY189" s="91"/>
      <c r="AZ189" s="91"/>
      <c r="BA189" s="91"/>
      <c r="BB189" s="91"/>
      <c r="BC189" s="91"/>
      <c r="BD189" s="91"/>
      <c r="BE189"/>
      <c r="BF189"/>
      <c r="BG189" s="91"/>
      <c r="BH189" s="91"/>
      <c r="BI189" s="91"/>
      <c r="BJ189" s="91"/>
      <c r="BK189" s="91"/>
      <c r="BL189" s="91"/>
      <c r="BM189"/>
      <c r="BN189"/>
      <c r="BO189" s="91"/>
      <c r="BP189" s="91"/>
      <c r="BQ189" s="91"/>
      <c r="BR189" s="91"/>
      <c r="BS189" s="91"/>
      <c r="BT189" s="91"/>
      <c r="BU189"/>
      <c r="BV189"/>
      <c r="BW189" s="91"/>
      <c r="BX189" s="91"/>
      <c r="BY189" s="91"/>
      <c r="BZ189" s="91"/>
      <c r="CA189" s="91"/>
      <c r="CB189" s="91"/>
      <c r="CC189"/>
      <c r="CD189"/>
      <c r="CE189" s="91"/>
      <c r="CF189" s="91"/>
      <c r="CG189" s="91"/>
      <c r="CH189" s="91"/>
      <c r="CI189" s="91"/>
      <c r="CJ189" s="91"/>
      <c r="CK189"/>
      <c r="CL189"/>
      <c r="CM189" s="91"/>
      <c r="CN189" s="91"/>
      <c r="CO189" s="91"/>
      <c r="CP189" s="91"/>
      <c r="CQ189" s="91"/>
      <c r="CR189" s="91"/>
      <c r="CS189"/>
      <c r="CT189"/>
      <c r="CU189" s="91"/>
      <c r="CV189" s="91"/>
      <c r="CW189" s="91"/>
      <c r="CX189" s="91"/>
      <c r="CY189" s="91"/>
      <c r="CZ189" s="91"/>
      <c r="DA189"/>
      <c r="DB189"/>
      <c r="DC189" s="91"/>
      <c r="DD189" s="91"/>
      <c r="DE189" s="91"/>
      <c r="DF189" s="91"/>
      <c r="DG189" s="91"/>
      <c r="DH189" s="91"/>
      <c r="DI189"/>
      <c r="DJ189"/>
      <c r="DK189" s="91"/>
      <c r="DL189" s="91"/>
      <c r="DM189" s="91"/>
      <c r="DN189" s="91"/>
      <c r="DO189" s="91"/>
      <c r="DP189" s="91"/>
      <c r="DQ189"/>
      <c r="DR189"/>
      <c r="DS189"/>
      <c r="DT189" s="91"/>
      <c r="DU189" s="91"/>
      <c r="DV189" s="91"/>
      <c r="DW189" s="91"/>
      <c r="DX189" s="91"/>
      <c r="DY189"/>
      <c r="DZ189"/>
      <c r="EA189" s="91"/>
      <c r="EB189" s="91"/>
      <c r="EC189" s="91"/>
      <c r="ED189" s="91"/>
      <c r="EE189" s="91"/>
      <c r="EF189" s="91"/>
      <c r="EG189"/>
      <c r="EH189"/>
      <c r="EI189" s="91"/>
      <c r="EJ189" s="91"/>
      <c r="EK189" s="91"/>
      <c r="EL189" s="91"/>
      <c r="EM189" s="91"/>
      <c r="EN189" s="91"/>
      <c r="EO189"/>
      <c r="EP189"/>
      <c r="EQ189" s="91"/>
      <c r="ER189" s="91"/>
      <c r="ES189" s="91"/>
      <c r="ET189" s="91"/>
      <c r="EU189" s="91"/>
      <c r="EV189" s="91"/>
      <c r="EW189"/>
      <c r="EX189"/>
      <c r="EY189" s="91"/>
      <c r="EZ189" s="91"/>
      <c r="FA189" s="91"/>
      <c r="FB189" s="91"/>
      <c r="FC189" s="91"/>
      <c r="FD189" s="91"/>
      <c r="FE189"/>
      <c r="FF189" s="91"/>
      <c r="FG189" s="91"/>
      <c r="FH189" s="91"/>
      <c r="FI189" s="91"/>
      <c r="FJ189" s="91"/>
      <c r="FK189" s="91"/>
      <c r="FL189" s="91"/>
      <c r="FM189"/>
      <c r="FN189" s="91"/>
      <c r="FO189" s="91"/>
      <c r="FP189" s="91"/>
      <c r="FQ189" s="91"/>
      <c r="FR189" s="91"/>
      <c r="FS189" s="91"/>
      <c r="FT189" s="91"/>
      <c r="FU189"/>
      <c r="FV189"/>
      <c r="FW189"/>
      <c r="FX189" s="91"/>
      <c r="FY189" s="91"/>
      <c r="FZ189" s="91"/>
      <c r="GA189" s="91"/>
      <c r="GB189" s="91"/>
      <c r="GC189"/>
      <c r="GD189"/>
      <c r="GE189"/>
      <c r="GF189" s="91"/>
      <c r="GG189" s="91"/>
      <c r="GH189" s="91"/>
      <c r="GI189" s="91"/>
      <c r="GJ189" s="91"/>
      <c r="GK189"/>
      <c r="GL189" s="91"/>
      <c r="GM189" s="91"/>
      <c r="GN189" s="91"/>
      <c r="GO189" s="91"/>
      <c r="GP189" s="91"/>
      <c r="GQ189" s="91"/>
      <c r="GR189" s="91"/>
      <c r="GS189"/>
      <c r="GT189"/>
    </row>
    <row r="190" spans="1:202" ht="14.25">
      <c r="A190"/>
      <c r="B190"/>
      <c r="C190" s="91"/>
      <c r="D190" s="91"/>
      <c r="E190" s="91"/>
      <c r="F190" s="91"/>
      <c r="G190" s="91"/>
      <c r="H190" s="91"/>
      <c r="I190" s="91"/>
      <c r="J190"/>
      <c r="K190" s="91"/>
      <c r="L190" s="91"/>
      <c r="M190" s="91"/>
      <c r="N190" s="91"/>
      <c r="O190" s="91"/>
      <c r="P190" s="91"/>
      <c r="Q190"/>
      <c r="R190"/>
      <c r="S190" s="91"/>
      <c r="T190" s="91"/>
      <c r="U190" s="91"/>
      <c r="V190" s="91"/>
      <c r="W190" s="91"/>
      <c r="X190" s="91"/>
      <c r="Y190"/>
      <c r="Z190"/>
      <c r="AA190" s="91"/>
      <c r="AB190" s="91"/>
      <c r="AC190" s="91"/>
      <c r="AD190" s="91"/>
      <c r="AE190" s="91"/>
      <c r="AF190" s="91"/>
      <c r="AG190"/>
      <c r="AH190"/>
      <c r="AI190" s="91"/>
      <c r="AJ190" s="91"/>
      <c r="AK190" s="91"/>
      <c r="AL190" s="91"/>
      <c r="AM190" s="91"/>
      <c r="AN190" s="91"/>
      <c r="AO190"/>
      <c r="AP190"/>
      <c r="AQ190" s="91"/>
      <c r="AR190" s="91"/>
      <c r="AS190" s="91"/>
      <c r="AT190" s="91"/>
      <c r="AU190" s="91"/>
      <c r="AV190" s="91"/>
      <c r="AW190"/>
      <c r="AX190"/>
      <c r="AY190" s="91"/>
      <c r="AZ190" s="91"/>
      <c r="BA190" s="91"/>
      <c r="BB190" s="91"/>
      <c r="BC190" s="91"/>
      <c r="BD190" s="91"/>
      <c r="BE190"/>
      <c r="BF190"/>
      <c r="BG190" s="91"/>
      <c r="BH190" s="91"/>
      <c r="BI190" s="91"/>
      <c r="BJ190" s="91"/>
      <c r="BK190" s="91"/>
      <c r="BL190" s="91"/>
      <c r="BM190"/>
      <c r="BN190"/>
      <c r="BO190" s="91"/>
      <c r="BP190" s="91"/>
      <c r="BQ190" s="91"/>
      <c r="BR190" s="91"/>
      <c r="BS190" s="91"/>
      <c r="BT190" s="91"/>
      <c r="BU190"/>
      <c r="BV190"/>
      <c r="BW190" s="91"/>
      <c r="BX190" s="91"/>
      <c r="BY190" s="91"/>
      <c r="BZ190" s="91"/>
      <c r="CA190" s="91"/>
      <c r="CB190" s="91"/>
      <c r="CC190"/>
      <c r="CD190"/>
      <c r="CE190" s="91"/>
      <c r="CF190" s="91"/>
      <c r="CG190" s="91"/>
      <c r="CH190" s="91"/>
      <c r="CI190" s="91"/>
      <c r="CJ190" s="91"/>
      <c r="CK190"/>
      <c r="CL190"/>
      <c r="CM190" s="91"/>
      <c r="CN190" s="91"/>
      <c r="CO190" s="91"/>
      <c r="CP190" s="91"/>
      <c r="CQ190" s="91"/>
      <c r="CR190" s="91"/>
      <c r="CS190"/>
      <c r="CT190"/>
      <c r="CU190" s="91"/>
      <c r="CV190" s="91"/>
      <c r="CW190" s="91"/>
      <c r="CX190" s="91"/>
      <c r="CY190" s="91"/>
      <c r="CZ190" s="91"/>
      <c r="DA190"/>
      <c r="DB190"/>
      <c r="DC190" s="91"/>
      <c r="DD190" s="91"/>
      <c r="DE190" s="91"/>
      <c r="DF190" s="91"/>
      <c r="DG190" s="91"/>
      <c r="DH190" s="91"/>
      <c r="DI190"/>
      <c r="DJ190"/>
      <c r="DK190" s="91"/>
      <c r="DL190" s="91"/>
      <c r="DM190" s="91"/>
      <c r="DN190" s="91"/>
      <c r="DO190" s="91"/>
      <c r="DP190" s="91"/>
      <c r="DQ190"/>
      <c r="DR190"/>
      <c r="DS190"/>
      <c r="DT190" s="91"/>
      <c r="DU190" s="91"/>
      <c r="DV190" s="91"/>
      <c r="DW190" s="91"/>
      <c r="DX190" s="91"/>
      <c r="DY190"/>
      <c r="DZ190"/>
      <c r="EA190" s="91"/>
      <c r="EB190" s="91"/>
      <c r="EC190" s="91"/>
      <c r="ED190" s="91"/>
      <c r="EE190" s="91"/>
      <c r="EF190" s="91"/>
      <c r="EG190"/>
      <c r="EH190"/>
      <c r="EI190" s="91"/>
      <c r="EJ190" s="91"/>
      <c r="EK190" s="91"/>
      <c r="EL190" s="91"/>
      <c r="EM190" s="91"/>
      <c r="EN190" s="91"/>
      <c r="EO190"/>
      <c r="EP190"/>
      <c r="EQ190" s="91"/>
      <c r="ER190" s="91"/>
      <c r="ES190" s="91"/>
      <c r="ET190" s="91"/>
      <c r="EU190" s="91"/>
      <c r="EV190" s="91"/>
      <c r="EW190"/>
      <c r="EX190"/>
      <c r="EY190" s="91"/>
      <c r="EZ190" s="91"/>
      <c r="FA190" s="91"/>
      <c r="FB190" s="91"/>
      <c r="FC190" s="91"/>
      <c r="FD190" s="91"/>
      <c r="FE190"/>
      <c r="FF190" s="91"/>
      <c r="FG190" s="91"/>
      <c r="FH190" s="91"/>
      <c r="FI190" s="91"/>
      <c r="FJ190" s="91"/>
      <c r="FK190" s="91"/>
      <c r="FL190" s="91"/>
      <c r="FM190"/>
      <c r="FN190" s="91"/>
      <c r="FO190" s="91"/>
      <c r="FP190" s="91"/>
      <c r="FQ190" s="91"/>
      <c r="FR190" s="91"/>
      <c r="FS190" s="91"/>
      <c r="FT190" s="91"/>
      <c r="FU190"/>
      <c r="FV190"/>
      <c r="FW190"/>
      <c r="FX190" s="91"/>
      <c r="FY190" s="91"/>
      <c r="FZ190" s="91"/>
      <c r="GA190" s="91"/>
      <c r="GB190" s="91"/>
      <c r="GC190"/>
      <c r="GD190"/>
      <c r="GE190"/>
      <c r="GF190" s="91"/>
      <c r="GG190" s="91"/>
      <c r="GH190" s="91"/>
      <c r="GI190" s="91"/>
      <c r="GJ190" s="91"/>
      <c r="GK190"/>
      <c r="GL190" s="91"/>
      <c r="GM190" s="91"/>
      <c r="GN190" s="91"/>
      <c r="GO190" s="91"/>
      <c r="GP190" s="91"/>
      <c r="GQ190" s="91"/>
      <c r="GR190" s="91"/>
      <c r="GS190"/>
      <c r="GT190"/>
    </row>
    <row r="191" spans="1:202" ht="14.25">
      <c r="A191"/>
      <c r="B191"/>
      <c r="C191" s="91"/>
      <c r="D191" s="91"/>
      <c r="E191" s="91"/>
      <c r="F191" s="91"/>
      <c r="G191" s="91"/>
      <c r="H191" s="91"/>
      <c r="I191" s="91"/>
      <c r="J191"/>
      <c r="K191" s="91"/>
      <c r="L191" s="91"/>
      <c r="M191" s="91"/>
      <c r="N191" s="91"/>
      <c r="O191" s="91"/>
      <c r="P191" s="91"/>
      <c r="Q191"/>
      <c r="R191"/>
      <c r="S191" s="91"/>
      <c r="T191" s="91"/>
      <c r="U191" s="91"/>
      <c r="V191" s="91"/>
      <c r="W191" s="91"/>
      <c r="X191" s="91"/>
      <c r="Y191"/>
      <c r="Z191"/>
      <c r="AA191" s="91"/>
      <c r="AB191" s="91"/>
      <c r="AC191" s="91"/>
      <c r="AD191" s="91"/>
      <c r="AE191" s="91"/>
      <c r="AF191" s="91"/>
      <c r="AG191"/>
      <c r="AH191"/>
      <c r="AI191" s="91"/>
      <c r="AJ191" s="91"/>
      <c r="AK191" s="91"/>
      <c r="AL191" s="91"/>
      <c r="AM191" s="91"/>
      <c r="AN191" s="91"/>
      <c r="AO191"/>
      <c r="AP191"/>
      <c r="AQ191" s="91"/>
      <c r="AR191" s="91"/>
      <c r="AS191" s="91"/>
      <c r="AT191" s="91"/>
      <c r="AU191" s="91"/>
      <c r="AV191" s="91"/>
      <c r="AW191"/>
      <c r="AX191"/>
      <c r="AY191" s="91"/>
      <c r="AZ191" s="91"/>
      <c r="BA191" s="91"/>
      <c r="BB191" s="91"/>
      <c r="BC191" s="91"/>
      <c r="BD191" s="91"/>
      <c r="BE191"/>
      <c r="BF191"/>
      <c r="BG191" s="91"/>
      <c r="BH191" s="91"/>
      <c r="BI191" s="91"/>
      <c r="BJ191" s="91"/>
      <c r="BK191" s="91"/>
      <c r="BL191" s="91"/>
      <c r="BM191"/>
      <c r="BN191"/>
      <c r="BO191" s="91"/>
      <c r="BP191" s="91"/>
      <c r="BQ191" s="91"/>
      <c r="BR191" s="91"/>
      <c r="BS191" s="91"/>
      <c r="BT191" s="91"/>
      <c r="BU191"/>
      <c r="BV191"/>
      <c r="BW191" s="91"/>
      <c r="BX191" s="91"/>
      <c r="BY191" s="91"/>
      <c r="BZ191" s="91"/>
      <c r="CA191" s="91"/>
      <c r="CB191" s="91"/>
      <c r="CC191"/>
      <c r="CD191"/>
      <c r="CE191" s="91"/>
      <c r="CF191" s="91"/>
      <c r="CG191" s="91"/>
      <c r="CH191" s="91"/>
      <c r="CI191" s="91"/>
      <c r="CJ191" s="91"/>
      <c r="CK191"/>
      <c r="CL191"/>
      <c r="CM191" s="91"/>
      <c r="CN191" s="91"/>
      <c r="CO191" s="91"/>
      <c r="CP191" s="91"/>
      <c r="CQ191" s="91"/>
      <c r="CR191" s="91"/>
      <c r="CS191"/>
      <c r="CT191"/>
      <c r="CU191" s="91"/>
      <c r="CV191" s="91"/>
      <c r="CW191" s="91"/>
      <c r="CX191" s="91"/>
      <c r="CY191" s="91"/>
      <c r="CZ191" s="91"/>
      <c r="DA191"/>
      <c r="DB191"/>
      <c r="DC191" s="91"/>
      <c r="DD191" s="91"/>
      <c r="DE191" s="91"/>
      <c r="DF191" s="91"/>
      <c r="DG191" s="91"/>
      <c r="DH191" s="91"/>
      <c r="DI191"/>
      <c r="DJ191"/>
      <c r="DK191" s="91"/>
      <c r="DL191" s="91"/>
      <c r="DM191" s="91"/>
      <c r="DN191" s="91"/>
      <c r="DO191" s="91"/>
      <c r="DP191" s="91"/>
      <c r="DQ191"/>
      <c r="DR191"/>
      <c r="DS191"/>
      <c r="DT191" s="91"/>
      <c r="DU191" s="91"/>
      <c r="DV191" s="91"/>
      <c r="DW191" s="91"/>
      <c r="DX191" s="91"/>
      <c r="DY191"/>
      <c r="DZ191"/>
      <c r="EA191" s="91"/>
      <c r="EB191" s="91"/>
      <c r="EC191" s="91"/>
      <c r="ED191" s="91"/>
      <c r="EE191" s="91"/>
      <c r="EF191" s="91"/>
      <c r="EG191"/>
      <c r="EH191"/>
      <c r="EI191" s="91"/>
      <c r="EJ191" s="91"/>
      <c r="EK191" s="91"/>
      <c r="EL191" s="91"/>
      <c r="EM191" s="91"/>
      <c r="EN191" s="91"/>
      <c r="EO191"/>
      <c r="EP191"/>
      <c r="EQ191" s="91"/>
      <c r="ER191" s="91"/>
      <c r="ES191" s="91"/>
      <c r="ET191" s="91"/>
      <c r="EU191" s="91"/>
      <c r="EV191" s="91"/>
      <c r="EW191"/>
      <c r="EX191"/>
      <c r="EY191" s="91"/>
      <c r="EZ191" s="91"/>
      <c r="FA191" s="91"/>
      <c r="FB191" s="91"/>
      <c r="FC191" s="91"/>
      <c r="FD191" s="91"/>
      <c r="FE191"/>
      <c r="FF191" s="91"/>
      <c r="FG191" s="91"/>
      <c r="FH191" s="91"/>
      <c r="FI191" s="91"/>
      <c r="FJ191" s="91"/>
      <c r="FK191" s="91"/>
      <c r="FL191" s="91"/>
      <c r="FM191"/>
      <c r="FN191" s="91"/>
      <c r="FO191" s="91"/>
      <c r="FP191" s="91"/>
      <c r="FQ191" s="91"/>
      <c r="FR191" s="91"/>
      <c r="FS191" s="91"/>
      <c r="FT191" s="91"/>
      <c r="FU191"/>
      <c r="FV191"/>
      <c r="FW191"/>
      <c r="FX191" s="91"/>
      <c r="FY191" s="91"/>
      <c r="FZ191" s="91"/>
      <c r="GA191" s="91"/>
      <c r="GB191" s="91"/>
      <c r="GC191"/>
      <c r="GD191"/>
      <c r="GE191"/>
      <c r="GF191" s="91"/>
      <c r="GG191" s="91"/>
      <c r="GH191" s="91"/>
      <c r="GI191" s="91"/>
      <c r="GJ191" s="91"/>
      <c r="GK191"/>
      <c r="GL191" s="91"/>
      <c r="GM191" s="91"/>
      <c r="GN191" s="91"/>
      <c r="GO191" s="91"/>
      <c r="GP191" s="91"/>
      <c r="GQ191" s="91"/>
      <c r="GR191" s="91"/>
      <c r="GS191"/>
      <c r="GT191"/>
    </row>
    <row r="192" spans="1:202" ht="14.25">
      <c r="A192"/>
      <c r="B192"/>
      <c r="C192" s="91"/>
      <c r="D192" s="91"/>
      <c r="E192" s="91"/>
      <c r="F192" s="91"/>
      <c r="G192" s="91"/>
      <c r="H192" s="91"/>
      <c r="I192" s="91"/>
      <c r="J192"/>
      <c r="K192" s="91"/>
      <c r="L192" s="91"/>
      <c r="M192" s="91"/>
      <c r="N192" s="91"/>
      <c r="O192" s="91"/>
      <c r="P192" s="91"/>
      <c r="Q192"/>
      <c r="R192"/>
      <c r="S192" s="91"/>
      <c r="T192" s="91"/>
      <c r="U192" s="91"/>
      <c r="V192" s="91"/>
      <c r="W192" s="91"/>
      <c r="X192" s="91"/>
      <c r="Y192"/>
      <c r="Z192"/>
      <c r="AA192" s="91"/>
      <c r="AB192" s="91"/>
      <c r="AC192" s="91"/>
      <c r="AD192" s="91"/>
      <c r="AE192" s="91"/>
      <c r="AF192" s="91"/>
      <c r="AG192"/>
      <c r="AH192"/>
      <c r="AI192" s="91"/>
      <c r="AJ192" s="91"/>
      <c r="AK192" s="91"/>
      <c r="AL192" s="91"/>
      <c r="AM192" s="91"/>
      <c r="AN192" s="91"/>
      <c r="AO192"/>
      <c r="AP192"/>
      <c r="AQ192" s="91"/>
      <c r="AR192" s="91"/>
      <c r="AS192" s="91"/>
      <c r="AT192" s="91"/>
      <c r="AU192" s="91"/>
      <c r="AV192" s="91"/>
      <c r="AW192"/>
      <c r="AX192"/>
      <c r="AY192" s="91"/>
      <c r="AZ192" s="91"/>
      <c r="BA192" s="91"/>
      <c r="BB192" s="91"/>
      <c r="BC192" s="91"/>
      <c r="BD192" s="91"/>
      <c r="BE192"/>
      <c r="BF192"/>
      <c r="BG192" s="91"/>
      <c r="BH192" s="91"/>
      <c r="BI192" s="91"/>
      <c r="BJ192" s="91"/>
      <c r="BK192" s="91"/>
      <c r="BL192" s="91"/>
      <c r="BM192"/>
      <c r="BN192"/>
      <c r="BO192" s="91"/>
      <c r="BP192" s="91"/>
      <c r="BQ192" s="91"/>
      <c r="BR192" s="91"/>
      <c r="BS192" s="91"/>
      <c r="BT192" s="91"/>
      <c r="BU192"/>
      <c r="BV192"/>
      <c r="BW192" s="91"/>
      <c r="BX192" s="91"/>
      <c r="BY192" s="91"/>
      <c r="BZ192" s="91"/>
      <c r="CA192" s="91"/>
      <c r="CB192" s="91"/>
      <c r="CC192"/>
      <c r="CD192"/>
      <c r="CE192" s="91"/>
      <c r="CF192" s="91"/>
      <c r="CG192" s="91"/>
      <c r="CH192" s="91"/>
      <c r="CI192" s="91"/>
      <c r="CJ192" s="91"/>
      <c r="CK192"/>
      <c r="CL192"/>
      <c r="CM192" s="91"/>
      <c r="CN192" s="91"/>
      <c r="CO192" s="91"/>
      <c r="CP192" s="91"/>
      <c r="CQ192" s="91"/>
      <c r="CR192" s="91"/>
      <c r="CS192"/>
      <c r="CT192"/>
      <c r="CU192" s="91"/>
      <c r="CV192" s="91"/>
      <c r="CW192" s="91"/>
      <c r="CX192" s="91"/>
      <c r="CY192" s="91"/>
      <c r="CZ192" s="91"/>
      <c r="DA192"/>
      <c r="DB192"/>
      <c r="DC192" s="91"/>
      <c r="DD192" s="91"/>
      <c r="DE192" s="91"/>
      <c r="DF192" s="91"/>
      <c r="DG192" s="91"/>
      <c r="DH192" s="91"/>
      <c r="DI192"/>
      <c r="DJ192"/>
      <c r="DK192" s="91"/>
      <c r="DL192" s="91"/>
      <c r="DM192" s="91"/>
      <c r="DN192" s="91"/>
      <c r="DO192" s="91"/>
      <c r="DP192" s="91"/>
      <c r="DQ192"/>
      <c r="DR192"/>
      <c r="DS192"/>
      <c r="DT192" s="91"/>
      <c r="DU192" s="91"/>
      <c r="DV192" s="91"/>
      <c r="DW192" s="91"/>
      <c r="DX192" s="91"/>
      <c r="DY192"/>
      <c r="DZ192"/>
      <c r="EA192" s="91"/>
      <c r="EB192" s="91"/>
      <c r="EC192" s="91"/>
      <c r="ED192" s="91"/>
      <c r="EE192" s="91"/>
      <c r="EF192" s="91"/>
      <c r="EG192"/>
      <c r="EH192"/>
      <c r="EI192" s="91"/>
      <c r="EJ192" s="91"/>
      <c r="EK192" s="91"/>
      <c r="EL192" s="91"/>
      <c r="EM192" s="91"/>
      <c r="EN192" s="91"/>
      <c r="EO192"/>
      <c r="EP192"/>
      <c r="EQ192" s="91"/>
      <c r="ER192" s="91"/>
      <c r="ES192" s="91"/>
      <c r="ET192" s="91"/>
      <c r="EU192" s="91"/>
      <c r="EV192" s="91"/>
      <c r="EW192"/>
      <c r="EX192"/>
      <c r="EY192" s="91"/>
      <c r="EZ192" s="91"/>
      <c r="FA192" s="91"/>
      <c r="FB192" s="91"/>
      <c r="FC192" s="91"/>
      <c r="FD192" s="91"/>
      <c r="FE192"/>
      <c r="FF192" s="91"/>
      <c r="FG192" s="91"/>
      <c r="FH192" s="91"/>
      <c r="FI192" s="91"/>
      <c r="FJ192" s="91"/>
      <c r="FK192" s="91"/>
      <c r="FL192" s="91"/>
      <c r="FM192"/>
      <c r="FN192" s="91"/>
      <c r="FO192" s="91"/>
      <c r="FP192" s="91"/>
      <c r="FQ192" s="91"/>
      <c r="FR192" s="91"/>
      <c r="FS192" s="91"/>
      <c r="FT192" s="91"/>
      <c r="FU192"/>
      <c r="FV192"/>
      <c r="FW192"/>
      <c r="FX192" s="91"/>
      <c r="FY192" s="91"/>
      <c r="FZ192" s="91"/>
      <c r="GA192" s="91"/>
      <c r="GB192" s="91"/>
      <c r="GC192"/>
      <c r="GD192"/>
      <c r="GE192"/>
      <c r="GF192" s="91"/>
      <c r="GG192" s="91"/>
      <c r="GH192" s="91"/>
      <c r="GI192" s="91"/>
      <c r="GJ192" s="91"/>
      <c r="GK192"/>
      <c r="GL192" s="91"/>
      <c r="GM192" s="91"/>
      <c r="GN192" s="91"/>
      <c r="GO192" s="91"/>
      <c r="GP192" s="91"/>
      <c r="GQ192" s="91"/>
      <c r="GR192" s="91"/>
      <c r="GS192"/>
      <c r="GT192"/>
    </row>
    <row r="193" spans="1:202" ht="14.25">
      <c r="A193"/>
      <c r="B193"/>
      <c r="C193" s="91"/>
      <c r="D193" s="91"/>
      <c r="E193" s="91"/>
      <c r="F193" s="91"/>
      <c r="G193" s="91"/>
      <c r="H193" s="91"/>
      <c r="I193" s="91"/>
      <c r="J193"/>
      <c r="K193" s="91"/>
      <c r="L193" s="91"/>
      <c r="M193" s="91"/>
      <c r="N193" s="91"/>
      <c r="O193" s="91"/>
      <c r="P193" s="91"/>
      <c r="Q193"/>
      <c r="R193"/>
      <c r="S193" s="91"/>
      <c r="T193" s="91"/>
      <c r="U193" s="91"/>
      <c r="V193" s="91"/>
      <c r="W193" s="91"/>
      <c r="X193" s="91"/>
      <c r="Y193"/>
      <c r="Z193"/>
      <c r="AA193" s="91"/>
      <c r="AB193" s="91"/>
      <c r="AC193" s="91"/>
      <c r="AD193" s="91"/>
      <c r="AE193" s="91"/>
      <c r="AF193" s="91"/>
      <c r="AG193"/>
      <c r="AH193"/>
      <c r="AI193" s="91"/>
      <c r="AJ193" s="91"/>
      <c r="AK193" s="91"/>
      <c r="AL193" s="91"/>
      <c r="AM193" s="91"/>
      <c r="AN193" s="91"/>
      <c r="AO193"/>
      <c r="AP193"/>
      <c r="AQ193" s="91"/>
      <c r="AR193" s="91"/>
      <c r="AS193" s="91"/>
      <c r="AT193" s="91"/>
      <c r="AU193" s="91"/>
      <c r="AV193" s="91"/>
      <c r="AW193"/>
      <c r="AX193"/>
      <c r="AY193" s="91"/>
      <c r="AZ193" s="91"/>
      <c r="BA193" s="91"/>
      <c r="BB193" s="91"/>
      <c r="BC193" s="91"/>
      <c r="BD193" s="91"/>
      <c r="BE193"/>
      <c r="BF193"/>
      <c r="BG193" s="91"/>
      <c r="BH193" s="91"/>
      <c r="BI193" s="91"/>
      <c r="BJ193" s="91"/>
      <c r="BK193" s="91"/>
      <c r="BL193" s="91"/>
      <c r="BM193"/>
      <c r="BN193"/>
      <c r="BO193" s="91"/>
      <c r="BP193" s="91"/>
      <c r="BQ193" s="91"/>
      <c r="BR193" s="91"/>
      <c r="BS193" s="91"/>
      <c r="BT193" s="91"/>
      <c r="BU193"/>
      <c r="BV193"/>
      <c r="BW193" s="91"/>
      <c r="BX193" s="91"/>
      <c r="BY193" s="91"/>
      <c r="BZ193" s="91"/>
      <c r="CA193" s="91"/>
      <c r="CB193" s="91"/>
      <c r="CC193"/>
      <c r="CD193"/>
      <c r="CE193" s="91"/>
      <c r="CF193" s="91"/>
      <c r="CG193" s="91"/>
      <c r="CH193" s="91"/>
      <c r="CI193" s="91"/>
      <c r="CJ193" s="91"/>
      <c r="CK193"/>
      <c r="CL193"/>
      <c r="CM193" s="91"/>
      <c r="CN193" s="91"/>
      <c r="CO193" s="91"/>
      <c r="CP193" s="91"/>
      <c r="CQ193" s="91"/>
      <c r="CR193" s="91"/>
      <c r="CS193"/>
      <c r="CT193"/>
      <c r="CU193" s="91"/>
      <c r="CV193" s="91"/>
      <c r="CW193" s="91"/>
      <c r="CX193" s="91"/>
      <c r="CY193" s="91"/>
      <c r="CZ193" s="91"/>
      <c r="DA193"/>
      <c r="DB193"/>
      <c r="DC193" s="91"/>
      <c r="DD193" s="91"/>
      <c r="DE193" s="91"/>
      <c r="DF193" s="91"/>
      <c r="DG193" s="91"/>
      <c r="DH193" s="91"/>
      <c r="DI193"/>
      <c r="DJ193"/>
      <c r="DK193" s="91"/>
      <c r="DL193" s="91"/>
      <c r="DM193" s="91"/>
      <c r="DN193" s="91"/>
      <c r="DO193" s="91"/>
      <c r="DP193" s="91"/>
      <c r="DQ193"/>
      <c r="DR193"/>
      <c r="DS193"/>
      <c r="DT193" s="91"/>
      <c r="DU193" s="91"/>
      <c r="DV193" s="91"/>
      <c r="DW193" s="91"/>
      <c r="DX193" s="91"/>
      <c r="DY193"/>
      <c r="DZ193"/>
      <c r="EA193" s="91"/>
      <c r="EB193" s="91"/>
      <c r="EC193" s="91"/>
      <c r="ED193" s="91"/>
      <c r="EE193" s="91"/>
      <c r="EF193" s="91"/>
      <c r="EG193"/>
      <c r="EH193"/>
      <c r="EI193" s="91"/>
      <c r="EJ193" s="91"/>
      <c r="EK193" s="91"/>
      <c r="EL193" s="91"/>
      <c r="EM193" s="91"/>
      <c r="EN193" s="91"/>
      <c r="EO193"/>
      <c r="EP193"/>
      <c r="EQ193" s="91"/>
      <c r="ER193" s="91"/>
      <c r="ES193" s="91"/>
      <c r="ET193" s="91"/>
      <c r="EU193" s="91"/>
      <c r="EV193" s="91"/>
      <c r="EW193"/>
      <c r="EX193"/>
      <c r="EY193" s="91"/>
      <c r="EZ193" s="91"/>
      <c r="FA193" s="91"/>
      <c r="FB193" s="91"/>
      <c r="FC193" s="91"/>
      <c r="FD193" s="91"/>
      <c r="FE193"/>
      <c r="FF193" s="91"/>
      <c r="FG193" s="91"/>
      <c r="FH193" s="91"/>
      <c r="FI193" s="91"/>
      <c r="FJ193" s="91"/>
      <c r="FK193" s="91"/>
      <c r="FL193" s="91"/>
      <c r="FM193"/>
      <c r="FN193" s="91"/>
      <c r="FO193" s="91"/>
      <c r="FP193" s="91"/>
      <c r="FQ193" s="91"/>
      <c r="FR193" s="91"/>
      <c r="FS193" s="91"/>
      <c r="FT193" s="91"/>
      <c r="FU193"/>
      <c r="FV193"/>
      <c r="FW193"/>
      <c r="FX193" s="91"/>
      <c r="FY193" s="91"/>
      <c r="FZ193" s="91"/>
      <c r="GA193" s="91"/>
      <c r="GB193" s="91"/>
      <c r="GC193"/>
      <c r="GD193"/>
      <c r="GE193"/>
      <c r="GF193" s="91"/>
      <c r="GG193" s="91"/>
      <c r="GH193" s="91"/>
      <c r="GI193" s="91"/>
      <c r="GJ193" s="91"/>
      <c r="GK193"/>
      <c r="GL193" s="91"/>
      <c r="GM193" s="91"/>
      <c r="GN193" s="91"/>
      <c r="GO193" s="91"/>
      <c r="GP193" s="91"/>
      <c r="GQ193" s="91"/>
      <c r="GR193" s="91"/>
      <c r="GS193"/>
      <c r="GT193"/>
    </row>
    <row r="194" spans="1:202" ht="14.25">
      <c r="A194"/>
      <c r="B194"/>
      <c r="C194" s="91"/>
      <c r="D194" s="91"/>
      <c r="E194" s="91"/>
      <c r="F194" s="91"/>
      <c r="G194" s="91"/>
      <c r="H194" s="91"/>
      <c r="I194" s="91"/>
      <c r="J194"/>
      <c r="K194" s="91"/>
      <c r="L194" s="91"/>
      <c r="M194" s="91"/>
      <c r="N194" s="91"/>
      <c r="O194" s="91"/>
      <c r="P194" s="91"/>
      <c r="Q194"/>
      <c r="R194"/>
      <c r="S194" s="91"/>
      <c r="T194" s="91"/>
      <c r="U194" s="91"/>
      <c r="V194" s="91"/>
      <c r="W194" s="91"/>
      <c r="X194" s="91"/>
      <c r="Y194"/>
      <c r="Z194"/>
      <c r="AA194" s="91"/>
      <c r="AB194" s="91"/>
      <c r="AC194" s="91"/>
      <c r="AD194" s="91"/>
      <c r="AE194" s="91"/>
      <c r="AF194" s="91"/>
      <c r="AG194"/>
      <c r="AH194"/>
      <c r="AI194" s="91"/>
      <c r="AJ194" s="91"/>
      <c r="AK194" s="91"/>
      <c r="AL194" s="91"/>
      <c r="AM194" s="91"/>
      <c r="AN194" s="91"/>
      <c r="AO194"/>
      <c r="AP194"/>
      <c r="AQ194" s="91"/>
      <c r="AR194" s="91"/>
      <c r="AS194" s="91"/>
      <c r="AT194" s="91"/>
      <c r="AU194" s="91"/>
      <c r="AV194" s="91"/>
      <c r="AW194"/>
      <c r="AX194"/>
      <c r="AY194" s="91"/>
      <c r="AZ194" s="91"/>
      <c r="BA194" s="91"/>
      <c r="BB194" s="91"/>
      <c r="BC194" s="91"/>
      <c r="BD194" s="91"/>
      <c r="BE194"/>
      <c r="BF194"/>
      <c r="BG194" s="91"/>
      <c r="BH194" s="91"/>
      <c r="BI194" s="91"/>
      <c r="BJ194" s="91"/>
      <c r="BK194" s="91"/>
      <c r="BL194" s="91"/>
      <c r="BM194"/>
      <c r="BN194"/>
      <c r="BO194" s="91"/>
      <c r="BP194" s="91"/>
      <c r="BQ194" s="91"/>
      <c r="BR194" s="91"/>
      <c r="BS194" s="91"/>
      <c r="BT194" s="91"/>
      <c r="BU194"/>
      <c r="BV194"/>
      <c r="BW194" s="91"/>
      <c r="BX194" s="91"/>
      <c r="BY194" s="91"/>
      <c r="BZ194" s="91"/>
      <c r="CA194" s="91"/>
      <c r="CB194" s="91"/>
      <c r="CC194"/>
      <c r="CD194"/>
      <c r="CE194" s="91"/>
      <c r="CF194" s="91"/>
      <c r="CG194" s="91"/>
      <c r="CH194" s="91"/>
      <c r="CI194" s="91"/>
      <c r="CJ194" s="91"/>
      <c r="CK194"/>
      <c r="CL194"/>
      <c r="CM194" s="91"/>
      <c r="CN194" s="91"/>
      <c r="CO194" s="91"/>
      <c r="CP194" s="91"/>
      <c r="CQ194" s="91"/>
      <c r="CR194" s="91"/>
      <c r="CS194"/>
      <c r="CT194"/>
      <c r="CU194" s="91"/>
      <c r="CV194" s="91"/>
      <c r="CW194" s="91"/>
      <c r="CX194" s="91"/>
      <c r="CY194" s="91"/>
      <c r="CZ194" s="91"/>
      <c r="DA194"/>
      <c r="DB194"/>
      <c r="DC194" s="91"/>
      <c r="DD194" s="91"/>
      <c r="DE194" s="91"/>
      <c r="DF194" s="91"/>
      <c r="DG194" s="91"/>
      <c r="DH194" s="91"/>
      <c r="DI194"/>
      <c r="DJ194"/>
      <c r="DK194" s="91"/>
      <c r="DL194" s="91"/>
      <c r="DM194" s="91"/>
      <c r="DN194" s="91"/>
      <c r="DO194" s="91"/>
      <c r="DP194" s="91"/>
      <c r="DQ194"/>
      <c r="DR194"/>
      <c r="DS194"/>
      <c r="DT194" s="91"/>
      <c r="DU194" s="91"/>
      <c r="DV194" s="91"/>
      <c r="DW194" s="91"/>
      <c r="DX194" s="91"/>
      <c r="DY194"/>
      <c r="DZ194"/>
      <c r="EA194" s="91"/>
      <c r="EB194" s="91"/>
      <c r="EC194" s="91"/>
      <c r="ED194" s="91"/>
      <c r="EE194" s="91"/>
      <c r="EF194" s="91"/>
      <c r="EG194"/>
      <c r="EH194"/>
      <c r="EI194" s="91"/>
      <c r="EJ194" s="91"/>
      <c r="EK194" s="91"/>
      <c r="EL194" s="91"/>
      <c r="EM194" s="91"/>
      <c r="EN194" s="91"/>
      <c r="EO194"/>
      <c r="EP194"/>
      <c r="EQ194" s="91"/>
      <c r="ER194" s="91"/>
      <c r="ES194" s="91"/>
      <c r="ET194" s="91"/>
      <c r="EU194" s="91"/>
      <c r="EV194" s="91"/>
      <c r="EW194"/>
      <c r="EX194"/>
      <c r="EY194" s="91"/>
      <c r="EZ194" s="91"/>
      <c r="FA194" s="91"/>
      <c r="FB194" s="91"/>
      <c r="FC194" s="91"/>
      <c r="FD194" s="91"/>
      <c r="FE194"/>
      <c r="FF194" s="91"/>
      <c r="FG194" s="91"/>
      <c r="FH194" s="91"/>
      <c r="FI194" s="91"/>
      <c r="FJ194" s="91"/>
      <c r="FK194" s="91"/>
      <c r="FL194" s="91"/>
      <c r="FM194"/>
      <c r="FN194" s="91"/>
      <c r="FO194" s="91"/>
      <c r="FP194" s="91"/>
      <c r="FQ194" s="91"/>
      <c r="FR194" s="91"/>
      <c r="FS194" s="91"/>
      <c r="FT194" s="91"/>
      <c r="FU194"/>
      <c r="FV194"/>
      <c r="FW194"/>
      <c r="FX194" s="91"/>
      <c r="FY194" s="91"/>
      <c r="FZ194" s="91"/>
      <c r="GA194" s="91"/>
      <c r="GB194" s="91"/>
      <c r="GC194"/>
      <c r="GD194"/>
      <c r="GE194"/>
      <c r="GF194" s="91"/>
      <c r="GG194" s="91"/>
      <c r="GH194" s="91"/>
      <c r="GI194" s="91"/>
      <c r="GJ194" s="91"/>
      <c r="GK194"/>
      <c r="GL194" s="91"/>
      <c r="GM194" s="91"/>
      <c r="GN194" s="91"/>
      <c r="GO194" s="91"/>
      <c r="GP194" s="91"/>
      <c r="GQ194" s="91"/>
      <c r="GR194" s="91"/>
      <c r="GS194"/>
      <c r="GT194"/>
    </row>
    <row r="195" spans="1:202" ht="14.25">
      <c r="A195"/>
      <c r="B195"/>
      <c r="C195" s="91"/>
      <c r="D195" s="91"/>
      <c r="E195" s="91"/>
      <c r="F195" s="91"/>
      <c r="G195" s="91"/>
      <c r="H195" s="91"/>
      <c r="I195" s="91"/>
      <c r="J195"/>
      <c r="K195" s="91"/>
      <c r="L195" s="91"/>
      <c r="M195" s="91"/>
      <c r="N195" s="91"/>
      <c r="O195" s="91"/>
      <c r="P195" s="91"/>
      <c r="Q195"/>
      <c r="R195"/>
      <c r="S195" s="91"/>
      <c r="T195" s="91"/>
      <c r="U195" s="91"/>
      <c r="V195" s="91"/>
      <c r="W195" s="91"/>
      <c r="X195" s="91"/>
      <c r="Y195"/>
      <c r="Z195"/>
      <c r="AA195" s="91"/>
      <c r="AB195" s="91"/>
      <c r="AC195" s="91"/>
      <c r="AD195" s="91"/>
      <c r="AE195" s="91"/>
      <c r="AF195" s="91"/>
      <c r="AG195"/>
      <c r="AH195"/>
      <c r="AI195" s="91"/>
      <c r="AJ195" s="91"/>
      <c r="AK195" s="91"/>
      <c r="AL195" s="91"/>
      <c r="AM195" s="91"/>
      <c r="AN195" s="91"/>
      <c r="AO195"/>
      <c r="AP195"/>
      <c r="AQ195" s="91"/>
      <c r="AR195" s="91"/>
      <c r="AS195" s="91"/>
      <c r="AT195" s="91"/>
      <c r="AU195" s="91"/>
      <c r="AV195" s="91"/>
      <c r="AW195"/>
      <c r="AX195"/>
      <c r="AY195" s="91"/>
      <c r="AZ195" s="91"/>
      <c r="BA195" s="91"/>
      <c r="BB195" s="91"/>
      <c r="BC195" s="91"/>
      <c r="BD195" s="91"/>
      <c r="BE195"/>
      <c r="BF195"/>
      <c r="BG195" s="91"/>
      <c r="BH195" s="91"/>
      <c r="BI195" s="91"/>
      <c r="BJ195" s="91"/>
      <c r="BK195" s="91"/>
      <c r="BL195" s="91"/>
      <c r="BM195"/>
      <c r="BN195"/>
      <c r="BO195" s="91"/>
      <c r="BP195" s="91"/>
      <c r="BQ195" s="91"/>
      <c r="BR195" s="91"/>
      <c r="BS195" s="91"/>
      <c r="BT195" s="91"/>
      <c r="BU195"/>
      <c r="BV195"/>
      <c r="BW195" s="91"/>
      <c r="BX195" s="91"/>
      <c r="BY195" s="91"/>
      <c r="BZ195" s="91"/>
      <c r="CA195" s="91"/>
      <c r="CB195" s="91"/>
      <c r="CC195"/>
      <c r="CD195"/>
      <c r="CE195" s="91"/>
      <c r="CF195" s="91"/>
      <c r="CG195" s="91"/>
      <c r="CH195" s="91"/>
      <c r="CI195" s="91"/>
      <c r="CJ195" s="91"/>
      <c r="CK195"/>
      <c r="CL195"/>
      <c r="CM195" s="91"/>
      <c r="CN195" s="91"/>
      <c r="CO195" s="91"/>
      <c r="CP195" s="91"/>
      <c r="CQ195" s="91"/>
      <c r="CR195" s="91"/>
      <c r="CS195"/>
      <c r="CT195"/>
      <c r="CU195" s="91"/>
      <c r="CV195" s="91"/>
      <c r="CW195" s="91"/>
      <c r="CX195" s="91"/>
      <c r="CY195" s="91"/>
      <c r="CZ195" s="91"/>
      <c r="DA195"/>
      <c r="DB195"/>
      <c r="DC195" s="91"/>
      <c r="DD195" s="91"/>
      <c r="DE195" s="91"/>
      <c r="DF195" s="91"/>
      <c r="DG195" s="91"/>
      <c r="DH195" s="91"/>
      <c r="DI195"/>
      <c r="DJ195"/>
      <c r="DK195" s="91"/>
      <c r="DL195" s="91"/>
      <c r="DM195" s="91"/>
      <c r="DN195" s="91"/>
      <c r="DO195" s="91"/>
      <c r="DP195" s="91"/>
      <c r="DQ195"/>
      <c r="DR195"/>
      <c r="DS195"/>
      <c r="DT195" s="91"/>
      <c r="DU195" s="91"/>
      <c r="DV195" s="91"/>
      <c r="DW195" s="91"/>
      <c r="DX195" s="91"/>
      <c r="DY195"/>
      <c r="DZ195"/>
      <c r="EA195" s="91"/>
      <c r="EB195" s="91"/>
      <c r="EC195" s="91"/>
      <c r="ED195" s="91"/>
      <c r="EE195" s="91"/>
      <c r="EF195" s="91"/>
      <c r="EG195"/>
      <c r="EH195"/>
      <c r="EI195" s="91"/>
      <c r="EJ195" s="91"/>
      <c r="EK195" s="91"/>
      <c r="EL195" s="91"/>
      <c r="EM195" s="91"/>
      <c r="EN195" s="91"/>
      <c r="EO195"/>
      <c r="EP195"/>
      <c r="EQ195" s="91"/>
      <c r="ER195" s="91"/>
      <c r="ES195" s="91"/>
      <c r="ET195" s="91"/>
      <c r="EU195" s="91"/>
      <c r="EV195" s="91"/>
      <c r="EW195"/>
      <c r="EX195"/>
      <c r="EY195" s="91"/>
      <c r="EZ195" s="91"/>
      <c r="FA195" s="91"/>
      <c r="FB195" s="91"/>
      <c r="FC195" s="91"/>
      <c r="FD195" s="91"/>
      <c r="FE195"/>
      <c r="FF195" s="91"/>
      <c r="FG195" s="91"/>
      <c r="FH195" s="91"/>
      <c r="FI195" s="91"/>
      <c r="FJ195" s="91"/>
      <c r="FK195" s="91"/>
      <c r="FL195" s="91"/>
      <c r="FM195"/>
      <c r="FN195" s="91"/>
      <c r="FO195" s="91"/>
      <c r="FP195" s="91"/>
      <c r="FQ195" s="91"/>
      <c r="FR195" s="91"/>
      <c r="FS195" s="91"/>
      <c r="FT195" s="91"/>
      <c r="FU195"/>
      <c r="FV195"/>
      <c r="FW195"/>
      <c r="FX195" s="91"/>
      <c r="FY195" s="91"/>
      <c r="FZ195" s="91"/>
      <c r="GA195" s="91"/>
      <c r="GB195" s="91"/>
      <c r="GC195"/>
      <c r="GD195"/>
      <c r="GE195"/>
      <c r="GF195" s="91"/>
      <c r="GG195" s="91"/>
      <c r="GH195" s="91"/>
      <c r="GI195" s="91"/>
      <c r="GJ195" s="91"/>
      <c r="GK195"/>
      <c r="GL195" s="91"/>
      <c r="GM195" s="91"/>
      <c r="GN195" s="91"/>
      <c r="GO195" s="91"/>
      <c r="GP195" s="91"/>
      <c r="GQ195" s="91"/>
      <c r="GR195" s="91"/>
      <c r="GS195"/>
      <c r="GT195"/>
    </row>
    <row r="196" spans="1:202" ht="14.25">
      <c r="A196"/>
      <c r="B196"/>
      <c r="C196" s="91"/>
      <c r="D196" s="91"/>
      <c r="E196" s="91"/>
      <c r="F196" s="91"/>
      <c r="G196" s="91"/>
      <c r="H196" s="91"/>
      <c r="I196" s="91"/>
      <c r="J196"/>
      <c r="K196" s="91"/>
      <c r="L196" s="91"/>
      <c r="M196" s="91"/>
      <c r="N196" s="91"/>
      <c r="O196" s="91"/>
      <c r="P196" s="91"/>
      <c r="Q196"/>
      <c r="R196"/>
      <c r="S196" s="91"/>
      <c r="T196" s="91"/>
      <c r="U196" s="91"/>
      <c r="V196" s="91"/>
      <c r="W196" s="91"/>
      <c r="X196" s="91"/>
      <c r="Y196"/>
      <c r="Z196"/>
      <c r="AA196" s="91"/>
      <c r="AB196" s="91"/>
      <c r="AC196" s="91"/>
      <c r="AD196" s="91"/>
      <c r="AE196" s="91"/>
      <c r="AF196" s="91"/>
      <c r="AG196"/>
      <c r="AH196"/>
      <c r="AI196" s="91"/>
      <c r="AJ196" s="91"/>
      <c r="AK196" s="91"/>
      <c r="AL196" s="91"/>
      <c r="AM196" s="91"/>
      <c r="AN196" s="91"/>
      <c r="AO196"/>
      <c r="AP196"/>
      <c r="AQ196" s="91"/>
      <c r="AR196" s="91"/>
      <c r="AS196" s="91"/>
      <c r="AT196" s="91"/>
      <c r="AU196" s="91"/>
      <c r="AV196" s="91"/>
      <c r="AW196"/>
      <c r="AX196"/>
      <c r="AY196" s="91"/>
      <c r="AZ196" s="91"/>
      <c r="BA196" s="91"/>
      <c r="BB196" s="91"/>
      <c r="BC196" s="91"/>
      <c r="BD196" s="91"/>
      <c r="BE196"/>
      <c r="BF196"/>
      <c r="BG196" s="91"/>
      <c r="BH196" s="91"/>
      <c r="BI196" s="91"/>
      <c r="BJ196" s="91"/>
      <c r="BK196" s="91"/>
      <c r="BL196" s="91"/>
      <c r="BM196"/>
      <c r="BN196"/>
      <c r="BO196" s="91"/>
      <c r="BP196" s="91"/>
      <c r="BQ196" s="91"/>
      <c r="BR196" s="91"/>
      <c r="BS196" s="91"/>
      <c r="BT196" s="91"/>
      <c r="BU196"/>
      <c r="BV196"/>
      <c r="BW196" s="91"/>
      <c r="BX196" s="91"/>
      <c r="BY196" s="91"/>
      <c r="BZ196" s="91"/>
      <c r="CA196" s="91"/>
      <c r="CB196" s="91"/>
      <c r="CC196"/>
      <c r="CD196"/>
      <c r="CE196" s="91"/>
      <c r="CF196" s="91"/>
      <c r="CG196" s="91"/>
      <c r="CH196" s="91"/>
      <c r="CI196" s="91"/>
      <c r="CJ196" s="91"/>
      <c r="CK196"/>
      <c r="CL196"/>
      <c r="CM196" s="91"/>
      <c r="CN196" s="91"/>
      <c r="CO196" s="91"/>
      <c r="CP196" s="91"/>
      <c r="CQ196" s="91"/>
      <c r="CR196" s="91"/>
      <c r="CS196"/>
      <c r="CT196"/>
      <c r="CU196" s="91"/>
      <c r="CV196" s="91"/>
      <c r="CW196" s="91"/>
      <c r="CX196" s="91"/>
      <c r="CY196" s="91"/>
      <c r="CZ196" s="91"/>
      <c r="DA196"/>
      <c r="DB196"/>
      <c r="DC196" s="91"/>
      <c r="DD196" s="91"/>
      <c r="DE196" s="91"/>
      <c r="DF196" s="91"/>
      <c r="DG196" s="91"/>
      <c r="DH196" s="91"/>
      <c r="DI196"/>
      <c r="DJ196"/>
      <c r="DK196" s="91"/>
      <c r="DL196" s="91"/>
      <c r="DM196" s="91"/>
      <c r="DN196" s="91"/>
      <c r="DO196" s="91"/>
      <c r="DP196" s="91"/>
      <c r="DQ196"/>
      <c r="DR196"/>
      <c r="DS196"/>
      <c r="DT196" s="91"/>
      <c r="DU196" s="91"/>
      <c r="DV196" s="91"/>
      <c r="DW196" s="91"/>
      <c r="DX196" s="91"/>
      <c r="DY196"/>
      <c r="DZ196"/>
      <c r="EA196" s="91"/>
      <c r="EB196" s="91"/>
      <c r="EC196" s="91"/>
      <c r="ED196" s="91"/>
      <c r="EE196" s="91"/>
      <c r="EF196" s="91"/>
      <c r="EG196"/>
      <c r="EH196"/>
      <c r="EI196" s="91"/>
      <c r="EJ196" s="91"/>
      <c r="EK196" s="91"/>
      <c r="EL196" s="91"/>
      <c r="EM196" s="91"/>
      <c r="EN196" s="91"/>
      <c r="EO196"/>
      <c r="EP196"/>
      <c r="EQ196" s="91"/>
      <c r="ER196" s="91"/>
      <c r="ES196" s="91"/>
      <c r="ET196" s="91"/>
      <c r="EU196" s="91"/>
      <c r="EV196" s="91"/>
      <c r="EW196"/>
      <c r="EX196"/>
      <c r="EY196" s="91"/>
      <c r="EZ196" s="91"/>
      <c r="FA196" s="91"/>
      <c r="FB196" s="91"/>
      <c r="FC196" s="91"/>
      <c r="FD196" s="91"/>
      <c r="FE196"/>
      <c r="FF196" s="91"/>
      <c r="FG196" s="91"/>
      <c r="FH196" s="91"/>
      <c r="FI196" s="91"/>
      <c r="FJ196" s="91"/>
      <c r="FK196" s="91"/>
      <c r="FL196" s="91"/>
      <c r="FM196"/>
      <c r="FN196" s="91"/>
      <c r="FO196" s="91"/>
      <c r="FP196" s="91"/>
      <c r="FQ196" s="91"/>
      <c r="FR196" s="91"/>
      <c r="FS196" s="91"/>
      <c r="FT196" s="91"/>
      <c r="FU196"/>
      <c r="FV196"/>
      <c r="FW196"/>
      <c r="FX196" s="91"/>
      <c r="FY196" s="91"/>
      <c r="FZ196" s="91"/>
      <c r="GA196" s="91"/>
      <c r="GB196" s="91"/>
      <c r="GC196"/>
      <c r="GD196"/>
      <c r="GE196"/>
      <c r="GF196" s="91"/>
      <c r="GG196" s="91"/>
      <c r="GH196" s="91"/>
      <c r="GI196" s="91"/>
      <c r="GJ196" s="91"/>
      <c r="GK196"/>
      <c r="GL196" s="91"/>
      <c r="GM196" s="91"/>
      <c r="GN196" s="91"/>
      <c r="GO196" s="91"/>
      <c r="GP196" s="91"/>
      <c r="GQ196" s="91"/>
      <c r="GR196" s="91"/>
      <c r="GS196"/>
      <c r="GT196"/>
    </row>
    <row r="197" spans="1:202" ht="14.25">
      <c r="A197"/>
      <c r="B197"/>
      <c r="C197" s="91"/>
      <c r="D197" s="91"/>
      <c r="E197" s="91"/>
      <c r="F197" s="91"/>
      <c r="G197" s="91"/>
      <c r="H197" s="91"/>
      <c r="I197" s="91"/>
      <c r="J197"/>
      <c r="K197" s="91"/>
      <c r="L197" s="91"/>
      <c r="M197" s="91"/>
      <c r="N197" s="91"/>
      <c r="O197" s="91"/>
      <c r="P197" s="91"/>
      <c r="Q197"/>
      <c r="R197"/>
      <c r="S197" s="91"/>
      <c r="T197" s="91"/>
      <c r="U197" s="91"/>
      <c r="V197" s="91"/>
      <c r="W197" s="91"/>
      <c r="X197" s="91"/>
      <c r="Y197"/>
      <c r="Z197"/>
      <c r="AA197" s="91"/>
      <c r="AB197" s="91"/>
      <c r="AC197" s="91"/>
      <c r="AD197" s="91"/>
      <c r="AE197" s="91"/>
      <c r="AF197" s="91"/>
      <c r="AG197"/>
      <c r="AH197"/>
      <c r="AI197" s="91"/>
      <c r="AJ197" s="91"/>
      <c r="AK197" s="91"/>
      <c r="AL197" s="91"/>
      <c r="AM197" s="91"/>
      <c r="AN197" s="91"/>
      <c r="AO197"/>
      <c r="AP197"/>
      <c r="AQ197" s="91"/>
      <c r="AR197" s="91"/>
      <c r="AS197" s="91"/>
      <c r="AT197" s="91"/>
      <c r="AU197" s="91"/>
      <c r="AV197" s="91"/>
      <c r="AW197"/>
      <c r="AX197"/>
      <c r="AY197" s="91"/>
      <c r="AZ197" s="91"/>
      <c r="BA197" s="91"/>
      <c r="BB197" s="91"/>
      <c r="BC197" s="91"/>
      <c r="BD197" s="91"/>
      <c r="BE197"/>
      <c r="BF197"/>
      <c r="BG197" s="91"/>
      <c r="BH197" s="91"/>
      <c r="BI197" s="91"/>
      <c r="BJ197" s="91"/>
      <c r="BK197" s="91"/>
      <c r="BL197" s="91"/>
      <c r="BM197"/>
      <c r="BN197"/>
      <c r="BO197" s="91"/>
      <c r="BP197" s="91"/>
      <c r="BQ197" s="91"/>
      <c r="BR197" s="91"/>
      <c r="BS197" s="91"/>
      <c r="BT197" s="91"/>
      <c r="BU197"/>
      <c r="BV197"/>
      <c r="BW197" s="91"/>
      <c r="BX197" s="91"/>
      <c r="BY197" s="91"/>
      <c r="BZ197" s="91"/>
      <c r="CA197" s="91"/>
      <c r="CB197" s="91"/>
      <c r="CC197"/>
      <c r="CD197"/>
      <c r="CE197" s="91"/>
      <c r="CF197" s="91"/>
      <c r="CG197" s="91"/>
      <c r="CH197" s="91"/>
      <c r="CI197" s="91"/>
      <c r="CJ197" s="91"/>
      <c r="CK197"/>
      <c r="CL197"/>
      <c r="CM197" s="91"/>
      <c r="CN197" s="91"/>
      <c r="CO197" s="91"/>
      <c r="CP197" s="91"/>
      <c r="CQ197" s="91"/>
      <c r="CR197" s="91"/>
      <c r="CS197"/>
      <c r="CT197"/>
      <c r="CU197" s="91"/>
      <c r="CV197" s="91"/>
      <c r="CW197" s="91"/>
      <c r="CX197" s="91"/>
      <c r="CY197" s="91"/>
      <c r="CZ197" s="91"/>
      <c r="DA197"/>
      <c r="DB197"/>
      <c r="DC197" s="91"/>
      <c r="DD197" s="91"/>
      <c r="DE197" s="91"/>
      <c r="DF197" s="91"/>
      <c r="DG197" s="91"/>
      <c r="DH197" s="91"/>
      <c r="DI197"/>
      <c r="DJ197"/>
      <c r="DK197" s="91"/>
      <c r="DL197" s="91"/>
      <c r="DM197" s="91"/>
      <c r="DN197" s="91"/>
      <c r="DO197" s="91"/>
      <c r="DP197" s="91"/>
      <c r="DQ197"/>
      <c r="DR197"/>
      <c r="DS197"/>
      <c r="DT197" s="91"/>
      <c r="DU197" s="91"/>
      <c r="DV197" s="91"/>
      <c r="DW197" s="91"/>
      <c r="DX197" s="91"/>
      <c r="DY197"/>
      <c r="DZ197"/>
      <c r="EA197" s="91"/>
      <c r="EB197" s="91"/>
      <c r="EC197" s="91"/>
      <c r="ED197" s="91"/>
      <c r="EE197" s="91"/>
      <c r="EF197" s="91"/>
      <c r="EG197"/>
      <c r="EH197"/>
      <c r="EI197" s="91"/>
      <c r="EJ197" s="91"/>
      <c r="EK197" s="91"/>
      <c r="EL197" s="91"/>
      <c r="EM197" s="91"/>
      <c r="EN197" s="91"/>
      <c r="EO197"/>
      <c r="EP197"/>
      <c r="EQ197" s="91"/>
      <c r="ER197" s="91"/>
      <c r="ES197" s="91"/>
      <c r="ET197" s="91"/>
      <c r="EU197" s="91"/>
      <c r="EV197" s="91"/>
      <c r="EW197"/>
      <c r="EX197"/>
      <c r="EY197" s="91"/>
      <c r="EZ197" s="91"/>
      <c r="FA197" s="91"/>
      <c r="FB197" s="91"/>
      <c r="FC197" s="91"/>
      <c r="FD197" s="91"/>
      <c r="FE197"/>
      <c r="FF197" s="91"/>
      <c r="FG197" s="91"/>
      <c r="FH197" s="91"/>
      <c r="FI197" s="91"/>
      <c r="FJ197" s="91"/>
      <c r="FK197" s="91"/>
      <c r="FL197" s="91"/>
      <c r="FM197"/>
      <c r="FN197" s="91"/>
      <c r="FO197" s="91"/>
      <c r="FP197" s="91"/>
      <c r="FQ197" s="91"/>
      <c r="FR197" s="91"/>
      <c r="FS197" s="91"/>
      <c r="FT197" s="91"/>
      <c r="FU197"/>
      <c r="FV197"/>
      <c r="FW197"/>
      <c r="FX197" s="91"/>
      <c r="FY197" s="91"/>
      <c r="FZ197" s="91"/>
      <c r="GA197" s="91"/>
      <c r="GB197" s="91"/>
      <c r="GC197"/>
      <c r="GD197"/>
      <c r="GE197"/>
      <c r="GF197" s="91"/>
      <c r="GG197" s="91"/>
      <c r="GH197" s="91"/>
      <c r="GI197" s="91"/>
      <c r="GJ197" s="91"/>
      <c r="GK197"/>
      <c r="GL197" s="91"/>
      <c r="GM197" s="91"/>
      <c r="GN197" s="91"/>
      <c r="GO197" s="91"/>
      <c r="GP197" s="91"/>
      <c r="GQ197" s="91"/>
      <c r="GR197" s="91"/>
      <c r="GS197"/>
      <c r="GT197"/>
    </row>
    <row r="198" spans="1:202" ht="14.25">
      <c r="A198"/>
      <c r="B198"/>
      <c r="C198" s="91"/>
      <c r="D198" s="91"/>
      <c r="E198" s="91"/>
      <c r="F198" s="91"/>
      <c r="G198" s="91"/>
      <c r="H198" s="91"/>
      <c r="I198" s="91"/>
      <c r="J198"/>
      <c r="K198" s="91"/>
      <c r="L198" s="91"/>
      <c r="M198" s="91"/>
      <c r="N198" s="91"/>
      <c r="O198" s="91"/>
      <c r="P198" s="91"/>
      <c r="Q198"/>
      <c r="R198"/>
      <c r="S198" s="91"/>
      <c r="T198" s="91"/>
      <c r="U198" s="91"/>
      <c r="V198" s="91"/>
      <c r="W198" s="91"/>
      <c r="X198" s="91"/>
      <c r="Y198"/>
      <c r="Z198"/>
      <c r="AA198" s="91"/>
      <c r="AB198" s="91"/>
      <c r="AC198" s="91"/>
      <c r="AD198" s="91"/>
      <c r="AE198" s="91"/>
      <c r="AF198" s="91"/>
      <c r="AG198"/>
      <c r="AH198"/>
      <c r="AI198" s="91"/>
      <c r="AJ198" s="91"/>
      <c r="AK198" s="91"/>
      <c r="AL198" s="91"/>
      <c r="AM198" s="91"/>
      <c r="AN198" s="91"/>
      <c r="AO198"/>
      <c r="AP198"/>
      <c r="AQ198" s="91"/>
      <c r="AR198" s="91"/>
      <c r="AS198" s="91"/>
      <c r="AT198" s="91"/>
      <c r="AU198" s="91"/>
      <c r="AV198" s="91"/>
      <c r="AW198"/>
      <c r="AX198"/>
      <c r="AY198" s="91"/>
      <c r="AZ198" s="91"/>
      <c r="BA198" s="91"/>
      <c r="BB198" s="91"/>
      <c r="BC198" s="91"/>
      <c r="BD198" s="91"/>
      <c r="BE198"/>
      <c r="BF198"/>
      <c r="BG198" s="91"/>
      <c r="BH198" s="91"/>
      <c r="BI198" s="91"/>
      <c r="BJ198" s="91"/>
      <c r="BK198" s="91"/>
      <c r="BL198" s="91"/>
      <c r="BM198"/>
      <c r="BN198"/>
      <c r="BO198" s="91"/>
      <c r="BP198" s="91"/>
      <c r="BQ198" s="91"/>
      <c r="BR198" s="91"/>
      <c r="BS198" s="91"/>
      <c r="BT198" s="91"/>
      <c r="BU198"/>
      <c r="BV198"/>
      <c r="BW198" s="91"/>
      <c r="BX198" s="91"/>
      <c r="BY198" s="91"/>
      <c r="BZ198" s="91"/>
      <c r="CA198" s="91"/>
      <c r="CB198" s="91"/>
      <c r="CC198"/>
      <c r="CD198"/>
      <c r="CE198" s="91"/>
      <c r="CF198" s="91"/>
      <c r="CG198" s="91"/>
      <c r="CH198" s="91"/>
      <c r="CI198" s="91"/>
      <c r="CJ198" s="91"/>
      <c r="CK198"/>
      <c r="CL198"/>
      <c r="CM198" s="91"/>
      <c r="CN198" s="91"/>
      <c r="CO198" s="91"/>
      <c r="CP198" s="91"/>
      <c r="CQ198" s="91"/>
      <c r="CR198" s="91"/>
      <c r="CS198"/>
      <c r="CT198"/>
      <c r="CU198" s="91"/>
      <c r="CV198" s="91"/>
      <c r="CW198" s="91"/>
      <c r="CX198" s="91"/>
      <c r="CY198" s="91"/>
      <c r="CZ198" s="91"/>
      <c r="DA198"/>
      <c r="DB198"/>
      <c r="DC198" s="91"/>
      <c r="DD198" s="91"/>
      <c r="DE198" s="91"/>
      <c r="DF198" s="91"/>
      <c r="DG198" s="91"/>
      <c r="DH198" s="91"/>
      <c r="DI198"/>
      <c r="DJ198"/>
      <c r="DK198" s="91"/>
      <c r="DL198" s="91"/>
      <c r="DM198" s="91"/>
      <c r="DN198" s="91"/>
      <c r="DO198" s="91"/>
      <c r="DP198" s="91"/>
      <c r="DQ198"/>
      <c r="DR198"/>
      <c r="DS198"/>
      <c r="DT198" s="91"/>
      <c r="DU198" s="91"/>
      <c r="DV198" s="91"/>
      <c r="DW198" s="91"/>
      <c r="DX198" s="91"/>
      <c r="DY198"/>
      <c r="DZ198"/>
      <c r="EA198" s="91"/>
      <c r="EB198" s="91"/>
      <c r="EC198" s="91"/>
      <c r="ED198" s="91"/>
      <c r="EE198" s="91"/>
      <c r="EF198" s="91"/>
      <c r="EG198"/>
      <c r="EH198"/>
      <c r="EI198" s="91"/>
      <c r="EJ198" s="91"/>
      <c r="EK198" s="91"/>
      <c r="EL198" s="91"/>
      <c r="EM198" s="91"/>
      <c r="EN198" s="91"/>
      <c r="EO198"/>
      <c r="EP198"/>
      <c r="EQ198" s="91"/>
      <c r="ER198" s="91"/>
      <c r="ES198" s="91"/>
      <c r="ET198" s="91"/>
      <c r="EU198" s="91"/>
      <c r="EV198" s="91"/>
      <c r="EW198"/>
      <c r="EX198"/>
      <c r="EY198" s="91"/>
      <c r="EZ198" s="91"/>
      <c r="FA198" s="91"/>
      <c r="FB198" s="91"/>
      <c r="FC198" s="91"/>
      <c r="FD198" s="91"/>
      <c r="FE198"/>
      <c r="FF198" s="91"/>
      <c r="FG198" s="91"/>
      <c r="FH198" s="91"/>
      <c r="FI198" s="91"/>
      <c r="FJ198" s="91"/>
      <c r="FK198" s="91"/>
      <c r="FL198" s="91"/>
      <c r="FM198"/>
      <c r="FN198" s="91"/>
      <c r="FO198" s="91"/>
      <c r="FP198" s="91"/>
      <c r="FQ198" s="91"/>
      <c r="FR198" s="91"/>
      <c r="FS198" s="91"/>
      <c r="FT198" s="91"/>
      <c r="FU198"/>
      <c r="FV198"/>
      <c r="FW198"/>
      <c r="FX198" s="91"/>
      <c r="FY198" s="91"/>
      <c r="FZ198" s="91"/>
      <c r="GA198" s="91"/>
      <c r="GB198" s="91"/>
      <c r="GC198"/>
      <c r="GD198"/>
      <c r="GE198"/>
      <c r="GF198" s="91"/>
      <c r="GG198" s="91"/>
      <c r="GH198" s="91"/>
      <c r="GI198" s="91"/>
      <c r="GJ198" s="91"/>
      <c r="GK198"/>
      <c r="GL198" s="91"/>
      <c r="GM198" s="91"/>
      <c r="GN198" s="91"/>
      <c r="GO198" s="91"/>
      <c r="GP198" s="91"/>
      <c r="GQ198" s="91"/>
      <c r="GR198" s="91"/>
      <c r="GS198"/>
      <c r="GT198"/>
    </row>
    <row r="199" spans="1:202" ht="14.25">
      <c r="A199"/>
      <c r="B199"/>
      <c r="C199" s="91"/>
      <c r="D199" s="91"/>
      <c r="E199" s="91"/>
      <c r="F199" s="91"/>
      <c r="G199" s="91"/>
      <c r="H199" s="91"/>
      <c r="I199" s="91"/>
      <c r="J199"/>
      <c r="K199" s="91"/>
      <c r="L199" s="91"/>
      <c r="M199" s="91"/>
      <c r="N199" s="91"/>
      <c r="O199" s="91"/>
      <c r="P199" s="91"/>
      <c r="Q199"/>
      <c r="R199"/>
      <c r="S199" s="91"/>
      <c r="T199" s="91"/>
      <c r="U199" s="91"/>
      <c r="V199" s="91"/>
      <c r="W199" s="91"/>
      <c r="X199" s="91"/>
      <c r="Y199"/>
      <c r="Z199"/>
      <c r="AA199" s="91"/>
      <c r="AB199" s="91"/>
      <c r="AC199" s="91"/>
      <c r="AD199" s="91"/>
      <c r="AE199" s="91"/>
      <c r="AF199" s="91"/>
      <c r="AG199"/>
      <c r="AH199"/>
      <c r="AI199" s="91"/>
      <c r="AJ199" s="91"/>
      <c r="AK199" s="91"/>
      <c r="AL199" s="91"/>
      <c r="AM199" s="91"/>
      <c r="AN199" s="91"/>
      <c r="AO199"/>
      <c r="AP199"/>
      <c r="AQ199" s="91"/>
      <c r="AR199" s="91"/>
      <c r="AS199" s="91"/>
      <c r="AT199" s="91"/>
      <c r="AU199" s="91"/>
      <c r="AV199" s="91"/>
      <c r="AW199"/>
      <c r="AX199"/>
      <c r="AY199" s="91"/>
      <c r="AZ199" s="91"/>
      <c r="BA199" s="91"/>
      <c r="BB199" s="91"/>
      <c r="BC199" s="91"/>
      <c r="BD199" s="91"/>
      <c r="BE199"/>
      <c r="BF199"/>
      <c r="BG199" s="91"/>
      <c r="BH199" s="91"/>
      <c r="BI199" s="91"/>
      <c r="BJ199" s="91"/>
      <c r="BK199" s="91"/>
      <c r="BL199" s="91"/>
      <c r="BM199"/>
      <c r="BN199"/>
      <c r="BO199" s="91"/>
      <c r="BP199" s="91"/>
      <c r="BQ199" s="91"/>
      <c r="BR199" s="91"/>
      <c r="BS199" s="91"/>
      <c r="BT199" s="91"/>
      <c r="BU199"/>
      <c r="BV199"/>
      <c r="BW199" s="91"/>
      <c r="BX199" s="91"/>
      <c r="BY199" s="91"/>
      <c r="BZ199" s="91"/>
      <c r="CA199" s="91"/>
      <c r="CB199" s="91"/>
      <c r="CC199"/>
      <c r="CD199"/>
      <c r="CE199" s="91"/>
      <c r="CF199" s="91"/>
      <c r="CG199" s="91"/>
      <c r="CH199" s="91"/>
      <c r="CI199" s="91"/>
      <c r="CJ199" s="91"/>
      <c r="CK199"/>
      <c r="CL199"/>
      <c r="CM199" s="91"/>
      <c r="CN199" s="91"/>
      <c r="CO199" s="91"/>
      <c r="CP199" s="91"/>
      <c r="CQ199" s="91"/>
      <c r="CR199" s="91"/>
      <c r="CS199"/>
      <c r="CT199"/>
      <c r="CU199" s="91"/>
      <c r="CV199" s="91"/>
      <c r="CW199" s="91"/>
      <c r="CX199" s="91"/>
      <c r="CY199" s="91"/>
      <c r="CZ199" s="91"/>
      <c r="DA199"/>
      <c r="DB199"/>
      <c r="DC199" s="91"/>
      <c r="DD199" s="91"/>
      <c r="DE199" s="91"/>
      <c r="DF199" s="91"/>
      <c r="DG199" s="91"/>
      <c r="DH199" s="91"/>
      <c r="DI199"/>
      <c r="DJ199"/>
      <c r="DK199" s="91"/>
      <c r="DL199" s="91"/>
      <c r="DM199" s="91"/>
      <c r="DN199" s="91"/>
      <c r="DO199" s="91"/>
      <c r="DP199" s="91"/>
      <c r="DQ199"/>
      <c r="DR199"/>
      <c r="DS199"/>
      <c r="DT199" s="91"/>
      <c r="DU199" s="91"/>
      <c r="DV199" s="91"/>
      <c r="DW199" s="91"/>
      <c r="DX199" s="91"/>
      <c r="DY199"/>
      <c r="DZ199"/>
      <c r="EA199" s="91"/>
      <c r="EB199" s="91"/>
      <c r="EC199" s="91"/>
      <c r="ED199" s="91"/>
      <c r="EE199" s="91"/>
      <c r="EF199" s="91"/>
      <c r="EG199"/>
      <c r="EH199"/>
      <c r="EI199" s="91"/>
      <c r="EJ199" s="91"/>
      <c r="EK199" s="91"/>
      <c r="EL199" s="91"/>
      <c r="EM199" s="91"/>
      <c r="EN199" s="91"/>
      <c r="EO199"/>
      <c r="EP199"/>
      <c r="EQ199" s="91"/>
      <c r="ER199" s="91"/>
      <c r="ES199" s="91"/>
      <c r="ET199" s="91"/>
      <c r="EU199" s="91"/>
      <c r="EV199" s="91"/>
      <c r="EW199"/>
      <c r="EX199"/>
      <c r="EY199" s="91"/>
      <c r="EZ199" s="91"/>
      <c r="FA199" s="91"/>
      <c r="FB199" s="91"/>
      <c r="FC199" s="91"/>
      <c r="FD199" s="91"/>
      <c r="FE199"/>
      <c r="FF199" s="91"/>
      <c r="FG199" s="91"/>
      <c r="FH199" s="91"/>
      <c r="FI199" s="91"/>
      <c r="FJ199" s="91"/>
      <c r="FK199" s="91"/>
      <c r="FL199" s="91"/>
      <c r="FM199"/>
      <c r="FN199" s="91"/>
      <c r="FO199" s="91"/>
      <c r="FP199" s="91"/>
      <c r="FQ199" s="91"/>
      <c r="FR199" s="91"/>
      <c r="FS199" s="91"/>
      <c r="FT199" s="91"/>
      <c r="FU199"/>
      <c r="FV199"/>
      <c r="FW199"/>
      <c r="FX199" s="91"/>
      <c r="FY199" s="91"/>
      <c r="FZ199" s="91"/>
      <c r="GA199" s="91"/>
      <c r="GB199" s="91"/>
      <c r="GC199"/>
      <c r="GD199"/>
      <c r="GE199"/>
      <c r="GF199" s="91"/>
      <c r="GG199" s="91"/>
      <c r="GH199" s="91"/>
      <c r="GI199" s="91"/>
      <c r="GJ199" s="91"/>
      <c r="GK199"/>
      <c r="GL199" s="91"/>
      <c r="GM199" s="91"/>
      <c r="GN199" s="91"/>
      <c r="GO199" s="91"/>
      <c r="GP199" s="91"/>
      <c r="GQ199" s="91"/>
      <c r="GR199" s="91"/>
      <c r="GS199"/>
      <c r="GT199"/>
    </row>
    <row r="200" spans="1:202" ht="14.25">
      <c r="A200"/>
      <c r="B200"/>
      <c r="C200" s="91"/>
      <c r="D200" s="91"/>
      <c r="E200" s="91"/>
      <c r="F200" s="91"/>
      <c r="G200" s="91"/>
      <c r="H200" s="91"/>
      <c r="I200" s="91"/>
      <c r="J200"/>
      <c r="K200" s="91"/>
      <c r="L200" s="91"/>
      <c r="M200" s="91"/>
      <c r="N200" s="91"/>
      <c r="O200" s="91"/>
      <c r="P200" s="91"/>
      <c r="Q200"/>
      <c r="R200"/>
      <c r="S200" s="91"/>
      <c r="T200" s="91"/>
      <c r="U200" s="91"/>
      <c r="V200" s="91"/>
      <c r="W200" s="91"/>
      <c r="X200" s="91"/>
      <c r="Y200"/>
      <c r="Z200"/>
      <c r="AA200" s="91"/>
      <c r="AB200" s="91"/>
      <c r="AC200" s="91"/>
      <c r="AD200" s="91"/>
      <c r="AE200" s="91"/>
      <c r="AF200" s="91"/>
      <c r="AG200"/>
      <c r="AH200"/>
      <c r="AI200" s="91"/>
      <c r="AJ200" s="91"/>
      <c r="AK200" s="91"/>
      <c r="AL200" s="91"/>
      <c r="AM200" s="91"/>
      <c r="AN200" s="91"/>
      <c r="AO200"/>
      <c r="AP200"/>
      <c r="AQ200" s="91"/>
      <c r="AR200" s="91"/>
      <c r="AS200" s="91"/>
      <c r="AT200" s="91"/>
      <c r="AU200" s="91"/>
      <c r="AV200" s="91"/>
      <c r="AW200"/>
      <c r="AX200"/>
      <c r="AY200" s="91"/>
      <c r="AZ200" s="91"/>
      <c r="BA200" s="91"/>
      <c r="BB200" s="91"/>
      <c r="BC200" s="91"/>
      <c r="BD200" s="91"/>
      <c r="BE200"/>
      <c r="BF200"/>
      <c r="BG200" s="91"/>
      <c r="BH200" s="91"/>
      <c r="BI200" s="91"/>
      <c r="BJ200" s="91"/>
      <c r="BK200" s="91"/>
      <c r="BL200" s="91"/>
      <c r="BM200"/>
      <c r="BN200"/>
      <c r="BO200" s="91"/>
      <c r="BP200" s="91"/>
      <c r="BQ200" s="91"/>
      <c r="BR200" s="91"/>
      <c r="BS200" s="91"/>
      <c r="BT200" s="91"/>
      <c r="BU200"/>
      <c r="BV200"/>
      <c r="BW200" s="91"/>
      <c r="BX200" s="91"/>
      <c r="BY200" s="91"/>
      <c r="BZ200" s="91"/>
      <c r="CA200" s="91"/>
      <c r="CB200" s="91"/>
      <c r="CC200"/>
      <c r="CD200"/>
      <c r="CE200" s="91"/>
      <c r="CF200" s="91"/>
      <c r="CG200" s="91"/>
      <c r="CH200" s="91"/>
      <c r="CI200" s="91"/>
      <c r="CJ200" s="91"/>
      <c r="CK200"/>
      <c r="CL200"/>
      <c r="CM200" s="91"/>
      <c r="CN200" s="91"/>
      <c r="CO200" s="91"/>
      <c r="CP200" s="91"/>
      <c r="CQ200" s="91"/>
      <c r="CR200" s="91"/>
      <c r="CS200"/>
      <c r="CT200"/>
      <c r="CU200" s="91"/>
      <c r="CV200" s="91"/>
      <c r="CW200" s="91"/>
      <c r="CX200" s="91"/>
      <c r="CY200" s="91"/>
      <c r="CZ200" s="91"/>
      <c r="DA200"/>
      <c r="DB200"/>
      <c r="DC200" s="91"/>
      <c r="DD200" s="91"/>
      <c r="DE200" s="91"/>
      <c r="DF200" s="91"/>
      <c r="DG200" s="91"/>
      <c r="DH200" s="91"/>
      <c r="DI200"/>
      <c r="DJ200"/>
      <c r="DK200" s="91"/>
      <c r="DL200" s="91"/>
      <c r="DM200" s="91"/>
      <c r="DN200" s="91"/>
      <c r="DO200" s="91"/>
      <c r="DP200" s="91"/>
      <c r="DQ200"/>
      <c r="DR200"/>
      <c r="DS200"/>
      <c r="DT200" s="91"/>
      <c r="DU200" s="91"/>
      <c r="DV200" s="91"/>
      <c r="DW200" s="91"/>
      <c r="DX200" s="91"/>
      <c r="DY200"/>
      <c r="DZ200"/>
      <c r="EA200" s="91"/>
      <c r="EB200" s="91"/>
      <c r="EC200" s="91"/>
      <c r="ED200" s="91"/>
      <c r="EE200" s="91"/>
      <c r="EF200" s="91"/>
      <c r="EG200"/>
      <c r="EH200"/>
      <c r="EI200" s="91"/>
      <c r="EJ200" s="91"/>
      <c r="EK200" s="91"/>
      <c r="EL200" s="91"/>
      <c r="EM200" s="91"/>
      <c r="EN200" s="91"/>
      <c r="EO200"/>
      <c r="EP200"/>
      <c r="EQ200" s="91"/>
      <c r="ER200" s="91"/>
      <c r="ES200" s="91"/>
      <c r="ET200" s="91"/>
      <c r="EU200" s="91"/>
      <c r="EV200" s="91"/>
      <c r="EW200"/>
      <c r="EX200"/>
      <c r="EY200" s="91"/>
      <c r="EZ200" s="91"/>
      <c r="FA200" s="91"/>
      <c r="FB200" s="91"/>
      <c r="FC200" s="91"/>
      <c r="FD200" s="91"/>
      <c r="FE200"/>
      <c r="FF200" s="91"/>
      <c r="FG200" s="91"/>
      <c r="FH200" s="91"/>
      <c r="FI200" s="91"/>
      <c r="FJ200" s="91"/>
      <c r="FK200" s="91"/>
      <c r="FL200" s="91"/>
      <c r="FM200"/>
      <c r="FN200" s="91"/>
      <c r="FO200" s="91"/>
      <c r="FP200" s="91"/>
      <c r="FQ200" s="91"/>
      <c r="FR200" s="91"/>
      <c r="FS200" s="91"/>
      <c r="FT200" s="91"/>
      <c r="FU200"/>
      <c r="FV200"/>
      <c r="FW200"/>
      <c r="FX200" s="91"/>
      <c r="FY200" s="91"/>
      <c r="FZ200" s="91"/>
      <c r="GA200" s="91"/>
      <c r="GB200" s="91"/>
      <c r="GC200"/>
      <c r="GD200"/>
      <c r="GE200"/>
      <c r="GF200" s="91"/>
      <c r="GG200" s="91"/>
      <c r="GH200" s="91"/>
      <c r="GI200" s="91"/>
      <c r="GJ200" s="91"/>
      <c r="GK200"/>
      <c r="GL200" s="91"/>
      <c r="GM200" s="91"/>
      <c r="GN200" s="91"/>
      <c r="GO200" s="91"/>
      <c r="GP200" s="91"/>
      <c r="GQ200" s="91"/>
      <c r="GR200" s="91"/>
      <c r="GS200"/>
      <c r="GT200"/>
    </row>
    <row r="201" spans="1:202" ht="14.25">
      <c r="A201"/>
      <c r="B201"/>
      <c r="C201" s="91"/>
      <c r="D201" s="91"/>
      <c r="E201" s="91"/>
      <c r="F201" s="91"/>
      <c r="G201" s="91"/>
      <c r="H201" s="91"/>
      <c r="I201" s="91"/>
      <c r="J201"/>
      <c r="K201" s="91"/>
      <c r="L201" s="91"/>
      <c r="M201" s="91"/>
      <c r="N201" s="91"/>
      <c r="O201" s="91"/>
      <c r="P201" s="91"/>
      <c r="Q201"/>
      <c r="R201"/>
      <c r="S201" s="91"/>
      <c r="T201" s="91"/>
      <c r="U201" s="91"/>
      <c r="V201" s="91"/>
      <c r="W201" s="91"/>
      <c r="X201" s="91"/>
      <c r="Y201"/>
      <c r="Z201"/>
      <c r="AA201" s="91"/>
      <c r="AB201" s="91"/>
      <c r="AC201" s="91"/>
      <c r="AD201" s="91"/>
      <c r="AE201" s="91"/>
      <c r="AF201" s="91"/>
      <c r="AG201"/>
      <c r="AH201"/>
      <c r="AI201" s="91"/>
      <c r="AJ201" s="91"/>
      <c r="AK201" s="91"/>
      <c r="AL201" s="91"/>
      <c r="AM201" s="91"/>
      <c r="AN201" s="91"/>
      <c r="AO201"/>
      <c r="AP201"/>
      <c r="AQ201" s="91"/>
      <c r="AR201" s="91"/>
      <c r="AS201" s="91"/>
      <c r="AT201" s="91"/>
      <c r="AU201" s="91"/>
      <c r="AV201" s="91"/>
      <c r="AW201"/>
      <c r="AX201"/>
      <c r="AY201" s="91"/>
      <c r="AZ201" s="91"/>
      <c r="BA201" s="91"/>
      <c r="BB201" s="91"/>
      <c r="BC201" s="91"/>
      <c r="BD201" s="91"/>
      <c r="BE201"/>
      <c r="BF201"/>
      <c r="BG201" s="91"/>
      <c r="BH201" s="91"/>
      <c r="BI201" s="91"/>
      <c r="BJ201" s="91"/>
      <c r="BK201" s="91"/>
      <c r="BL201" s="91"/>
      <c r="BM201"/>
      <c r="BN201"/>
      <c r="BO201" s="91"/>
      <c r="BP201" s="91"/>
      <c r="BQ201" s="91"/>
      <c r="BR201" s="91"/>
      <c r="BS201" s="91"/>
      <c r="BT201" s="91"/>
      <c r="BU201"/>
      <c r="BV201"/>
      <c r="BW201" s="91"/>
      <c r="BX201" s="91"/>
      <c r="BY201" s="91"/>
      <c r="BZ201" s="91"/>
      <c r="CA201" s="91"/>
      <c r="CB201" s="91"/>
      <c r="CC201"/>
      <c r="CD201"/>
      <c r="CE201" s="91"/>
      <c r="CF201" s="91"/>
      <c r="CG201" s="91"/>
      <c r="CH201" s="91"/>
      <c r="CI201" s="91"/>
      <c r="CJ201" s="91"/>
      <c r="CK201"/>
      <c r="CL201"/>
      <c r="CM201" s="91"/>
      <c r="CN201" s="91"/>
      <c r="CO201" s="91"/>
      <c r="CP201" s="91"/>
      <c r="CQ201" s="91"/>
      <c r="CR201" s="91"/>
      <c r="CS201"/>
      <c r="CT201"/>
      <c r="CU201" s="91"/>
      <c r="CV201" s="91"/>
      <c r="CW201" s="91"/>
      <c r="CX201" s="91"/>
      <c r="CY201" s="91"/>
      <c r="CZ201" s="91"/>
      <c r="DA201"/>
      <c r="DB201"/>
      <c r="DC201" s="91"/>
      <c r="DD201" s="91"/>
      <c r="DE201" s="91"/>
      <c r="DF201" s="91"/>
      <c r="DG201" s="91"/>
      <c r="DH201" s="91"/>
      <c r="DI201"/>
      <c r="DJ201"/>
      <c r="DK201" s="91"/>
      <c r="DL201" s="91"/>
      <c r="DM201" s="91"/>
      <c r="DN201" s="91"/>
      <c r="DO201" s="91"/>
      <c r="DP201" s="91"/>
      <c r="DQ201"/>
      <c r="DR201"/>
      <c r="DS201"/>
      <c r="DT201" s="91"/>
      <c r="DU201" s="91"/>
      <c r="DV201" s="91"/>
      <c r="DW201" s="91"/>
      <c r="DX201" s="91"/>
      <c r="DY201"/>
      <c r="DZ201"/>
      <c r="EA201" s="91"/>
      <c r="EB201" s="91"/>
      <c r="EC201" s="91"/>
      <c r="ED201" s="91"/>
      <c r="EE201" s="91"/>
      <c r="EF201" s="91"/>
      <c r="EG201"/>
      <c r="EH201"/>
      <c r="EI201" s="91"/>
      <c r="EJ201" s="91"/>
      <c r="EK201" s="91"/>
      <c r="EL201" s="91"/>
      <c r="EM201" s="91"/>
      <c r="EN201" s="91"/>
      <c r="EO201"/>
      <c r="EP201"/>
      <c r="EQ201" s="91"/>
      <c r="ER201" s="91"/>
      <c r="ES201" s="91"/>
      <c r="ET201" s="91"/>
      <c r="EU201" s="91"/>
      <c r="EV201" s="91"/>
      <c r="EW201"/>
      <c r="EX201"/>
      <c r="EY201" s="91"/>
      <c r="EZ201" s="91"/>
      <c r="FA201" s="91"/>
      <c r="FB201" s="91"/>
      <c r="FC201" s="91"/>
      <c r="FD201" s="91"/>
      <c r="FE201"/>
      <c r="FF201" s="91"/>
      <c r="FG201" s="91"/>
      <c r="FH201" s="91"/>
      <c r="FI201" s="91"/>
      <c r="FJ201" s="91"/>
      <c r="FK201" s="91"/>
      <c r="FL201" s="91"/>
      <c r="FM201"/>
      <c r="FN201" s="91"/>
      <c r="FO201" s="91"/>
      <c r="FP201" s="91"/>
      <c r="FQ201" s="91"/>
      <c r="FR201" s="91"/>
      <c r="FS201" s="91"/>
      <c r="FT201" s="91"/>
      <c r="FU201"/>
      <c r="FV201"/>
      <c r="FW201"/>
      <c r="FX201" s="91"/>
      <c r="FY201" s="91"/>
      <c r="FZ201" s="91"/>
      <c r="GA201" s="91"/>
      <c r="GB201" s="91"/>
      <c r="GC201"/>
      <c r="GD201"/>
      <c r="GE201"/>
      <c r="GF201" s="91"/>
      <c r="GG201" s="91"/>
      <c r="GH201" s="91"/>
      <c r="GI201" s="91"/>
      <c r="GJ201" s="91"/>
      <c r="GK201"/>
      <c r="GL201" s="91"/>
      <c r="GM201" s="91"/>
      <c r="GN201" s="91"/>
      <c r="GO201" s="91"/>
      <c r="GP201" s="91"/>
      <c r="GQ201" s="91"/>
      <c r="GR201" s="91"/>
      <c r="GS201"/>
      <c r="GT201"/>
    </row>
    <row r="202" spans="1:202" ht="14.25">
      <c r="A202"/>
      <c r="B202"/>
      <c r="C202" s="91"/>
      <c r="D202" s="91"/>
      <c r="E202" s="91"/>
      <c r="F202" s="91"/>
      <c r="G202" s="91"/>
      <c r="H202" s="91"/>
      <c r="I202" s="91"/>
      <c r="J202"/>
      <c r="K202" s="91"/>
      <c r="L202" s="91"/>
      <c r="M202" s="91"/>
      <c r="N202" s="91"/>
      <c r="O202" s="91"/>
      <c r="P202" s="91"/>
      <c r="Q202"/>
      <c r="R202"/>
      <c r="S202" s="91"/>
      <c r="T202" s="91"/>
      <c r="U202" s="91"/>
      <c r="V202" s="91"/>
      <c r="W202" s="91"/>
      <c r="X202" s="91"/>
      <c r="Y202"/>
      <c r="Z202"/>
      <c r="AA202" s="91"/>
      <c r="AB202" s="91"/>
      <c r="AC202" s="91"/>
      <c r="AD202" s="91"/>
      <c r="AE202" s="91"/>
      <c r="AF202" s="91"/>
      <c r="AG202"/>
      <c r="AH202"/>
      <c r="AI202" s="91"/>
      <c r="AJ202" s="91"/>
      <c r="AK202" s="91"/>
      <c r="AL202" s="91"/>
      <c r="AM202" s="91"/>
      <c r="AN202" s="91"/>
      <c r="AO202"/>
      <c r="AP202"/>
      <c r="AQ202" s="91"/>
      <c r="AR202" s="91"/>
      <c r="AS202" s="91"/>
      <c r="AT202" s="91"/>
      <c r="AU202" s="91"/>
      <c r="AV202" s="91"/>
      <c r="AW202"/>
      <c r="AX202"/>
      <c r="AY202" s="91"/>
      <c r="AZ202" s="91"/>
      <c r="BA202" s="91"/>
      <c r="BB202" s="91"/>
      <c r="BC202" s="91"/>
      <c r="BD202" s="91"/>
      <c r="BE202"/>
      <c r="BF202"/>
      <c r="BG202" s="91"/>
      <c r="BH202" s="91"/>
      <c r="BI202" s="91"/>
      <c r="BJ202" s="91"/>
      <c r="BK202" s="91"/>
      <c r="BL202" s="91"/>
      <c r="BM202"/>
      <c r="BN202"/>
      <c r="BO202" s="91"/>
      <c r="BP202" s="91"/>
      <c r="BQ202" s="91"/>
      <c r="BR202" s="91"/>
      <c r="BS202" s="91"/>
      <c r="BT202" s="91"/>
      <c r="BU202"/>
      <c r="BV202"/>
      <c r="BW202" s="91"/>
      <c r="BX202" s="91"/>
      <c r="BY202" s="91"/>
      <c r="BZ202" s="91"/>
      <c r="CA202" s="91"/>
      <c r="CB202" s="91"/>
      <c r="CC202"/>
      <c r="CD202"/>
      <c r="CE202" s="91"/>
      <c r="CF202" s="91"/>
      <c r="CG202" s="91"/>
      <c r="CH202" s="91"/>
      <c r="CI202" s="91"/>
      <c r="CJ202" s="91"/>
      <c r="CK202"/>
      <c r="CL202"/>
      <c r="CM202" s="91"/>
      <c r="CN202" s="91"/>
      <c r="CO202" s="91"/>
      <c r="CP202" s="91"/>
      <c r="CQ202" s="91"/>
      <c r="CR202" s="91"/>
      <c r="CS202"/>
      <c r="CT202"/>
      <c r="CU202" s="91"/>
      <c r="CV202" s="91"/>
      <c r="CW202" s="91"/>
      <c r="CX202" s="91"/>
      <c r="CY202" s="91"/>
      <c r="CZ202" s="91"/>
      <c r="DA202"/>
      <c r="DB202"/>
      <c r="DC202" s="91"/>
      <c r="DD202" s="91"/>
      <c r="DE202" s="91"/>
      <c r="DF202" s="91"/>
      <c r="DG202" s="91"/>
      <c r="DH202" s="91"/>
      <c r="DI202"/>
      <c r="DJ202"/>
      <c r="DK202" s="91"/>
      <c r="DL202" s="91"/>
      <c r="DM202" s="91"/>
      <c r="DN202" s="91"/>
      <c r="DO202" s="91"/>
      <c r="DP202" s="91"/>
      <c r="DQ202"/>
      <c r="DR202"/>
      <c r="DS202"/>
      <c r="DT202" s="91"/>
      <c r="DU202" s="91"/>
      <c r="DV202" s="91"/>
      <c r="DW202" s="91"/>
      <c r="DX202" s="91"/>
      <c r="DY202"/>
      <c r="DZ202"/>
      <c r="EA202" s="91"/>
      <c r="EB202" s="91"/>
      <c r="EC202" s="91"/>
      <c r="ED202" s="91"/>
      <c r="EE202" s="91"/>
      <c r="EF202" s="91"/>
      <c r="EG202"/>
      <c r="EH202"/>
      <c r="EI202" s="91"/>
      <c r="EJ202" s="91"/>
      <c r="EK202" s="91"/>
      <c r="EL202" s="91"/>
      <c r="EM202" s="91"/>
      <c r="EN202" s="91"/>
      <c r="EO202"/>
      <c r="EP202"/>
      <c r="EQ202" s="91"/>
      <c r="ER202" s="91"/>
      <c r="ES202" s="91"/>
      <c r="ET202" s="91"/>
      <c r="EU202" s="91"/>
      <c r="EV202" s="91"/>
      <c r="EW202"/>
      <c r="EX202"/>
      <c r="EY202" s="91"/>
      <c r="EZ202" s="91"/>
      <c r="FA202" s="91"/>
      <c r="FB202" s="91"/>
      <c r="FC202" s="91"/>
      <c r="FD202" s="91"/>
      <c r="FE202"/>
      <c r="FF202" s="91"/>
      <c r="FG202" s="91"/>
      <c r="FH202" s="91"/>
      <c r="FI202" s="91"/>
      <c r="FJ202" s="91"/>
      <c r="FK202" s="91"/>
      <c r="FL202" s="91"/>
      <c r="FM202"/>
      <c r="FN202" s="91"/>
      <c r="FO202" s="91"/>
      <c r="FP202" s="91"/>
      <c r="FQ202" s="91"/>
      <c r="FR202" s="91"/>
      <c r="FS202" s="91"/>
      <c r="FT202" s="91"/>
      <c r="FU202"/>
      <c r="FV202"/>
      <c r="FW202"/>
      <c r="FX202" s="91"/>
      <c r="FY202" s="91"/>
      <c r="FZ202" s="91"/>
      <c r="GA202" s="91"/>
      <c r="GB202" s="91"/>
      <c r="GC202"/>
      <c r="GD202"/>
      <c r="GE202"/>
      <c r="GF202" s="91"/>
      <c r="GG202" s="91"/>
      <c r="GH202" s="91"/>
      <c r="GI202" s="91"/>
      <c r="GJ202" s="91"/>
      <c r="GK202"/>
      <c r="GL202" s="91"/>
      <c r="GM202" s="91"/>
      <c r="GN202" s="91"/>
      <c r="GO202" s="91"/>
      <c r="GP202" s="91"/>
      <c r="GQ202" s="91"/>
      <c r="GR202" s="91"/>
      <c r="GS202"/>
      <c r="GT202"/>
    </row>
    <row r="203" spans="1:202" ht="14.25">
      <c r="A203"/>
      <c r="B203"/>
      <c r="C203" s="91"/>
      <c r="D203" s="91"/>
      <c r="E203" s="91"/>
      <c r="F203" s="91"/>
      <c r="G203" s="91"/>
      <c r="H203" s="91"/>
      <c r="I203" s="91"/>
      <c r="J203"/>
      <c r="K203" s="91"/>
      <c r="L203" s="91"/>
      <c r="M203" s="91"/>
      <c r="N203" s="91"/>
      <c r="O203" s="91"/>
      <c r="P203" s="91"/>
      <c r="Q203"/>
      <c r="R203"/>
      <c r="S203" s="91"/>
      <c r="T203" s="91"/>
      <c r="U203" s="91"/>
      <c r="V203" s="91"/>
      <c r="W203" s="91"/>
      <c r="X203" s="91"/>
      <c r="Y203"/>
      <c r="Z203"/>
      <c r="AA203" s="91"/>
      <c r="AB203" s="91"/>
      <c r="AC203" s="91"/>
      <c r="AD203" s="91"/>
      <c r="AE203" s="91"/>
      <c r="AF203" s="91"/>
      <c r="AG203"/>
      <c r="AH203"/>
      <c r="AI203" s="91"/>
      <c r="AJ203" s="91"/>
      <c r="AK203" s="91"/>
      <c r="AL203" s="91"/>
      <c r="AM203" s="91"/>
      <c r="AN203" s="91"/>
      <c r="AO203"/>
      <c r="AP203"/>
      <c r="AQ203" s="91"/>
      <c r="AR203" s="91"/>
      <c r="AS203" s="91"/>
      <c r="AT203" s="91"/>
      <c r="AU203" s="91"/>
      <c r="AV203" s="91"/>
      <c r="AW203"/>
      <c r="AX203"/>
      <c r="AY203" s="91"/>
      <c r="AZ203" s="91"/>
      <c r="BA203" s="91"/>
      <c r="BB203" s="91"/>
      <c r="BC203" s="91"/>
      <c r="BD203" s="91"/>
      <c r="BE203"/>
      <c r="BF203"/>
      <c r="BG203" s="91"/>
      <c r="BH203" s="91"/>
      <c r="BI203" s="91"/>
      <c r="BJ203" s="91"/>
      <c r="BK203" s="91"/>
      <c r="BL203" s="91"/>
      <c r="BM203"/>
      <c r="BN203"/>
      <c r="BO203" s="91"/>
      <c r="BP203" s="91"/>
      <c r="BQ203" s="91"/>
      <c r="BR203" s="91"/>
      <c r="BS203" s="91"/>
      <c r="BT203" s="91"/>
      <c r="BU203"/>
      <c r="BV203"/>
      <c r="BW203" s="91"/>
      <c r="BX203" s="91"/>
      <c r="BY203" s="91"/>
      <c r="BZ203" s="91"/>
      <c r="CA203" s="91"/>
      <c r="CB203" s="91"/>
      <c r="CC203"/>
      <c r="CD203"/>
      <c r="CE203" s="91"/>
      <c r="CF203" s="91"/>
      <c r="CG203" s="91"/>
      <c r="CH203" s="91"/>
      <c r="CI203" s="91"/>
      <c r="CJ203" s="91"/>
      <c r="CK203"/>
      <c r="CL203"/>
      <c r="CM203" s="91"/>
      <c r="CN203" s="91"/>
      <c r="CO203" s="91"/>
      <c r="CP203" s="91"/>
      <c r="CQ203" s="91"/>
      <c r="CR203" s="91"/>
      <c r="CS203"/>
      <c r="CT203"/>
      <c r="CU203" s="91"/>
      <c r="CV203" s="91"/>
      <c r="CW203" s="91"/>
      <c r="CX203" s="91"/>
      <c r="CY203" s="91"/>
      <c r="CZ203" s="91"/>
      <c r="DA203"/>
      <c r="DB203"/>
      <c r="DC203" s="91"/>
      <c r="DD203" s="91"/>
      <c r="DE203" s="91"/>
      <c r="DF203" s="91"/>
      <c r="DG203" s="91"/>
      <c r="DH203" s="91"/>
      <c r="DI203"/>
      <c r="DJ203"/>
      <c r="DK203" s="91"/>
      <c r="DL203" s="91"/>
      <c r="DM203" s="91"/>
      <c r="DN203" s="91"/>
      <c r="DO203" s="91"/>
      <c r="DP203" s="91"/>
      <c r="DQ203"/>
      <c r="DR203"/>
      <c r="DS203"/>
      <c r="DT203" s="91"/>
      <c r="DU203" s="91"/>
      <c r="DV203" s="91"/>
      <c r="DW203" s="91"/>
      <c r="DX203" s="91"/>
      <c r="DY203"/>
      <c r="DZ203"/>
      <c r="EA203" s="91"/>
      <c r="EB203" s="91"/>
      <c r="EC203" s="91"/>
      <c r="ED203" s="91"/>
      <c r="EE203" s="91"/>
      <c r="EF203" s="91"/>
      <c r="EG203"/>
      <c r="EH203"/>
      <c r="EI203" s="91"/>
      <c r="EJ203" s="91"/>
      <c r="EK203" s="91"/>
      <c r="EL203" s="91"/>
      <c r="EM203" s="91"/>
      <c r="EN203" s="91"/>
      <c r="EO203"/>
      <c r="EP203"/>
      <c r="EQ203" s="91"/>
      <c r="ER203" s="91"/>
      <c r="ES203" s="91"/>
      <c r="ET203" s="91"/>
      <c r="EU203" s="91"/>
      <c r="EV203" s="91"/>
      <c r="EW203"/>
      <c r="EX203"/>
      <c r="EY203" s="91"/>
      <c r="EZ203" s="91"/>
      <c r="FA203" s="91"/>
      <c r="FB203" s="91"/>
      <c r="FC203" s="91"/>
      <c r="FD203" s="91"/>
      <c r="FE203"/>
      <c r="FF203" s="91"/>
      <c r="FG203" s="91"/>
      <c r="FH203" s="91"/>
      <c r="FI203" s="91"/>
      <c r="FJ203" s="91"/>
      <c r="FK203" s="91"/>
      <c r="FL203" s="91"/>
      <c r="FM203"/>
      <c r="FN203" s="91"/>
      <c r="FO203" s="91"/>
      <c r="FP203" s="91"/>
      <c r="FQ203" s="91"/>
      <c r="FR203" s="91"/>
      <c r="FS203" s="91"/>
      <c r="FT203" s="91"/>
      <c r="FU203"/>
      <c r="FV203"/>
      <c r="FW203"/>
      <c r="FX203" s="91"/>
      <c r="FY203" s="91"/>
      <c r="FZ203" s="91"/>
      <c r="GA203" s="91"/>
      <c r="GB203" s="91"/>
      <c r="GC203"/>
      <c r="GD203"/>
      <c r="GE203"/>
      <c r="GF203" s="91"/>
      <c r="GG203" s="91"/>
      <c r="GH203" s="91"/>
      <c r="GI203" s="91"/>
      <c r="GJ203" s="91"/>
      <c r="GK203"/>
      <c r="GL203" s="91"/>
      <c r="GM203" s="91"/>
      <c r="GN203" s="91"/>
      <c r="GO203" s="91"/>
      <c r="GP203" s="91"/>
      <c r="GQ203" s="91"/>
      <c r="GR203" s="91"/>
      <c r="GS203"/>
      <c r="GT203"/>
    </row>
    <row r="204" spans="1:202" ht="14.25">
      <c r="A204"/>
      <c r="B204"/>
      <c r="C204" s="91"/>
      <c r="D204" s="91"/>
      <c r="E204" s="91"/>
      <c r="F204" s="91"/>
      <c r="G204" s="91"/>
      <c r="H204" s="91"/>
      <c r="I204" s="91"/>
      <c r="J204"/>
      <c r="K204" s="91"/>
      <c r="L204" s="91"/>
      <c r="M204" s="91"/>
      <c r="N204" s="91"/>
      <c r="O204" s="91"/>
      <c r="P204" s="91"/>
      <c r="Q204"/>
      <c r="R204"/>
      <c r="S204" s="91"/>
      <c r="T204" s="91"/>
      <c r="U204" s="91"/>
      <c r="V204" s="91"/>
      <c r="W204" s="91"/>
      <c r="X204" s="91"/>
      <c r="Y204"/>
      <c r="Z204"/>
      <c r="AA204" s="91"/>
      <c r="AB204" s="91"/>
      <c r="AC204" s="91"/>
      <c r="AD204" s="91"/>
      <c r="AE204" s="91"/>
      <c r="AF204" s="91"/>
      <c r="AG204"/>
      <c r="AH204"/>
      <c r="AI204" s="91"/>
      <c r="AJ204" s="91"/>
      <c r="AK204" s="91"/>
      <c r="AL204" s="91"/>
      <c r="AM204" s="91"/>
      <c r="AN204" s="91"/>
      <c r="AO204"/>
      <c r="AP204"/>
      <c r="AQ204" s="91"/>
      <c r="AR204" s="91"/>
      <c r="AS204" s="91"/>
      <c r="AT204" s="91"/>
      <c r="AU204" s="91"/>
      <c r="AV204" s="91"/>
      <c r="AW204"/>
      <c r="AX204"/>
      <c r="AY204" s="91"/>
      <c r="AZ204" s="91"/>
      <c r="BA204" s="91"/>
      <c r="BB204" s="91"/>
      <c r="BC204" s="91"/>
      <c r="BD204" s="91"/>
      <c r="BE204"/>
      <c r="BF204"/>
      <c r="BG204" s="91"/>
      <c r="BH204" s="91"/>
      <c r="BI204" s="91"/>
      <c r="BJ204" s="91"/>
      <c r="BK204" s="91"/>
      <c r="BL204" s="91"/>
      <c r="BM204"/>
      <c r="BN204"/>
      <c r="BO204" s="91"/>
      <c r="BP204" s="91"/>
      <c r="BQ204" s="91"/>
      <c r="BR204" s="91"/>
      <c r="BS204" s="91"/>
      <c r="BT204" s="91"/>
      <c r="BU204"/>
      <c r="BV204"/>
      <c r="BW204" s="91"/>
      <c r="BX204" s="91"/>
      <c r="BY204" s="91"/>
      <c r="BZ204" s="91"/>
      <c r="CA204" s="91"/>
      <c r="CB204" s="91"/>
      <c r="CC204"/>
      <c r="CD204"/>
      <c r="CE204" s="91"/>
      <c r="CF204" s="91"/>
      <c r="CG204" s="91"/>
      <c r="CH204" s="91"/>
      <c r="CI204" s="91"/>
      <c r="CJ204" s="91"/>
      <c r="CK204"/>
      <c r="CL204"/>
      <c r="CM204" s="91"/>
      <c r="CN204" s="91"/>
      <c r="CO204" s="91"/>
      <c r="CP204" s="91"/>
      <c r="CQ204" s="91"/>
      <c r="CR204" s="91"/>
      <c r="CS204"/>
      <c r="CT204"/>
      <c r="CU204" s="91"/>
      <c r="CV204" s="91"/>
      <c r="CW204" s="91"/>
      <c r="CX204" s="91"/>
      <c r="CY204" s="91"/>
      <c r="CZ204" s="91"/>
      <c r="DA204"/>
      <c r="DB204"/>
      <c r="DC204" s="91"/>
      <c r="DD204" s="91"/>
      <c r="DE204" s="91"/>
      <c r="DF204" s="91"/>
      <c r="DG204" s="91"/>
      <c r="DH204" s="91"/>
      <c r="DI204"/>
      <c r="DJ204"/>
      <c r="DK204" s="91"/>
      <c r="DL204" s="91"/>
      <c r="DM204" s="91"/>
      <c r="DN204" s="91"/>
      <c r="DO204" s="91"/>
      <c r="DP204" s="91"/>
      <c r="DQ204"/>
      <c r="DR204"/>
      <c r="DS204"/>
      <c r="DT204" s="91"/>
      <c r="DU204" s="91"/>
      <c r="DV204" s="91"/>
      <c r="DW204" s="91"/>
      <c r="DX204" s="91"/>
      <c r="DY204"/>
      <c r="DZ204"/>
      <c r="EA204" s="91"/>
      <c r="EB204" s="91"/>
      <c r="EC204" s="91"/>
      <c r="ED204" s="91"/>
      <c r="EE204" s="91"/>
      <c r="EF204" s="91"/>
      <c r="EG204"/>
      <c r="EH204"/>
      <c r="EI204" s="91"/>
      <c r="EJ204" s="91"/>
      <c r="EK204" s="91"/>
      <c r="EL204" s="91"/>
      <c r="EM204" s="91"/>
      <c r="EN204" s="91"/>
      <c r="EO204"/>
      <c r="EP204"/>
      <c r="EQ204" s="91"/>
      <c r="ER204" s="91"/>
      <c r="ES204" s="91"/>
      <c r="ET204" s="91"/>
      <c r="EU204" s="91"/>
      <c r="EV204" s="91"/>
      <c r="EW204"/>
      <c r="EX204"/>
      <c r="EY204" s="91"/>
      <c r="EZ204" s="91"/>
      <c r="FA204" s="91"/>
      <c r="FB204" s="91"/>
      <c r="FC204" s="91"/>
      <c r="FD204" s="91"/>
      <c r="FE204"/>
      <c r="FF204" s="91"/>
      <c r="FG204" s="91"/>
      <c r="FH204" s="91"/>
      <c r="FI204" s="91"/>
      <c r="FJ204" s="91"/>
      <c r="FK204" s="91"/>
      <c r="FL204" s="91"/>
      <c r="FM204"/>
      <c r="FN204" s="91"/>
      <c r="FO204" s="91"/>
      <c r="FP204" s="91"/>
      <c r="FQ204" s="91"/>
      <c r="FR204" s="91"/>
      <c r="FS204" s="91"/>
      <c r="FT204" s="91"/>
      <c r="FU204"/>
      <c r="FV204"/>
      <c r="FW204"/>
      <c r="FX204" s="91"/>
      <c r="FY204" s="91"/>
      <c r="FZ204" s="91"/>
      <c r="GA204" s="91"/>
      <c r="GB204" s="91"/>
      <c r="GC204"/>
      <c r="GD204"/>
      <c r="GE204"/>
      <c r="GF204" s="91"/>
      <c r="GG204" s="91"/>
      <c r="GH204" s="91"/>
      <c r="GI204" s="91"/>
      <c r="GJ204" s="91"/>
      <c r="GK204"/>
      <c r="GL204" s="91"/>
      <c r="GM204" s="91"/>
      <c r="GN204" s="91"/>
      <c r="GO204" s="91"/>
      <c r="GP204" s="91"/>
      <c r="GQ204" s="91"/>
      <c r="GR204" s="91"/>
      <c r="GS204"/>
      <c r="GT204"/>
    </row>
    <row r="205" spans="1:202" ht="14.25">
      <c r="A205"/>
      <c r="B205"/>
      <c r="C205" s="91"/>
      <c r="D205" s="91"/>
      <c r="E205" s="91"/>
      <c r="F205" s="91"/>
      <c r="G205" s="91"/>
      <c r="H205" s="91"/>
      <c r="I205" s="91"/>
      <c r="J205"/>
      <c r="K205" s="91"/>
      <c r="L205" s="91"/>
      <c r="M205" s="91"/>
      <c r="N205" s="91"/>
      <c r="O205" s="91"/>
      <c r="P205" s="91"/>
      <c r="Q205"/>
      <c r="R205"/>
      <c r="S205" s="91"/>
      <c r="T205" s="91"/>
      <c r="U205" s="91"/>
      <c r="V205" s="91"/>
      <c r="W205" s="91"/>
      <c r="X205" s="91"/>
      <c r="Y205"/>
      <c r="Z205"/>
      <c r="AA205" s="91"/>
      <c r="AB205" s="91"/>
      <c r="AC205" s="91"/>
      <c r="AD205" s="91"/>
      <c r="AE205" s="91"/>
      <c r="AF205" s="91"/>
      <c r="AG205"/>
      <c r="AH205"/>
      <c r="AI205" s="91"/>
      <c r="AJ205" s="91"/>
      <c r="AK205" s="91"/>
      <c r="AL205" s="91"/>
      <c r="AM205" s="91"/>
      <c r="AN205" s="91"/>
      <c r="AO205"/>
      <c r="AP205"/>
      <c r="AQ205" s="91"/>
      <c r="AR205" s="91"/>
      <c r="AS205" s="91"/>
      <c r="AT205" s="91"/>
      <c r="AU205" s="91"/>
      <c r="AV205" s="91"/>
      <c r="AW205"/>
      <c r="AX205"/>
      <c r="AY205" s="91"/>
      <c r="AZ205" s="91"/>
      <c r="BA205" s="91"/>
      <c r="BB205" s="91"/>
      <c r="BC205" s="91"/>
      <c r="BD205" s="91"/>
      <c r="BE205"/>
      <c r="BF205"/>
      <c r="BG205" s="91"/>
      <c r="BH205" s="91"/>
      <c r="BI205" s="91"/>
      <c r="BJ205" s="91"/>
      <c r="BK205" s="91"/>
      <c r="BL205" s="91"/>
      <c r="BM205"/>
      <c r="BN205"/>
      <c r="BO205" s="91"/>
      <c r="BP205" s="91"/>
      <c r="BQ205" s="91"/>
      <c r="BR205" s="91"/>
      <c r="BS205" s="91"/>
      <c r="BT205" s="91"/>
      <c r="BU205"/>
      <c r="BV205"/>
      <c r="BW205" s="91"/>
      <c r="BX205" s="91"/>
      <c r="BY205" s="91"/>
      <c r="BZ205" s="91"/>
      <c r="CA205" s="91"/>
      <c r="CB205" s="91"/>
      <c r="CC205"/>
      <c r="CD205"/>
      <c r="CE205" s="91"/>
      <c r="CF205" s="91"/>
      <c r="CG205" s="91"/>
      <c r="CH205" s="91"/>
      <c r="CI205" s="91"/>
      <c r="CJ205" s="91"/>
      <c r="CK205"/>
      <c r="CL205"/>
      <c r="CM205" s="91"/>
      <c r="CN205" s="91"/>
      <c r="CO205" s="91"/>
      <c r="CP205" s="91"/>
      <c r="CQ205" s="91"/>
      <c r="CR205" s="91"/>
      <c r="CS205"/>
      <c r="CT205"/>
      <c r="CU205" s="91"/>
      <c r="CV205" s="91"/>
      <c r="CW205" s="91"/>
      <c r="CX205" s="91"/>
      <c r="CY205" s="91"/>
      <c r="CZ205" s="91"/>
      <c r="DA205"/>
      <c r="DB205"/>
      <c r="DC205" s="91"/>
      <c r="DD205" s="91"/>
      <c r="DE205" s="91"/>
      <c r="DF205" s="91"/>
      <c r="DG205" s="91"/>
      <c r="DH205" s="91"/>
      <c r="DI205"/>
      <c r="DJ205"/>
      <c r="DK205" s="91"/>
      <c r="DL205" s="91"/>
      <c r="DM205" s="91"/>
      <c r="DN205" s="91"/>
      <c r="DO205" s="91"/>
      <c r="DP205" s="91"/>
      <c r="DQ205"/>
      <c r="DR205"/>
      <c r="DS205"/>
      <c r="DT205" s="91"/>
      <c r="DU205" s="91"/>
      <c r="DV205" s="91"/>
      <c r="DW205" s="91"/>
      <c r="DX205" s="91"/>
      <c r="DY205"/>
      <c r="DZ205"/>
      <c r="EA205" s="91"/>
      <c r="EB205" s="91"/>
      <c r="EC205" s="91"/>
      <c r="ED205" s="91"/>
      <c r="EE205" s="91"/>
      <c r="EF205" s="91"/>
      <c r="EG205"/>
      <c r="EH205"/>
      <c r="EI205" s="91"/>
      <c r="EJ205" s="91"/>
      <c r="EK205" s="91"/>
      <c r="EL205" s="91"/>
      <c r="EM205" s="91"/>
      <c r="EN205" s="91"/>
      <c r="EO205"/>
      <c r="EP205"/>
      <c r="EQ205" s="91"/>
      <c r="ER205" s="91"/>
      <c r="ES205" s="91"/>
      <c r="ET205" s="91"/>
      <c r="EU205" s="91"/>
      <c r="EV205" s="91"/>
      <c r="EW205"/>
      <c r="EX205"/>
      <c r="EY205" s="91"/>
      <c r="EZ205" s="91"/>
      <c r="FA205" s="91"/>
      <c r="FB205" s="91"/>
      <c r="FC205" s="91"/>
      <c r="FD205" s="91"/>
      <c r="FE205"/>
      <c r="FF205" s="91"/>
      <c r="FG205" s="91"/>
      <c r="FH205" s="91"/>
      <c r="FI205" s="91"/>
      <c r="FJ205" s="91"/>
      <c r="FK205" s="91"/>
      <c r="FL205" s="91"/>
      <c r="FM205"/>
      <c r="FN205" s="91"/>
      <c r="FO205" s="91"/>
      <c r="FP205" s="91"/>
      <c r="FQ205" s="91"/>
      <c r="FR205" s="91"/>
      <c r="FS205" s="91"/>
      <c r="FT205" s="91"/>
      <c r="FU205"/>
      <c r="FV205"/>
      <c r="FW205"/>
      <c r="FX205" s="91"/>
      <c r="FY205" s="91"/>
      <c r="FZ205" s="91"/>
      <c r="GA205" s="91"/>
      <c r="GB205" s="91"/>
      <c r="GC205"/>
      <c r="GD205"/>
      <c r="GE205"/>
      <c r="GF205" s="91"/>
      <c r="GG205" s="91"/>
      <c r="GH205" s="91"/>
      <c r="GI205" s="91"/>
      <c r="GJ205" s="91"/>
      <c r="GK205"/>
      <c r="GL205" s="91"/>
      <c r="GM205" s="91"/>
      <c r="GN205" s="91"/>
      <c r="GO205" s="91"/>
      <c r="GP205" s="91"/>
      <c r="GQ205" s="91"/>
      <c r="GR205" s="91"/>
      <c r="GS205"/>
      <c r="GT205"/>
    </row>
    <row r="206" spans="1:202" ht="14.25">
      <c r="A206"/>
      <c r="B206"/>
      <c r="C206" s="91"/>
      <c r="D206" s="91"/>
      <c r="E206" s="91"/>
      <c r="F206" s="91"/>
      <c r="G206" s="91"/>
      <c r="H206" s="91"/>
      <c r="I206" s="91"/>
      <c r="J206"/>
      <c r="K206" s="91"/>
      <c r="L206" s="91"/>
      <c r="M206" s="91"/>
      <c r="N206" s="91"/>
      <c r="O206" s="91"/>
      <c r="P206" s="91"/>
      <c r="Q206"/>
      <c r="R206"/>
      <c r="S206" s="91"/>
      <c r="T206" s="91"/>
      <c r="U206" s="91"/>
      <c r="V206" s="91"/>
      <c r="W206" s="91"/>
      <c r="X206" s="91"/>
      <c r="Y206"/>
      <c r="Z206"/>
      <c r="AA206" s="91"/>
      <c r="AB206" s="91"/>
      <c r="AC206" s="91"/>
      <c r="AD206" s="91"/>
      <c r="AE206" s="91"/>
      <c r="AF206" s="91"/>
      <c r="AG206"/>
      <c r="AH206"/>
      <c r="AI206" s="91"/>
      <c r="AJ206" s="91"/>
      <c r="AK206" s="91"/>
      <c r="AL206" s="91"/>
      <c r="AM206" s="91"/>
      <c r="AN206" s="91"/>
      <c r="AO206"/>
      <c r="AP206"/>
      <c r="AQ206" s="91"/>
      <c r="AR206" s="91"/>
      <c r="AS206" s="91"/>
      <c r="AT206" s="91"/>
      <c r="AU206" s="91"/>
      <c r="AV206" s="91"/>
      <c r="AW206"/>
      <c r="AX206"/>
      <c r="AY206" s="91"/>
      <c r="AZ206" s="91"/>
      <c r="BA206" s="91"/>
      <c r="BB206" s="91"/>
      <c r="BC206" s="91"/>
      <c r="BD206" s="91"/>
      <c r="BE206"/>
      <c r="BF206"/>
      <c r="BG206" s="91"/>
      <c r="BH206" s="91"/>
      <c r="BI206" s="91"/>
      <c r="BJ206" s="91"/>
      <c r="BK206" s="91"/>
      <c r="BL206" s="91"/>
      <c r="BM206"/>
      <c r="BN206"/>
      <c r="BO206" s="91"/>
      <c r="BP206" s="91"/>
      <c r="BQ206" s="91"/>
      <c r="BR206" s="91"/>
      <c r="BS206" s="91"/>
      <c r="BT206" s="91"/>
      <c r="BU206"/>
      <c r="BV206"/>
      <c r="BW206" s="91"/>
      <c r="BX206" s="91"/>
      <c r="BY206" s="91"/>
      <c r="BZ206" s="91"/>
      <c r="CA206" s="91"/>
      <c r="CB206" s="91"/>
      <c r="CC206"/>
      <c r="CD206"/>
      <c r="CE206" s="91"/>
      <c r="CF206" s="91"/>
      <c r="CG206" s="91"/>
      <c r="CH206" s="91"/>
      <c r="CI206" s="91"/>
      <c r="CJ206" s="91"/>
      <c r="CK206"/>
      <c r="CL206"/>
      <c r="CM206" s="91"/>
      <c r="CN206" s="91"/>
      <c r="CO206" s="91"/>
      <c r="CP206" s="91"/>
      <c r="CQ206" s="91"/>
      <c r="CR206" s="91"/>
      <c r="CS206"/>
      <c r="CT206"/>
      <c r="CU206" s="91"/>
      <c r="CV206" s="91"/>
      <c r="CW206" s="91"/>
      <c r="CX206" s="91"/>
      <c r="CY206" s="91"/>
      <c r="CZ206" s="91"/>
      <c r="DA206"/>
      <c r="DB206"/>
      <c r="DC206" s="91"/>
      <c r="DD206" s="91"/>
      <c r="DE206" s="91"/>
      <c r="DF206" s="91"/>
      <c r="DG206" s="91"/>
      <c r="DH206" s="91"/>
      <c r="DI206"/>
      <c r="DJ206"/>
      <c r="DK206" s="91"/>
      <c r="DL206" s="91"/>
      <c r="DM206" s="91"/>
      <c r="DN206" s="91"/>
      <c r="DO206" s="91"/>
      <c r="DP206" s="91"/>
      <c r="DQ206"/>
      <c r="DR206"/>
      <c r="DS206"/>
      <c r="DT206" s="91"/>
      <c r="DU206" s="91"/>
      <c r="DV206" s="91"/>
      <c r="DW206" s="91"/>
      <c r="DX206" s="91"/>
      <c r="DY206"/>
      <c r="DZ206"/>
      <c r="EA206" s="91"/>
      <c r="EB206" s="91"/>
      <c r="EC206" s="91"/>
      <c r="ED206" s="91"/>
      <c r="EE206" s="91"/>
      <c r="EF206" s="91"/>
      <c r="EG206"/>
      <c r="EH206"/>
      <c r="EI206" s="91"/>
      <c r="EJ206" s="91"/>
      <c r="EK206" s="91"/>
      <c r="EL206" s="91"/>
      <c r="EM206" s="91"/>
      <c r="EN206" s="91"/>
      <c r="EO206"/>
      <c r="EP206"/>
      <c r="EQ206" s="91"/>
      <c r="ER206" s="91"/>
      <c r="ES206" s="91"/>
      <c r="ET206" s="91"/>
      <c r="EU206" s="91"/>
      <c r="EV206" s="91"/>
      <c r="EW206"/>
      <c r="EX206"/>
      <c r="EY206" s="91"/>
      <c r="EZ206" s="91"/>
      <c r="FA206" s="91"/>
      <c r="FB206" s="91"/>
      <c r="FC206" s="91"/>
      <c r="FD206" s="91"/>
      <c r="FE206"/>
      <c r="FF206" s="91"/>
      <c r="FG206" s="91"/>
      <c r="FH206" s="91"/>
      <c r="FI206" s="91"/>
      <c r="FJ206" s="91"/>
      <c r="FK206" s="91"/>
      <c r="FL206" s="91"/>
      <c r="FM206"/>
      <c r="FN206" s="91"/>
      <c r="FO206" s="91"/>
      <c r="FP206" s="91"/>
      <c r="FQ206" s="91"/>
      <c r="FR206" s="91"/>
      <c r="FS206" s="91"/>
      <c r="FT206" s="91"/>
      <c r="FU206"/>
      <c r="FV206"/>
      <c r="FW206"/>
      <c r="FX206" s="91"/>
      <c r="FY206" s="91"/>
      <c r="FZ206" s="91"/>
      <c r="GA206" s="91"/>
      <c r="GB206" s="91"/>
      <c r="GC206"/>
      <c r="GD206"/>
      <c r="GE206"/>
      <c r="GF206" s="91"/>
      <c r="GG206" s="91"/>
      <c r="GH206" s="91"/>
      <c r="GI206" s="91"/>
      <c r="GJ206" s="91"/>
      <c r="GK206"/>
      <c r="GL206" s="91"/>
      <c r="GM206" s="91"/>
      <c r="GN206" s="91"/>
      <c r="GO206" s="91"/>
      <c r="GP206" s="91"/>
      <c r="GQ206" s="91"/>
      <c r="GR206" s="91"/>
      <c r="GS206"/>
      <c r="GT206"/>
    </row>
    <row r="207" spans="1:202" ht="14.25">
      <c r="A207"/>
      <c r="B207"/>
      <c r="C207" s="91"/>
      <c r="D207" s="91"/>
      <c r="E207" s="91"/>
      <c r="F207" s="91"/>
      <c r="G207" s="91"/>
      <c r="H207" s="91"/>
      <c r="I207" s="91"/>
      <c r="J207"/>
      <c r="K207" s="91"/>
      <c r="L207" s="91"/>
      <c r="M207" s="91"/>
      <c r="N207" s="91"/>
      <c r="O207" s="91"/>
      <c r="P207" s="91"/>
      <c r="Q207"/>
      <c r="R207"/>
      <c r="S207" s="91"/>
      <c r="T207" s="91"/>
      <c r="U207" s="91"/>
      <c r="V207" s="91"/>
      <c r="W207" s="91"/>
      <c r="X207" s="91"/>
      <c r="Y207"/>
      <c r="Z207"/>
      <c r="AA207" s="91"/>
      <c r="AB207" s="91"/>
      <c r="AC207" s="91"/>
      <c r="AD207" s="91"/>
      <c r="AE207" s="91"/>
      <c r="AF207" s="91"/>
      <c r="AG207"/>
      <c r="AH207"/>
      <c r="AI207" s="91"/>
      <c r="AJ207" s="91"/>
      <c r="AK207" s="91"/>
      <c r="AL207" s="91"/>
      <c r="AM207" s="91"/>
      <c r="AN207" s="91"/>
      <c r="AO207"/>
      <c r="AP207"/>
      <c r="AQ207" s="91"/>
      <c r="AR207" s="91"/>
      <c r="AS207" s="91"/>
      <c r="AT207" s="91"/>
      <c r="AU207" s="91"/>
      <c r="AV207" s="91"/>
      <c r="AW207"/>
      <c r="AX207"/>
      <c r="AY207" s="91"/>
      <c r="AZ207" s="91"/>
      <c r="BA207" s="91"/>
      <c r="BB207" s="91"/>
      <c r="BC207" s="91"/>
      <c r="BD207" s="91"/>
      <c r="BE207"/>
      <c r="BF207"/>
      <c r="BG207" s="91"/>
      <c r="BH207" s="91"/>
      <c r="BI207" s="91"/>
      <c r="BJ207" s="91"/>
      <c r="BK207" s="91"/>
      <c r="BL207" s="91"/>
      <c r="BM207"/>
      <c r="BN207"/>
      <c r="BO207" s="91"/>
      <c r="BP207" s="91"/>
      <c r="BQ207" s="91"/>
      <c r="BR207" s="91"/>
      <c r="BS207" s="91"/>
      <c r="BT207" s="91"/>
      <c r="BU207"/>
      <c r="BV207"/>
      <c r="BW207" s="91"/>
      <c r="BX207" s="91"/>
      <c r="BY207" s="91"/>
      <c r="BZ207" s="91"/>
      <c r="CA207" s="91"/>
      <c r="CB207" s="91"/>
      <c r="CC207"/>
      <c r="CD207"/>
      <c r="CE207" s="91"/>
      <c r="CF207" s="91"/>
      <c r="CG207" s="91"/>
      <c r="CH207" s="91"/>
      <c r="CI207" s="91"/>
      <c r="CJ207" s="91"/>
      <c r="CK207"/>
      <c r="CL207"/>
      <c r="CM207" s="91"/>
      <c r="CN207" s="91"/>
      <c r="CO207" s="91"/>
      <c r="CP207" s="91"/>
      <c r="CQ207" s="91"/>
      <c r="CR207" s="91"/>
      <c r="CS207"/>
      <c r="CT207"/>
      <c r="CU207" s="91"/>
      <c r="CV207" s="91"/>
      <c r="CW207" s="91"/>
      <c r="CX207" s="91"/>
      <c r="CY207" s="91"/>
      <c r="CZ207" s="91"/>
      <c r="DA207"/>
      <c r="DB207"/>
      <c r="DC207" s="91"/>
      <c r="DD207" s="91"/>
      <c r="DE207" s="91"/>
      <c r="DF207" s="91"/>
      <c r="DG207" s="91"/>
      <c r="DH207" s="91"/>
      <c r="DI207"/>
      <c r="DJ207"/>
      <c r="DK207" s="91"/>
      <c r="DL207" s="91"/>
      <c r="DM207" s="91"/>
      <c r="DN207" s="91"/>
      <c r="DO207" s="91"/>
      <c r="DP207" s="91"/>
      <c r="DQ207"/>
      <c r="DR207"/>
      <c r="DS207"/>
      <c r="DT207" s="91"/>
      <c r="DU207" s="91"/>
      <c r="DV207" s="91"/>
      <c r="DW207" s="91"/>
      <c r="DX207" s="91"/>
      <c r="DY207"/>
      <c r="DZ207"/>
      <c r="EA207" s="91"/>
      <c r="EB207" s="91"/>
      <c r="EC207" s="91"/>
      <c r="ED207" s="91"/>
      <c r="EE207" s="91"/>
      <c r="EF207" s="91"/>
      <c r="EG207"/>
      <c r="EH207"/>
      <c r="EI207" s="91"/>
      <c r="EJ207" s="91"/>
      <c r="EK207" s="91"/>
      <c r="EL207" s="91"/>
      <c r="EM207" s="91"/>
      <c r="EN207" s="91"/>
      <c r="EO207"/>
      <c r="EP207"/>
      <c r="EQ207" s="91"/>
      <c r="ER207" s="91"/>
      <c r="ES207" s="91"/>
      <c r="ET207" s="91"/>
      <c r="EU207" s="91"/>
      <c r="EV207" s="91"/>
      <c r="EW207"/>
      <c r="EX207"/>
      <c r="EY207" s="91"/>
      <c r="EZ207" s="91"/>
      <c r="FA207" s="91"/>
      <c r="FB207" s="91"/>
      <c r="FC207" s="91"/>
      <c r="FD207" s="91"/>
      <c r="FE207"/>
      <c r="FF207" s="91"/>
      <c r="FG207" s="91"/>
      <c r="FH207" s="91"/>
      <c r="FI207" s="91"/>
      <c r="FJ207" s="91"/>
      <c r="FK207" s="91"/>
      <c r="FL207" s="91"/>
      <c r="FM207"/>
      <c r="FN207" s="91"/>
      <c r="FO207" s="91"/>
      <c r="FP207" s="91"/>
      <c r="FQ207" s="91"/>
      <c r="FR207" s="91"/>
      <c r="FS207" s="91"/>
      <c r="FT207" s="91"/>
      <c r="FU207"/>
      <c r="FV207"/>
      <c r="FW207"/>
      <c r="FX207" s="91"/>
      <c r="FY207" s="91"/>
      <c r="FZ207" s="91"/>
      <c r="GA207" s="91"/>
      <c r="GB207" s="91"/>
      <c r="GC207"/>
      <c r="GD207"/>
      <c r="GE207"/>
      <c r="GF207" s="91"/>
      <c r="GG207" s="91"/>
      <c r="GH207" s="91"/>
      <c r="GI207" s="91"/>
      <c r="GJ207" s="91"/>
      <c r="GK207"/>
      <c r="GL207" s="91"/>
      <c r="GM207" s="91"/>
      <c r="GN207" s="91"/>
      <c r="GO207" s="91"/>
      <c r="GP207" s="91"/>
      <c r="GQ207" s="91"/>
      <c r="GR207" s="91"/>
      <c r="GS207"/>
      <c r="GT207"/>
    </row>
    <row r="208" spans="1:202" ht="14.25">
      <c r="A208"/>
      <c r="B208"/>
      <c r="C208" s="91"/>
      <c r="D208" s="91"/>
      <c r="E208" s="91"/>
      <c r="F208" s="91"/>
      <c r="G208" s="91"/>
      <c r="H208" s="91"/>
      <c r="I208" s="91"/>
      <c r="J208"/>
      <c r="K208" s="91"/>
      <c r="L208" s="91"/>
      <c r="M208" s="91"/>
      <c r="N208" s="91"/>
      <c r="O208" s="91"/>
      <c r="P208" s="91"/>
      <c r="Q208"/>
      <c r="R208"/>
      <c r="S208" s="91"/>
      <c r="T208" s="91"/>
      <c r="U208" s="91"/>
      <c r="V208" s="91"/>
      <c r="W208" s="91"/>
      <c r="X208" s="91"/>
      <c r="Y208"/>
      <c r="Z208"/>
      <c r="AA208" s="91"/>
      <c r="AB208" s="91"/>
      <c r="AC208" s="91"/>
      <c r="AD208" s="91"/>
      <c r="AE208" s="91"/>
      <c r="AF208" s="91"/>
      <c r="AG208"/>
      <c r="AH208"/>
      <c r="AI208" s="91"/>
      <c r="AJ208" s="91"/>
      <c r="AK208" s="91"/>
      <c r="AL208" s="91"/>
      <c r="AM208" s="91"/>
      <c r="AN208" s="91"/>
      <c r="AO208"/>
      <c r="AP208"/>
      <c r="AQ208" s="91"/>
      <c r="AR208" s="91"/>
      <c r="AS208" s="91"/>
      <c r="AT208" s="91"/>
      <c r="AU208" s="91"/>
      <c r="AV208" s="91"/>
      <c r="AW208"/>
      <c r="AX208"/>
      <c r="AY208" s="91"/>
      <c r="AZ208" s="91"/>
      <c r="BA208" s="91"/>
      <c r="BB208" s="91"/>
      <c r="BC208" s="91"/>
      <c r="BD208" s="91"/>
      <c r="BE208"/>
      <c r="BF208"/>
      <c r="BG208" s="91"/>
      <c r="BH208" s="91"/>
      <c r="BI208" s="91"/>
      <c r="BJ208" s="91"/>
      <c r="BK208" s="91"/>
      <c r="BL208" s="91"/>
      <c r="BM208"/>
      <c r="BN208"/>
      <c r="BO208" s="91"/>
      <c r="BP208" s="91"/>
      <c r="BQ208" s="91"/>
      <c r="BR208" s="91"/>
      <c r="BS208" s="91"/>
      <c r="BT208" s="91"/>
      <c r="BU208"/>
      <c r="BV208"/>
      <c r="BW208" s="91"/>
      <c r="BX208" s="91"/>
      <c r="BY208" s="91"/>
      <c r="BZ208" s="91"/>
      <c r="CA208" s="91"/>
      <c r="CB208" s="91"/>
      <c r="CC208"/>
      <c r="CD208"/>
      <c r="CE208" s="91"/>
      <c r="CF208" s="91"/>
      <c r="CG208" s="91"/>
      <c r="CH208" s="91"/>
      <c r="CI208" s="91"/>
      <c r="CJ208" s="91"/>
      <c r="CK208"/>
      <c r="CL208"/>
      <c r="CM208" s="91"/>
      <c r="CN208" s="91"/>
      <c r="CO208" s="91"/>
      <c r="CP208" s="91"/>
      <c r="CQ208" s="91"/>
      <c r="CR208" s="91"/>
      <c r="CS208"/>
      <c r="CT208"/>
      <c r="CU208" s="91"/>
      <c r="CV208" s="91"/>
      <c r="CW208" s="91"/>
      <c r="CX208" s="91"/>
      <c r="CY208" s="91"/>
      <c r="CZ208" s="91"/>
      <c r="DA208"/>
      <c r="DB208"/>
      <c r="DC208" s="91"/>
      <c r="DD208" s="91"/>
      <c r="DE208" s="91"/>
      <c r="DF208" s="91"/>
      <c r="DG208" s="91"/>
      <c r="DH208" s="91"/>
      <c r="DI208"/>
      <c r="DJ208"/>
      <c r="DK208" s="91"/>
      <c r="DL208" s="91"/>
      <c r="DM208" s="91"/>
      <c r="DN208" s="91"/>
      <c r="DO208" s="91"/>
      <c r="DP208" s="91"/>
      <c r="DQ208"/>
      <c r="DR208"/>
      <c r="DS208"/>
      <c r="DT208" s="91"/>
      <c r="DU208" s="91"/>
      <c r="DV208" s="91"/>
      <c r="DW208" s="91"/>
      <c r="DX208" s="91"/>
      <c r="DY208"/>
      <c r="DZ208"/>
      <c r="EA208" s="91"/>
      <c r="EB208" s="91"/>
      <c r="EC208" s="91"/>
      <c r="ED208" s="91"/>
      <c r="EE208" s="91"/>
      <c r="EF208" s="91"/>
      <c r="EG208"/>
      <c r="EH208"/>
      <c r="EI208" s="91"/>
      <c r="EJ208" s="91"/>
      <c r="EK208" s="91"/>
      <c r="EL208" s="91"/>
      <c r="EM208" s="91"/>
      <c r="EN208" s="91"/>
      <c r="EO208"/>
      <c r="EP208"/>
      <c r="EQ208" s="91"/>
      <c r="ER208" s="91"/>
      <c r="ES208" s="91"/>
      <c r="ET208" s="91"/>
      <c r="EU208" s="91"/>
      <c r="EV208" s="91"/>
      <c r="EW208"/>
      <c r="EX208"/>
      <c r="EY208" s="91"/>
      <c r="EZ208" s="91"/>
      <c r="FA208" s="91"/>
      <c r="FB208" s="91"/>
      <c r="FC208" s="91"/>
      <c r="FD208" s="91"/>
      <c r="FE208"/>
      <c r="FF208" s="91"/>
      <c r="FG208" s="91"/>
      <c r="FH208" s="91"/>
      <c r="FI208" s="91"/>
      <c r="FJ208" s="91"/>
      <c r="FK208" s="91"/>
      <c r="FL208" s="91"/>
      <c r="FM208"/>
      <c r="FN208" s="91"/>
      <c r="FO208" s="91"/>
      <c r="FP208" s="91"/>
      <c r="FQ208" s="91"/>
      <c r="FR208" s="91"/>
      <c r="FS208" s="91"/>
      <c r="FT208" s="91"/>
      <c r="FU208"/>
      <c r="FV208"/>
      <c r="FW208"/>
      <c r="FX208" s="91"/>
      <c r="FY208" s="91"/>
      <c r="FZ208" s="91"/>
      <c r="GA208" s="91"/>
      <c r="GB208" s="91"/>
      <c r="GC208"/>
      <c r="GD208"/>
      <c r="GE208"/>
      <c r="GF208" s="91"/>
      <c r="GG208" s="91"/>
      <c r="GH208" s="91"/>
      <c r="GI208" s="91"/>
      <c r="GJ208" s="91"/>
      <c r="GK208"/>
      <c r="GL208" s="91"/>
      <c r="GM208" s="91"/>
      <c r="GN208" s="91"/>
      <c r="GO208" s="91"/>
      <c r="GP208" s="91"/>
      <c r="GQ208" s="91"/>
      <c r="GR208" s="91"/>
      <c r="GS208"/>
      <c r="GT208"/>
    </row>
    <row r="209" spans="1:202" ht="14.25">
      <c r="A209"/>
      <c r="B209"/>
      <c r="C209" s="91"/>
      <c r="D209" s="91"/>
      <c r="E209" s="91"/>
      <c r="F209" s="91"/>
      <c r="G209" s="91"/>
      <c r="H209" s="91"/>
      <c r="I209" s="91"/>
      <c r="J209"/>
      <c r="K209" s="91"/>
      <c r="L209" s="91"/>
      <c r="M209" s="91"/>
      <c r="N209" s="91"/>
      <c r="O209" s="91"/>
      <c r="P209" s="91"/>
      <c r="Q209"/>
      <c r="R209"/>
      <c r="S209" s="91"/>
      <c r="T209" s="91"/>
      <c r="U209" s="91"/>
      <c r="V209" s="91"/>
      <c r="W209" s="91"/>
      <c r="X209" s="91"/>
      <c r="Y209"/>
      <c r="Z209"/>
      <c r="AA209" s="91"/>
      <c r="AB209" s="91"/>
      <c r="AC209" s="91"/>
      <c r="AD209" s="91"/>
      <c r="AE209" s="91"/>
      <c r="AF209" s="91"/>
      <c r="AG209"/>
      <c r="AH209"/>
      <c r="AI209" s="91"/>
      <c r="AJ209" s="91"/>
      <c r="AK209" s="91"/>
      <c r="AL209" s="91"/>
      <c r="AM209" s="91"/>
      <c r="AN209" s="91"/>
      <c r="AO209"/>
      <c r="AP209"/>
      <c r="AQ209" s="91"/>
      <c r="AR209" s="91"/>
      <c r="AS209" s="91"/>
      <c r="AT209" s="91"/>
      <c r="AU209" s="91"/>
      <c r="AV209" s="91"/>
      <c r="AW209"/>
      <c r="AX209"/>
      <c r="AY209" s="91"/>
      <c r="AZ209" s="91"/>
      <c r="BA209" s="91"/>
      <c r="BB209" s="91"/>
      <c r="BC209" s="91"/>
      <c r="BD209" s="91"/>
      <c r="BE209"/>
      <c r="BF209"/>
      <c r="BG209" s="91"/>
      <c r="BH209" s="91"/>
      <c r="BI209" s="91"/>
      <c r="BJ209" s="91"/>
      <c r="BK209" s="91"/>
      <c r="BL209" s="91"/>
      <c r="BM209"/>
      <c r="BN209"/>
      <c r="BO209" s="91"/>
      <c r="BP209" s="91"/>
      <c r="BQ209" s="91"/>
      <c r="BR209" s="91"/>
      <c r="BS209" s="91"/>
      <c r="BT209" s="91"/>
      <c r="BU209"/>
      <c r="BV209"/>
      <c r="BW209" s="91"/>
      <c r="BX209" s="91"/>
      <c r="BY209" s="91"/>
      <c r="BZ209" s="91"/>
      <c r="CA209" s="91"/>
      <c r="CB209" s="91"/>
      <c r="CC209"/>
      <c r="CD209"/>
      <c r="CE209" s="91"/>
      <c r="CF209" s="91"/>
      <c r="CG209" s="91"/>
      <c r="CH209" s="91"/>
      <c r="CI209" s="91"/>
      <c r="CJ209" s="91"/>
      <c r="CK209"/>
      <c r="CL209"/>
      <c r="CM209" s="91"/>
      <c r="CN209" s="91"/>
      <c r="CO209" s="91"/>
      <c r="CP209" s="91"/>
      <c r="CQ209" s="91"/>
      <c r="CR209" s="91"/>
      <c r="CS209"/>
      <c r="CT209"/>
      <c r="CU209" s="91"/>
      <c r="CV209" s="91"/>
      <c r="CW209" s="91"/>
      <c r="CX209" s="91"/>
      <c r="CY209" s="91"/>
      <c r="CZ209" s="91"/>
      <c r="DA209"/>
      <c r="DB209"/>
      <c r="DC209" s="91"/>
      <c r="DD209" s="91"/>
      <c r="DE209" s="91"/>
      <c r="DF209" s="91"/>
      <c r="DG209" s="91"/>
      <c r="DH209" s="91"/>
      <c r="DI209"/>
      <c r="DJ209"/>
      <c r="DK209" s="91"/>
      <c r="DL209" s="91"/>
      <c r="DM209" s="91"/>
      <c r="DN209" s="91"/>
      <c r="DO209" s="91"/>
      <c r="DP209" s="91"/>
      <c r="DQ209"/>
      <c r="DR209"/>
      <c r="DS209"/>
      <c r="DT209" s="91"/>
      <c r="DU209" s="91"/>
      <c r="DV209" s="91"/>
      <c r="DW209" s="91"/>
      <c r="DX209" s="91"/>
      <c r="DY209"/>
      <c r="DZ209"/>
      <c r="EA209" s="91"/>
      <c r="EB209" s="91"/>
      <c r="EC209" s="91"/>
      <c r="ED209" s="91"/>
      <c r="EE209" s="91"/>
      <c r="EF209" s="91"/>
      <c r="EG209"/>
      <c r="EH209"/>
      <c r="EI209" s="91"/>
      <c r="EJ209" s="91"/>
      <c r="EK209" s="91"/>
      <c r="EL209" s="91"/>
      <c r="EM209" s="91"/>
      <c r="EN209" s="91"/>
      <c r="EO209"/>
      <c r="EP209"/>
      <c r="EQ209" s="91"/>
      <c r="ER209" s="91"/>
      <c r="ES209" s="91"/>
      <c r="ET209" s="91"/>
      <c r="EU209" s="91"/>
      <c r="EV209" s="91"/>
      <c r="EW209"/>
      <c r="EX209"/>
      <c r="EY209" s="91"/>
      <c r="EZ209" s="91"/>
      <c r="FA209" s="91"/>
      <c r="FB209" s="91"/>
      <c r="FC209" s="91"/>
      <c r="FD209" s="91"/>
      <c r="FE209"/>
      <c r="FF209" s="91"/>
      <c r="FG209" s="91"/>
      <c r="FH209" s="91"/>
      <c r="FI209" s="91"/>
      <c r="FJ209" s="91"/>
      <c r="FK209" s="91"/>
      <c r="FL209" s="91"/>
      <c r="FM209"/>
      <c r="FN209" s="91"/>
      <c r="FO209" s="91"/>
      <c r="FP209" s="91"/>
      <c r="FQ209" s="91"/>
      <c r="FR209" s="91"/>
      <c r="FS209" s="91"/>
      <c r="FT209" s="91"/>
      <c r="FU209"/>
      <c r="FV209"/>
      <c r="FW209"/>
      <c r="FX209" s="91"/>
      <c r="FY209" s="91"/>
      <c r="FZ209" s="91"/>
      <c r="GA209" s="91"/>
      <c r="GB209" s="91"/>
      <c r="GC209"/>
      <c r="GD209"/>
      <c r="GE209"/>
      <c r="GF209" s="91"/>
      <c r="GG209" s="91"/>
      <c r="GH209" s="91"/>
      <c r="GI209" s="91"/>
      <c r="GJ209" s="91"/>
      <c r="GK209"/>
      <c r="GL209" s="91"/>
      <c r="GM209" s="91"/>
      <c r="GN209" s="91"/>
      <c r="GO209" s="91"/>
      <c r="GP209" s="91"/>
      <c r="GQ209" s="91"/>
      <c r="GR209" s="91"/>
      <c r="GS209"/>
      <c r="GT209"/>
    </row>
    <row r="210" spans="1:202" ht="14.25">
      <c r="A210"/>
      <c r="B210"/>
      <c r="C210" s="91"/>
      <c r="D210" s="91"/>
      <c r="E210" s="91"/>
      <c r="F210" s="91"/>
      <c r="G210" s="91"/>
      <c r="H210" s="91"/>
      <c r="I210" s="91"/>
      <c r="J210"/>
      <c r="K210" s="91"/>
      <c r="L210" s="91"/>
      <c r="M210" s="91"/>
      <c r="N210" s="91"/>
      <c r="O210" s="91"/>
      <c r="P210" s="91"/>
      <c r="Q210"/>
      <c r="R210"/>
      <c r="S210" s="91"/>
      <c r="T210" s="91"/>
      <c r="U210" s="91"/>
      <c r="V210" s="91"/>
      <c r="W210" s="91"/>
      <c r="X210" s="91"/>
      <c r="Y210"/>
      <c r="Z210"/>
      <c r="AA210" s="91"/>
      <c r="AB210" s="91"/>
      <c r="AC210" s="91"/>
      <c r="AD210" s="91"/>
      <c r="AE210" s="91"/>
      <c r="AF210" s="91"/>
      <c r="AG210"/>
      <c r="AH210"/>
      <c r="AI210" s="91"/>
      <c r="AJ210" s="91"/>
      <c r="AK210" s="91"/>
      <c r="AL210" s="91"/>
      <c r="AM210" s="91"/>
      <c r="AN210" s="91"/>
      <c r="AO210"/>
      <c r="AP210"/>
      <c r="AQ210" s="91"/>
      <c r="AR210" s="91"/>
      <c r="AS210" s="91"/>
      <c r="AT210" s="91"/>
      <c r="AU210" s="91"/>
      <c r="AV210" s="91"/>
      <c r="AW210"/>
      <c r="AX210"/>
      <c r="AY210" s="91"/>
      <c r="AZ210" s="91"/>
      <c r="BA210" s="91"/>
      <c r="BB210" s="91"/>
      <c r="BC210" s="91"/>
      <c r="BD210" s="91"/>
      <c r="BE210"/>
      <c r="BF210"/>
      <c r="BG210" s="91"/>
      <c r="BH210" s="91"/>
      <c r="BI210" s="91"/>
      <c r="BJ210" s="91"/>
      <c r="BK210" s="91"/>
      <c r="BL210" s="91"/>
      <c r="BM210"/>
      <c r="BN210"/>
      <c r="BO210" s="91"/>
      <c r="BP210" s="91"/>
      <c r="BQ210" s="91"/>
      <c r="BR210" s="91"/>
      <c r="BS210" s="91"/>
      <c r="BT210" s="91"/>
      <c r="BU210"/>
      <c r="BV210"/>
      <c r="BW210" s="91"/>
      <c r="BX210" s="91"/>
      <c r="BY210" s="91"/>
      <c r="BZ210" s="91"/>
      <c r="CA210" s="91"/>
      <c r="CB210" s="91"/>
      <c r="CC210"/>
      <c r="CD210"/>
      <c r="CE210" s="91"/>
      <c r="CF210" s="91"/>
      <c r="CG210" s="91"/>
      <c r="CH210" s="91"/>
      <c r="CI210" s="91"/>
      <c r="CJ210" s="91"/>
      <c r="CK210"/>
      <c r="CL210"/>
      <c r="CM210" s="91"/>
      <c r="CN210" s="91"/>
      <c r="CO210" s="91"/>
      <c r="CP210" s="91"/>
      <c r="CQ210" s="91"/>
      <c r="CR210" s="91"/>
      <c r="CS210"/>
      <c r="CT210"/>
      <c r="CU210" s="91"/>
      <c r="CV210" s="91"/>
      <c r="CW210" s="91"/>
      <c r="CX210" s="91"/>
      <c r="CY210" s="91"/>
      <c r="CZ210" s="91"/>
      <c r="DA210"/>
      <c r="DB210"/>
      <c r="DC210" s="91"/>
      <c r="DD210" s="91"/>
      <c r="DE210" s="91"/>
      <c r="DF210" s="91"/>
      <c r="DG210" s="91"/>
      <c r="DH210" s="91"/>
      <c r="DI210"/>
      <c r="DJ210"/>
      <c r="DK210" s="91"/>
      <c r="DL210" s="91"/>
      <c r="DM210" s="91"/>
      <c r="DN210" s="91"/>
      <c r="DO210" s="91"/>
      <c r="DP210" s="91"/>
      <c r="DQ210"/>
      <c r="DR210"/>
      <c r="DS210"/>
      <c r="DT210" s="91"/>
      <c r="DU210" s="91"/>
      <c r="DV210" s="91"/>
      <c r="DW210" s="91"/>
      <c r="DX210" s="91"/>
      <c r="DY210"/>
      <c r="DZ210"/>
      <c r="EA210" s="91"/>
      <c r="EB210" s="91"/>
      <c r="EC210" s="91"/>
      <c r="ED210" s="91"/>
      <c r="EE210" s="91"/>
      <c r="EF210" s="91"/>
      <c r="EG210"/>
      <c r="EH210"/>
      <c r="EI210" s="91"/>
      <c r="EJ210" s="91"/>
      <c r="EK210" s="91"/>
      <c r="EL210" s="91"/>
      <c r="EM210" s="91"/>
      <c r="EN210" s="91"/>
      <c r="EO210"/>
      <c r="EP210"/>
      <c r="EQ210" s="91"/>
      <c r="ER210" s="91"/>
      <c r="ES210" s="91"/>
      <c r="ET210" s="91"/>
      <c r="EU210" s="91"/>
      <c r="EV210" s="91"/>
      <c r="EW210"/>
      <c r="EX210"/>
      <c r="EY210" s="91"/>
      <c r="EZ210" s="91"/>
      <c r="FA210" s="91"/>
      <c r="FB210" s="91"/>
      <c r="FC210" s="91"/>
      <c r="FD210" s="91"/>
      <c r="FE210"/>
      <c r="FF210" s="91"/>
      <c r="FG210" s="91"/>
      <c r="FH210" s="91"/>
      <c r="FI210" s="91"/>
      <c r="FJ210" s="91"/>
      <c r="FK210" s="91"/>
      <c r="FL210" s="91"/>
      <c r="FM210"/>
      <c r="FN210" s="91"/>
      <c r="FO210" s="91"/>
      <c r="FP210" s="91"/>
      <c r="FQ210" s="91"/>
      <c r="FR210" s="91"/>
      <c r="FS210" s="91"/>
      <c r="FT210" s="91"/>
      <c r="FU210"/>
      <c r="FV210"/>
      <c r="FW210"/>
      <c r="FX210" s="91"/>
      <c r="FY210" s="91"/>
      <c r="FZ210" s="91"/>
      <c r="GA210" s="91"/>
      <c r="GB210" s="91"/>
      <c r="GC210"/>
      <c r="GD210"/>
      <c r="GE210"/>
      <c r="GF210" s="91"/>
      <c r="GG210" s="91"/>
      <c r="GH210" s="91"/>
      <c r="GI210" s="91"/>
      <c r="GJ210" s="91"/>
      <c r="GK210"/>
      <c r="GL210" s="91"/>
      <c r="GM210" s="91"/>
      <c r="GN210" s="91"/>
      <c r="GO210" s="91"/>
      <c r="GP210" s="91"/>
      <c r="GQ210" s="91"/>
      <c r="GR210" s="91"/>
      <c r="GS210"/>
      <c r="GT210"/>
    </row>
    <row r="211" spans="1:202" ht="14.25">
      <c r="A211"/>
      <c r="B211"/>
      <c r="C211" s="91"/>
      <c r="D211" s="91"/>
      <c r="E211" s="91"/>
      <c r="F211" s="91"/>
      <c r="G211" s="91"/>
      <c r="H211" s="91"/>
      <c r="I211" s="91"/>
      <c r="J211"/>
      <c r="K211" s="91"/>
      <c r="L211" s="91"/>
      <c r="M211" s="91"/>
      <c r="N211" s="91"/>
      <c r="O211" s="91"/>
      <c r="P211" s="91"/>
      <c r="Q211"/>
      <c r="R211"/>
      <c r="S211" s="91"/>
      <c r="T211" s="91"/>
      <c r="U211" s="91"/>
      <c r="V211" s="91"/>
      <c r="W211" s="91"/>
      <c r="X211" s="91"/>
      <c r="Y211"/>
      <c r="Z211"/>
      <c r="AA211" s="91"/>
      <c r="AB211" s="91"/>
      <c r="AC211" s="91"/>
      <c r="AD211" s="91"/>
      <c r="AE211" s="91"/>
      <c r="AF211" s="91"/>
      <c r="AG211"/>
      <c r="AH211"/>
      <c r="AI211" s="91"/>
      <c r="AJ211" s="91"/>
      <c r="AK211" s="91"/>
      <c r="AL211" s="91"/>
      <c r="AM211" s="91"/>
      <c r="AN211" s="91"/>
      <c r="AO211"/>
      <c r="AP211"/>
      <c r="AQ211" s="91"/>
      <c r="AR211" s="91"/>
      <c r="AS211" s="91"/>
      <c r="AT211" s="91"/>
      <c r="AU211" s="91"/>
      <c r="AV211" s="91"/>
      <c r="AW211"/>
      <c r="AX211"/>
      <c r="AY211" s="91"/>
      <c r="AZ211" s="91"/>
      <c r="BA211" s="91"/>
      <c r="BB211" s="91"/>
      <c r="BC211" s="91"/>
      <c r="BD211" s="91"/>
      <c r="BE211"/>
      <c r="BF211"/>
      <c r="BG211" s="91"/>
      <c r="BH211" s="91"/>
      <c r="BI211" s="91"/>
      <c r="BJ211" s="91"/>
      <c r="BK211" s="91"/>
      <c r="BL211" s="91"/>
      <c r="BM211"/>
      <c r="BN211"/>
      <c r="BO211" s="91"/>
      <c r="BP211" s="91"/>
      <c r="BQ211" s="91"/>
      <c r="BR211" s="91"/>
      <c r="BS211" s="91"/>
      <c r="BT211" s="91"/>
      <c r="BU211"/>
      <c r="BV211"/>
      <c r="BW211" s="91"/>
      <c r="BX211" s="91"/>
      <c r="BY211" s="91"/>
      <c r="BZ211" s="91"/>
      <c r="CA211" s="91"/>
      <c r="CB211" s="91"/>
      <c r="CC211"/>
      <c r="CD211"/>
      <c r="CE211" s="91"/>
      <c r="CF211" s="91"/>
      <c r="CG211" s="91"/>
      <c r="CH211" s="91"/>
      <c r="CI211" s="91"/>
      <c r="CJ211" s="91"/>
      <c r="CK211"/>
      <c r="CL211"/>
      <c r="CM211" s="91"/>
      <c r="CN211" s="91"/>
      <c r="CO211" s="91"/>
      <c r="CP211" s="91"/>
      <c r="CQ211" s="91"/>
      <c r="CR211" s="91"/>
      <c r="CS211"/>
      <c r="CT211"/>
      <c r="CU211" s="91"/>
      <c r="CV211" s="91"/>
      <c r="CW211" s="91"/>
      <c r="CX211" s="91"/>
      <c r="CY211" s="91"/>
      <c r="CZ211" s="91"/>
      <c r="DA211"/>
      <c r="DB211"/>
      <c r="DC211" s="91"/>
      <c r="DD211" s="91"/>
      <c r="DE211" s="91"/>
      <c r="DF211" s="91"/>
      <c r="DG211" s="91"/>
      <c r="DH211" s="91"/>
      <c r="DI211"/>
      <c r="DJ211"/>
      <c r="DK211" s="91"/>
      <c r="DL211" s="91"/>
      <c r="DM211" s="91"/>
      <c r="DN211" s="91"/>
      <c r="DO211" s="91"/>
      <c r="DP211" s="91"/>
      <c r="DQ211"/>
      <c r="DR211"/>
      <c r="DS211"/>
      <c r="DT211" s="91"/>
      <c r="DU211" s="91"/>
      <c r="DV211" s="91"/>
      <c r="DW211" s="91"/>
      <c r="DX211" s="91"/>
      <c r="DY211"/>
      <c r="DZ211"/>
      <c r="EA211" s="91"/>
      <c r="EB211" s="91"/>
      <c r="EC211" s="91"/>
      <c r="ED211" s="91"/>
      <c r="EE211" s="91"/>
      <c r="EF211" s="91"/>
      <c r="EG211"/>
      <c r="EH211"/>
      <c r="EI211" s="91"/>
      <c r="EJ211" s="91"/>
      <c r="EK211" s="91"/>
      <c r="EL211" s="91"/>
      <c r="EM211" s="91"/>
      <c r="EN211" s="91"/>
      <c r="EO211"/>
      <c r="EP211"/>
      <c r="EQ211" s="91"/>
      <c r="ER211" s="91"/>
      <c r="ES211" s="91"/>
      <c r="ET211" s="91"/>
      <c r="EU211" s="91"/>
      <c r="EV211" s="91"/>
      <c r="EW211"/>
      <c r="EX211"/>
      <c r="EY211" s="91"/>
      <c r="EZ211" s="91"/>
      <c r="FA211" s="91"/>
      <c r="FB211" s="91"/>
      <c r="FC211" s="91"/>
      <c r="FD211" s="91"/>
      <c r="FE211"/>
      <c r="FF211" s="91"/>
      <c r="FG211" s="91"/>
      <c r="FH211" s="91"/>
      <c r="FI211" s="91"/>
      <c r="FJ211" s="91"/>
      <c r="FK211" s="91"/>
      <c r="FL211" s="91"/>
      <c r="FM211"/>
      <c r="FN211" s="91"/>
      <c r="FO211" s="91"/>
      <c r="FP211" s="91"/>
      <c r="FQ211" s="91"/>
      <c r="FR211" s="91"/>
      <c r="FS211" s="91"/>
      <c r="FT211" s="91"/>
      <c r="FU211"/>
      <c r="FV211"/>
      <c r="FW211"/>
      <c r="FX211" s="91"/>
      <c r="FY211" s="91"/>
      <c r="FZ211" s="91"/>
      <c r="GA211" s="91"/>
      <c r="GB211" s="91"/>
      <c r="GC211"/>
      <c r="GD211"/>
      <c r="GE211"/>
      <c r="GF211" s="91"/>
      <c r="GG211" s="91"/>
      <c r="GH211" s="91"/>
      <c r="GI211" s="91"/>
      <c r="GJ211" s="91"/>
      <c r="GK211"/>
      <c r="GL211" s="91"/>
      <c r="GM211" s="91"/>
      <c r="GN211" s="91"/>
      <c r="GO211" s="91"/>
      <c r="GP211" s="91"/>
      <c r="GQ211" s="91"/>
      <c r="GR211" s="91"/>
      <c r="GS211"/>
      <c r="GT211"/>
    </row>
    <row r="212" spans="1:202" ht="14.25">
      <c r="A212"/>
      <c r="B212"/>
      <c r="C212" s="91"/>
      <c r="D212" s="91"/>
      <c r="E212" s="91"/>
      <c r="F212" s="91"/>
      <c r="G212" s="91"/>
      <c r="H212" s="91"/>
      <c r="I212" s="91"/>
      <c r="J212"/>
      <c r="K212" s="91"/>
      <c r="L212" s="91"/>
      <c r="M212" s="91"/>
      <c r="N212" s="91"/>
      <c r="O212" s="91"/>
      <c r="P212" s="91"/>
      <c r="Q212"/>
      <c r="R212"/>
      <c r="S212" s="91"/>
      <c r="T212" s="91"/>
      <c r="U212" s="91"/>
      <c r="V212" s="91"/>
      <c r="W212" s="91"/>
      <c r="X212" s="91"/>
      <c r="Y212"/>
      <c r="Z212"/>
      <c r="AA212" s="91"/>
      <c r="AB212" s="91"/>
      <c r="AC212" s="91"/>
      <c r="AD212" s="91"/>
      <c r="AE212" s="91"/>
      <c r="AF212" s="91"/>
      <c r="AG212"/>
      <c r="AH212"/>
      <c r="AI212" s="91"/>
      <c r="AJ212" s="91"/>
      <c r="AK212" s="91"/>
      <c r="AL212" s="91"/>
      <c r="AM212" s="91"/>
      <c r="AN212" s="91"/>
      <c r="AO212"/>
      <c r="AP212"/>
      <c r="AQ212" s="91"/>
      <c r="AR212" s="91"/>
      <c r="AS212" s="91"/>
      <c r="AT212" s="91"/>
      <c r="AU212" s="91"/>
      <c r="AV212" s="91"/>
      <c r="AW212"/>
      <c r="AX212"/>
      <c r="AY212" s="91"/>
      <c r="AZ212" s="91"/>
      <c r="BA212" s="91"/>
      <c r="BB212" s="91"/>
      <c r="BC212" s="91"/>
      <c r="BD212" s="91"/>
      <c r="BE212"/>
      <c r="BF212"/>
      <c r="BG212" s="91"/>
      <c r="BH212" s="91"/>
      <c r="BI212" s="91"/>
      <c r="BJ212" s="91"/>
      <c r="BK212" s="91"/>
      <c r="BL212" s="91"/>
      <c r="BM212"/>
      <c r="BN212"/>
      <c r="BO212" s="91"/>
      <c r="BP212" s="91"/>
      <c r="BQ212" s="91"/>
      <c r="BR212" s="91"/>
      <c r="BS212" s="91"/>
      <c r="BT212" s="91"/>
      <c r="BU212"/>
      <c r="BV212"/>
      <c r="BW212" s="91"/>
      <c r="BX212" s="91"/>
      <c r="BY212" s="91"/>
      <c r="BZ212" s="91"/>
      <c r="CA212" s="91"/>
      <c r="CB212" s="91"/>
      <c r="CC212"/>
      <c r="CD212"/>
      <c r="CE212" s="91"/>
      <c r="CF212" s="91"/>
      <c r="CG212" s="91"/>
      <c r="CH212" s="91"/>
      <c r="CI212" s="91"/>
      <c r="CJ212" s="91"/>
      <c r="CK212"/>
      <c r="CL212"/>
      <c r="CM212" s="91"/>
      <c r="CN212" s="91"/>
      <c r="CO212" s="91"/>
      <c r="CP212" s="91"/>
      <c r="CQ212" s="91"/>
      <c r="CR212" s="91"/>
      <c r="CS212"/>
      <c r="CT212"/>
      <c r="CU212" s="91"/>
      <c r="CV212" s="91"/>
      <c r="CW212" s="91"/>
      <c r="CX212" s="91"/>
      <c r="CY212" s="91"/>
      <c r="CZ212" s="91"/>
      <c r="DA212"/>
      <c r="DB212"/>
      <c r="DC212" s="91"/>
      <c r="DD212" s="91"/>
      <c r="DE212" s="91"/>
      <c r="DF212" s="91"/>
      <c r="DG212" s="91"/>
      <c r="DH212" s="91"/>
      <c r="DI212"/>
      <c r="DJ212"/>
      <c r="DK212" s="91"/>
      <c r="DL212" s="91"/>
      <c r="DM212" s="91"/>
      <c r="DN212" s="91"/>
      <c r="DO212" s="91"/>
      <c r="DP212" s="91"/>
      <c r="DQ212"/>
      <c r="DR212"/>
      <c r="DS212"/>
      <c r="DT212" s="91"/>
      <c r="DU212" s="91"/>
      <c r="DV212" s="91"/>
      <c r="DW212" s="91"/>
      <c r="DX212" s="91"/>
      <c r="DY212"/>
      <c r="DZ212"/>
      <c r="EA212" s="91"/>
      <c r="EB212" s="91"/>
      <c r="EC212" s="91"/>
      <c r="ED212" s="91"/>
      <c r="EE212" s="91"/>
      <c r="EF212" s="91"/>
      <c r="EG212"/>
      <c r="EH212"/>
      <c r="EI212" s="91"/>
      <c r="EJ212" s="91"/>
      <c r="EK212" s="91"/>
      <c r="EL212" s="91"/>
      <c r="EM212" s="91"/>
      <c r="EN212" s="91"/>
      <c r="EO212"/>
      <c r="EP212"/>
      <c r="EQ212" s="91"/>
      <c r="ER212" s="91"/>
      <c r="ES212" s="91"/>
      <c r="ET212" s="91"/>
      <c r="EU212" s="91"/>
      <c r="EV212" s="91"/>
      <c r="EW212"/>
      <c r="EX212"/>
      <c r="EY212" s="91"/>
      <c r="EZ212" s="91"/>
      <c r="FA212" s="91"/>
      <c r="FB212" s="91"/>
      <c r="FC212" s="91"/>
      <c r="FD212" s="91"/>
      <c r="FE212"/>
      <c r="FF212" s="91"/>
      <c r="FG212" s="91"/>
      <c r="FH212" s="91"/>
      <c r="FI212" s="91"/>
      <c r="FJ212" s="91"/>
      <c r="FK212" s="91"/>
      <c r="FL212" s="91"/>
      <c r="FM212"/>
      <c r="FN212" s="91"/>
      <c r="FO212" s="91"/>
      <c r="FP212" s="91"/>
      <c r="FQ212" s="91"/>
      <c r="FR212" s="91"/>
      <c r="FS212" s="91"/>
      <c r="FT212" s="91"/>
      <c r="FU212"/>
      <c r="FV212"/>
      <c r="FW212"/>
      <c r="FX212" s="91"/>
      <c r="FY212" s="91"/>
      <c r="FZ212" s="91"/>
      <c r="GA212" s="91"/>
      <c r="GB212" s="91"/>
      <c r="GC212"/>
      <c r="GD212"/>
      <c r="GE212"/>
      <c r="GF212" s="91"/>
      <c r="GG212" s="91"/>
      <c r="GH212" s="91"/>
      <c r="GI212" s="91"/>
      <c r="GJ212" s="91"/>
      <c r="GK212"/>
      <c r="GL212" s="91"/>
      <c r="GM212" s="91"/>
      <c r="GN212" s="91"/>
      <c r="GO212" s="91"/>
      <c r="GP212" s="91"/>
      <c r="GQ212" s="91"/>
      <c r="GR212" s="91"/>
      <c r="GS212"/>
      <c r="GT212"/>
    </row>
    <row r="213" spans="1:202" ht="14.25">
      <c r="A213"/>
      <c r="B213"/>
      <c r="C213" s="91"/>
      <c r="D213" s="91"/>
      <c r="E213" s="91"/>
      <c r="F213" s="91"/>
      <c r="G213" s="91"/>
      <c r="H213" s="91"/>
      <c r="I213" s="91"/>
      <c r="J213"/>
      <c r="K213" s="91"/>
      <c r="L213" s="91"/>
      <c r="M213" s="91"/>
      <c r="N213" s="91"/>
      <c r="O213" s="91"/>
      <c r="P213" s="91"/>
      <c r="Q213"/>
      <c r="R213"/>
      <c r="S213" s="91"/>
      <c r="T213" s="91"/>
      <c r="U213" s="91"/>
      <c r="V213" s="91"/>
      <c r="W213" s="91"/>
      <c r="X213" s="91"/>
      <c r="Y213"/>
      <c r="Z213"/>
      <c r="AA213" s="91"/>
      <c r="AB213" s="91"/>
      <c r="AC213" s="91"/>
      <c r="AD213" s="91"/>
      <c r="AE213" s="91"/>
      <c r="AF213" s="91"/>
      <c r="AG213"/>
      <c r="AH213"/>
      <c r="AI213" s="91"/>
      <c r="AJ213" s="91"/>
      <c r="AK213" s="91"/>
      <c r="AL213" s="91"/>
      <c r="AM213" s="91"/>
      <c r="AN213" s="91"/>
      <c r="AO213"/>
      <c r="AP213"/>
      <c r="AQ213" s="91"/>
      <c r="AR213" s="91"/>
      <c r="AS213" s="91"/>
      <c r="AT213" s="91"/>
      <c r="AU213" s="91"/>
      <c r="AV213" s="91"/>
      <c r="AW213"/>
      <c r="AX213"/>
      <c r="AY213" s="91"/>
      <c r="AZ213" s="91"/>
      <c r="BA213" s="91"/>
      <c r="BB213" s="91"/>
      <c r="BC213" s="91"/>
      <c r="BD213" s="91"/>
      <c r="BE213"/>
      <c r="BF213"/>
      <c r="BG213" s="91"/>
      <c r="BH213" s="91"/>
      <c r="BI213" s="91"/>
      <c r="BJ213" s="91"/>
      <c r="BK213" s="91"/>
      <c r="BL213" s="91"/>
      <c r="BM213"/>
      <c r="BN213"/>
      <c r="BO213" s="91"/>
      <c r="BP213" s="91"/>
      <c r="BQ213" s="91"/>
      <c r="BR213" s="91"/>
      <c r="BS213" s="91"/>
      <c r="BT213" s="91"/>
      <c r="BU213"/>
      <c r="BV213"/>
      <c r="BW213" s="91"/>
      <c r="BX213" s="91"/>
      <c r="BY213" s="91"/>
      <c r="BZ213" s="91"/>
      <c r="CA213" s="91"/>
      <c r="CB213" s="91"/>
      <c r="CC213"/>
      <c r="CD213"/>
      <c r="CE213" s="91"/>
      <c r="CF213" s="91"/>
      <c r="CG213" s="91"/>
      <c r="CH213" s="91"/>
      <c r="CI213" s="91"/>
      <c r="CJ213" s="91"/>
      <c r="CK213"/>
      <c r="CL213"/>
      <c r="CM213" s="91"/>
      <c r="CN213" s="91"/>
      <c r="CO213" s="91"/>
      <c r="CP213" s="91"/>
      <c r="CQ213" s="91"/>
      <c r="CR213" s="91"/>
      <c r="CS213"/>
      <c r="CT213"/>
      <c r="CU213" s="91"/>
      <c r="CV213" s="91"/>
      <c r="CW213" s="91"/>
      <c r="CX213" s="91"/>
      <c r="CY213" s="91"/>
      <c r="CZ213" s="91"/>
      <c r="DA213"/>
      <c r="DB213"/>
      <c r="DC213" s="91"/>
      <c r="DD213" s="91"/>
      <c r="DE213" s="91"/>
      <c r="DF213" s="91"/>
      <c r="DG213" s="91"/>
      <c r="DH213" s="91"/>
      <c r="DI213"/>
      <c r="DJ213"/>
      <c r="DK213" s="91"/>
      <c r="DL213" s="91"/>
      <c r="DM213" s="91"/>
      <c r="DN213" s="91"/>
      <c r="DO213" s="91"/>
      <c r="DP213" s="91"/>
      <c r="DQ213"/>
      <c r="DR213"/>
      <c r="DS213"/>
      <c r="DT213" s="91"/>
      <c r="DU213" s="91"/>
      <c r="DV213" s="91"/>
      <c r="DW213" s="91"/>
      <c r="DX213" s="91"/>
      <c r="DY213"/>
      <c r="DZ213"/>
      <c r="EA213" s="91"/>
      <c r="EB213" s="91"/>
      <c r="EC213" s="91"/>
      <c r="ED213" s="91"/>
      <c r="EE213" s="91"/>
      <c r="EF213" s="91"/>
      <c r="EG213"/>
      <c r="EH213"/>
      <c r="EI213" s="91"/>
      <c r="EJ213" s="91"/>
      <c r="EK213" s="91"/>
      <c r="EL213" s="91"/>
      <c r="EM213" s="91"/>
      <c r="EN213" s="91"/>
      <c r="EO213"/>
      <c r="EP213"/>
      <c r="EQ213" s="91"/>
      <c r="ER213" s="91"/>
      <c r="ES213" s="91"/>
      <c r="ET213" s="91"/>
      <c r="EU213" s="91"/>
      <c r="EV213" s="91"/>
      <c r="EW213"/>
      <c r="EX213"/>
      <c r="EY213" s="91"/>
      <c r="EZ213" s="91"/>
      <c r="FA213" s="91"/>
      <c r="FB213" s="91"/>
      <c r="FC213" s="91"/>
      <c r="FD213" s="91"/>
      <c r="FE213"/>
      <c r="FF213" s="91"/>
      <c r="FG213" s="91"/>
      <c r="FH213" s="91"/>
      <c r="FI213" s="91"/>
      <c r="FJ213" s="91"/>
      <c r="FK213" s="91"/>
      <c r="FL213" s="91"/>
      <c r="FM213"/>
      <c r="FN213" s="91"/>
      <c r="FO213" s="91"/>
      <c r="FP213" s="91"/>
      <c r="FQ213" s="91"/>
      <c r="FR213" s="91"/>
      <c r="FS213" s="91"/>
      <c r="FT213" s="91"/>
      <c r="FU213"/>
      <c r="FV213"/>
      <c r="FW213"/>
      <c r="FX213" s="91"/>
      <c r="FY213" s="91"/>
      <c r="FZ213" s="91"/>
      <c r="GA213" s="91"/>
      <c r="GB213" s="91"/>
      <c r="GC213"/>
      <c r="GD213"/>
      <c r="GE213"/>
      <c r="GF213" s="91"/>
      <c r="GG213" s="91"/>
      <c r="GH213" s="91"/>
      <c r="GI213" s="91"/>
      <c r="GJ213" s="91"/>
      <c r="GK213"/>
      <c r="GL213" s="91"/>
      <c r="GM213" s="91"/>
      <c r="GN213" s="91"/>
      <c r="GO213" s="91"/>
      <c r="GP213" s="91"/>
      <c r="GQ213" s="91"/>
      <c r="GR213" s="91"/>
      <c r="GS213"/>
      <c r="GT213"/>
    </row>
    <row r="214" spans="1:202" ht="14.25">
      <c r="A214"/>
      <c r="B214"/>
      <c r="C214" s="91"/>
      <c r="D214" s="91"/>
      <c r="E214" s="91"/>
      <c r="F214" s="91"/>
      <c r="G214" s="91"/>
      <c r="H214" s="91"/>
      <c r="I214" s="91"/>
      <c r="J214"/>
      <c r="K214" s="91"/>
      <c r="L214" s="91"/>
      <c r="M214" s="91"/>
      <c r="N214" s="91"/>
      <c r="O214" s="91"/>
      <c r="P214" s="91"/>
      <c r="Q214"/>
      <c r="R214"/>
      <c r="S214" s="91"/>
      <c r="T214" s="91"/>
      <c r="U214" s="91"/>
      <c r="V214" s="91"/>
      <c r="W214" s="91"/>
      <c r="X214" s="91"/>
      <c r="Y214"/>
      <c r="Z214"/>
      <c r="AA214" s="91"/>
      <c r="AB214" s="91"/>
      <c r="AC214" s="91"/>
      <c r="AD214" s="91"/>
      <c r="AE214" s="91"/>
      <c r="AF214" s="91"/>
      <c r="AG214"/>
      <c r="AH214"/>
      <c r="AI214" s="91"/>
      <c r="AJ214" s="91"/>
      <c r="AK214" s="91"/>
      <c r="AL214" s="91"/>
      <c r="AM214" s="91"/>
      <c r="AN214" s="91"/>
      <c r="AO214"/>
      <c r="AP214"/>
      <c r="AQ214" s="91"/>
      <c r="AR214" s="91"/>
      <c r="AS214" s="91"/>
      <c r="AT214" s="91"/>
      <c r="AU214" s="91"/>
      <c r="AV214" s="91"/>
      <c r="AW214"/>
      <c r="AX214"/>
      <c r="AY214" s="91"/>
      <c r="AZ214" s="91"/>
      <c r="BA214" s="91"/>
      <c r="BB214" s="91"/>
      <c r="BC214" s="91"/>
      <c r="BD214" s="91"/>
      <c r="BE214"/>
      <c r="BF214"/>
      <c r="BG214" s="91"/>
      <c r="BH214" s="91"/>
      <c r="BI214" s="91"/>
      <c r="BJ214" s="91"/>
      <c r="BK214" s="91"/>
      <c r="BL214" s="91"/>
      <c r="BM214"/>
      <c r="BN214"/>
      <c r="BO214" s="91"/>
      <c r="BP214" s="91"/>
      <c r="BQ214" s="91"/>
      <c r="BR214" s="91"/>
      <c r="BS214" s="91"/>
      <c r="BT214" s="91"/>
      <c r="BU214"/>
      <c r="BV214"/>
      <c r="BW214" s="91"/>
      <c r="BX214" s="91"/>
      <c r="BY214" s="91"/>
      <c r="BZ214" s="91"/>
      <c r="CA214" s="91"/>
      <c r="CB214" s="91"/>
      <c r="CC214"/>
      <c r="CD214"/>
      <c r="CE214" s="91"/>
      <c r="CF214" s="91"/>
      <c r="CG214" s="91"/>
      <c r="CH214" s="91"/>
      <c r="CI214" s="91"/>
      <c r="CJ214" s="91"/>
      <c r="CK214"/>
      <c r="CL214"/>
      <c r="CM214" s="91"/>
      <c r="CN214" s="91"/>
      <c r="CO214" s="91"/>
      <c r="CP214" s="91"/>
      <c r="CQ214" s="91"/>
      <c r="CR214" s="91"/>
      <c r="CS214"/>
      <c r="CT214"/>
      <c r="CU214" s="91"/>
      <c r="CV214" s="91"/>
      <c r="CW214" s="91"/>
      <c r="CX214" s="91"/>
      <c r="CY214" s="91"/>
      <c r="CZ214" s="91"/>
      <c r="DA214"/>
      <c r="DB214"/>
      <c r="DC214" s="91"/>
      <c r="DD214" s="91"/>
      <c r="DE214" s="91"/>
      <c r="DF214" s="91"/>
      <c r="DG214" s="91"/>
      <c r="DH214" s="91"/>
      <c r="DI214"/>
      <c r="DJ214"/>
      <c r="DK214" s="91"/>
      <c r="DL214" s="91"/>
      <c r="DM214" s="91"/>
      <c r="DN214" s="91"/>
      <c r="DO214" s="91"/>
      <c r="DP214" s="91"/>
      <c r="DQ214"/>
      <c r="DR214"/>
      <c r="DS214"/>
      <c r="DT214" s="91"/>
      <c r="DU214" s="91"/>
      <c r="DV214" s="91"/>
      <c r="DW214" s="91"/>
      <c r="DX214" s="91"/>
      <c r="DY214"/>
      <c r="DZ214"/>
      <c r="EA214" s="91"/>
      <c r="EB214" s="91"/>
      <c r="EC214" s="91"/>
      <c r="ED214" s="91"/>
      <c r="EE214" s="91"/>
      <c r="EF214" s="91"/>
      <c r="EG214"/>
      <c r="EH214"/>
      <c r="EI214" s="91"/>
      <c r="EJ214" s="91"/>
      <c r="EK214" s="91"/>
      <c r="EL214" s="91"/>
      <c r="EM214" s="91"/>
      <c r="EN214" s="91"/>
      <c r="EO214"/>
      <c r="EP214"/>
      <c r="EQ214" s="91"/>
      <c r="ER214" s="91"/>
      <c r="ES214" s="91"/>
      <c r="ET214" s="91"/>
      <c r="EU214" s="91"/>
      <c r="EV214" s="91"/>
      <c r="EW214"/>
      <c r="EX214"/>
      <c r="EY214" s="91"/>
      <c r="EZ214" s="91"/>
      <c r="FA214" s="91"/>
      <c r="FB214" s="91"/>
      <c r="FC214" s="91"/>
      <c r="FD214" s="91"/>
      <c r="FE214"/>
      <c r="FF214" s="91"/>
      <c r="FG214" s="91"/>
      <c r="FH214" s="91"/>
      <c r="FI214" s="91"/>
      <c r="FJ214" s="91"/>
      <c r="FK214" s="91"/>
      <c r="FL214" s="91"/>
      <c r="FM214"/>
      <c r="FN214" s="91"/>
      <c r="FO214" s="91"/>
      <c r="FP214" s="91"/>
      <c r="FQ214" s="91"/>
      <c r="FR214" s="91"/>
      <c r="FS214" s="91"/>
      <c r="FT214" s="91"/>
      <c r="FU214"/>
      <c r="FV214"/>
      <c r="FW214"/>
      <c r="FX214" s="91"/>
      <c r="FY214" s="91"/>
      <c r="FZ214" s="91"/>
      <c r="GA214" s="91"/>
      <c r="GB214" s="91"/>
      <c r="GC214"/>
      <c r="GD214"/>
      <c r="GE214"/>
      <c r="GF214" s="91"/>
      <c r="GG214" s="91"/>
      <c r="GH214" s="91"/>
      <c r="GI214" s="91"/>
      <c r="GJ214" s="91"/>
      <c r="GK214"/>
      <c r="GL214" s="91"/>
      <c r="GM214" s="91"/>
      <c r="GN214" s="91"/>
      <c r="GO214" s="91"/>
      <c r="GP214" s="91"/>
      <c r="GQ214" s="91"/>
      <c r="GR214" s="91"/>
      <c r="GS214"/>
      <c r="GT214"/>
    </row>
    <row r="215" spans="1:202" ht="14.25">
      <c r="A215"/>
      <c r="B215"/>
      <c r="C215" s="91"/>
      <c r="D215" s="91"/>
      <c r="E215" s="91"/>
      <c r="F215" s="91"/>
      <c r="G215" s="91"/>
      <c r="H215" s="91"/>
      <c r="I215" s="91"/>
      <c r="J215"/>
      <c r="K215" s="91"/>
      <c r="L215" s="91"/>
      <c r="M215" s="91"/>
      <c r="N215" s="91"/>
      <c r="O215" s="91"/>
      <c r="P215" s="91"/>
      <c r="Q215"/>
      <c r="R215"/>
      <c r="S215" s="91"/>
      <c r="T215" s="91"/>
      <c r="U215" s="91"/>
      <c r="V215" s="91"/>
      <c r="W215" s="91"/>
      <c r="X215" s="91"/>
      <c r="Y215"/>
      <c r="Z215"/>
      <c r="AA215" s="91"/>
      <c r="AB215" s="91"/>
      <c r="AC215" s="91"/>
      <c r="AD215" s="91"/>
      <c r="AE215" s="91"/>
      <c r="AF215" s="91"/>
      <c r="AG215"/>
      <c r="AH215"/>
      <c r="AI215" s="91"/>
      <c r="AJ215" s="91"/>
      <c r="AK215" s="91"/>
      <c r="AL215" s="91"/>
      <c r="AM215" s="91"/>
      <c r="AN215" s="91"/>
      <c r="AO215"/>
      <c r="AP215"/>
      <c r="AQ215" s="91"/>
      <c r="AR215" s="91"/>
      <c r="AS215" s="91"/>
      <c r="AT215" s="91"/>
      <c r="AU215" s="91"/>
      <c r="AV215" s="91"/>
      <c r="AW215"/>
      <c r="AX215"/>
      <c r="AY215" s="91"/>
      <c r="AZ215" s="91"/>
      <c r="BA215" s="91"/>
      <c r="BB215" s="91"/>
      <c r="BC215" s="91"/>
      <c r="BD215" s="91"/>
      <c r="BE215"/>
      <c r="BF215"/>
      <c r="BG215" s="91"/>
      <c r="BH215" s="91"/>
      <c r="BI215" s="91"/>
      <c r="BJ215" s="91"/>
      <c r="BK215" s="91"/>
      <c r="BL215" s="91"/>
      <c r="BM215"/>
      <c r="BN215"/>
      <c r="BO215" s="91"/>
      <c r="BP215" s="91"/>
      <c r="BQ215" s="91"/>
      <c r="BR215" s="91"/>
      <c r="BS215" s="91"/>
      <c r="BT215" s="91"/>
      <c r="BU215"/>
      <c r="BV215"/>
      <c r="BW215" s="91"/>
      <c r="BX215" s="91"/>
      <c r="BY215" s="91"/>
      <c r="BZ215" s="91"/>
      <c r="CA215" s="91"/>
      <c r="CB215" s="91"/>
      <c r="CC215"/>
      <c r="CD215"/>
      <c r="CE215" s="91"/>
      <c r="CF215" s="91"/>
      <c r="CG215" s="91"/>
      <c r="CH215" s="91"/>
      <c r="CI215" s="91"/>
      <c r="CJ215" s="91"/>
      <c r="CK215"/>
      <c r="CL215"/>
      <c r="CM215" s="91"/>
      <c r="CN215" s="91"/>
      <c r="CO215" s="91"/>
      <c r="CP215" s="91"/>
      <c r="CQ215" s="91"/>
      <c r="CR215" s="91"/>
      <c r="CS215"/>
      <c r="CT215"/>
      <c r="CU215" s="91"/>
      <c r="CV215" s="91"/>
      <c r="CW215" s="91"/>
      <c r="CX215" s="91"/>
      <c r="CY215" s="91"/>
      <c r="CZ215" s="91"/>
      <c r="DA215"/>
      <c r="DB215"/>
      <c r="DC215" s="91"/>
      <c r="DD215" s="91"/>
      <c r="DE215" s="91"/>
      <c r="DF215" s="91"/>
      <c r="DG215" s="91"/>
      <c r="DH215" s="91"/>
      <c r="DI215"/>
      <c r="DJ215"/>
      <c r="DK215" s="91"/>
      <c r="DL215" s="91"/>
      <c r="DM215" s="91"/>
      <c r="DN215" s="91"/>
      <c r="DO215" s="91"/>
      <c r="DP215" s="91"/>
      <c r="DQ215"/>
      <c r="DR215"/>
      <c r="DS215"/>
      <c r="DT215" s="91"/>
      <c r="DU215" s="91"/>
      <c r="DV215" s="91"/>
      <c r="DW215" s="91"/>
      <c r="DX215" s="91"/>
      <c r="DY215"/>
      <c r="DZ215"/>
      <c r="EA215" s="91"/>
      <c r="EB215" s="91"/>
      <c r="EC215" s="91"/>
      <c r="ED215" s="91"/>
      <c r="EE215" s="91"/>
      <c r="EF215" s="91"/>
      <c r="EG215"/>
      <c r="EH215"/>
      <c r="EI215" s="91"/>
      <c r="EJ215" s="91"/>
      <c r="EK215" s="91"/>
      <c r="EL215" s="91"/>
      <c r="EM215" s="91"/>
      <c r="EN215" s="91"/>
      <c r="EO215"/>
      <c r="EP215"/>
      <c r="EQ215" s="91"/>
      <c r="ER215" s="91"/>
      <c r="ES215" s="91"/>
      <c r="ET215" s="91"/>
      <c r="EU215" s="91"/>
      <c r="EV215" s="91"/>
      <c r="EW215"/>
      <c r="EX215"/>
      <c r="EY215" s="91"/>
      <c r="EZ215" s="91"/>
      <c r="FA215" s="91"/>
      <c r="FB215" s="91"/>
      <c r="FC215" s="91"/>
      <c r="FD215" s="91"/>
      <c r="FE215"/>
      <c r="FF215" s="91"/>
      <c r="FG215" s="91"/>
      <c r="FH215" s="91"/>
      <c r="FI215" s="91"/>
      <c r="FJ215" s="91"/>
      <c r="FK215" s="91"/>
      <c r="FL215" s="91"/>
      <c r="FM215"/>
      <c r="FN215" s="91"/>
      <c r="FO215" s="91"/>
      <c r="FP215" s="91"/>
      <c r="FQ215" s="91"/>
      <c r="FR215" s="91"/>
      <c r="FS215" s="91"/>
      <c r="FT215" s="91"/>
      <c r="FU215"/>
      <c r="FV215"/>
      <c r="FW215"/>
      <c r="FX215" s="91"/>
      <c r="FY215" s="91"/>
      <c r="FZ215" s="91"/>
      <c r="GA215" s="91"/>
      <c r="GB215" s="91"/>
      <c r="GC215"/>
      <c r="GD215"/>
      <c r="GE215"/>
      <c r="GF215" s="91"/>
      <c r="GG215" s="91"/>
      <c r="GH215" s="91"/>
      <c r="GI215" s="91"/>
      <c r="GJ215" s="91"/>
      <c r="GK215"/>
      <c r="GL215" s="91"/>
      <c r="GM215" s="91"/>
      <c r="GN215" s="91"/>
      <c r="GO215" s="91"/>
      <c r="GP215" s="91"/>
      <c r="GQ215" s="91"/>
      <c r="GR215" s="91"/>
      <c r="GS215"/>
      <c r="GT215"/>
    </row>
    <row r="216" spans="1:202" ht="14.25">
      <c r="A216"/>
      <c r="B216"/>
      <c r="C216" s="91"/>
      <c r="D216" s="91"/>
      <c r="E216" s="91"/>
      <c r="F216" s="91"/>
      <c r="G216" s="91"/>
      <c r="H216" s="91"/>
      <c r="I216" s="91"/>
      <c r="J216"/>
      <c r="K216" s="91"/>
      <c r="L216" s="91"/>
      <c r="M216" s="91"/>
      <c r="N216" s="91"/>
      <c r="O216" s="91"/>
      <c r="P216" s="91"/>
      <c r="Q216"/>
      <c r="R216"/>
      <c r="S216" s="91"/>
      <c r="T216" s="91"/>
      <c r="U216" s="91"/>
      <c r="V216" s="91"/>
      <c r="W216" s="91"/>
      <c r="X216" s="91"/>
      <c r="Y216"/>
      <c r="Z216"/>
      <c r="AA216" s="91"/>
      <c r="AB216" s="91"/>
      <c r="AC216" s="91"/>
      <c r="AD216" s="91"/>
      <c r="AE216" s="91"/>
      <c r="AF216" s="91"/>
      <c r="AG216"/>
      <c r="AH216"/>
      <c r="AI216" s="91"/>
      <c r="AJ216" s="91"/>
      <c r="AK216" s="91"/>
      <c r="AL216" s="91"/>
      <c r="AM216" s="91"/>
      <c r="AN216" s="91"/>
      <c r="AO216"/>
      <c r="AP216"/>
      <c r="AQ216" s="91"/>
      <c r="AR216" s="91"/>
      <c r="AS216" s="91"/>
      <c r="AT216" s="91"/>
      <c r="AU216" s="91"/>
      <c r="AV216" s="91"/>
      <c r="AW216"/>
      <c r="AX216"/>
      <c r="AY216" s="91"/>
      <c r="AZ216" s="91"/>
      <c r="BA216" s="91"/>
      <c r="BB216" s="91"/>
      <c r="BC216" s="91"/>
      <c r="BD216" s="91"/>
      <c r="BE216"/>
      <c r="BF216"/>
      <c r="BG216" s="91"/>
      <c r="BH216" s="91"/>
      <c r="BI216" s="91"/>
      <c r="BJ216" s="91"/>
      <c r="BK216" s="91"/>
      <c r="BL216" s="91"/>
      <c r="BM216"/>
      <c r="BN216"/>
      <c r="BO216" s="91"/>
      <c r="BP216" s="91"/>
      <c r="BQ216" s="91"/>
      <c r="BR216" s="91"/>
      <c r="BS216" s="91"/>
      <c r="BT216" s="91"/>
      <c r="BU216"/>
      <c r="BV216"/>
      <c r="BW216" s="91"/>
      <c r="BX216" s="91"/>
      <c r="BY216" s="91"/>
      <c r="BZ216" s="91"/>
      <c r="CA216" s="91"/>
      <c r="CB216" s="91"/>
      <c r="CC216"/>
      <c r="CD216"/>
      <c r="CE216" s="91"/>
      <c r="CF216" s="91"/>
      <c r="CG216" s="91"/>
      <c r="CH216" s="91"/>
      <c r="CI216" s="91"/>
      <c r="CJ216" s="91"/>
      <c r="CK216"/>
      <c r="CL216"/>
      <c r="CM216" s="91"/>
      <c r="CN216" s="91"/>
      <c r="CO216" s="91"/>
      <c r="CP216" s="91"/>
      <c r="CQ216" s="91"/>
      <c r="CR216" s="91"/>
      <c r="CS216"/>
      <c r="CT216"/>
      <c r="CU216" s="91"/>
      <c r="CV216" s="91"/>
      <c r="CW216" s="91"/>
      <c r="CX216" s="91"/>
      <c r="CY216" s="91"/>
      <c r="CZ216" s="91"/>
      <c r="DA216"/>
      <c r="DB216"/>
      <c r="DC216" s="91"/>
      <c r="DD216" s="91"/>
      <c r="DE216" s="91"/>
      <c r="DF216" s="91"/>
      <c r="DG216" s="91"/>
      <c r="DH216" s="91"/>
      <c r="DI216"/>
      <c r="DJ216"/>
      <c r="DK216" s="91"/>
      <c r="DL216" s="91"/>
      <c r="DM216" s="91"/>
      <c r="DN216" s="91"/>
      <c r="DO216" s="91"/>
      <c r="DP216" s="91"/>
      <c r="DQ216"/>
      <c r="DR216"/>
      <c r="DS216"/>
      <c r="DT216" s="91"/>
      <c r="DU216" s="91"/>
      <c r="DV216" s="91"/>
      <c r="DW216" s="91"/>
      <c r="DX216" s="91"/>
      <c r="DY216"/>
      <c r="DZ216"/>
      <c r="EA216" s="91"/>
      <c r="EB216" s="91"/>
      <c r="EC216" s="91"/>
      <c r="ED216" s="91"/>
      <c r="EE216" s="91"/>
      <c r="EF216" s="91"/>
      <c r="EG216"/>
      <c r="EH216"/>
      <c r="EI216" s="91"/>
      <c r="EJ216" s="91"/>
      <c r="EK216" s="91"/>
      <c r="EL216" s="91"/>
      <c r="EM216" s="91"/>
      <c r="EN216" s="91"/>
      <c r="EO216"/>
      <c r="EP216"/>
      <c r="EQ216" s="91"/>
      <c r="ER216" s="91"/>
      <c r="ES216" s="91"/>
      <c r="ET216" s="91"/>
      <c r="EU216" s="91"/>
      <c r="EV216" s="91"/>
      <c r="EW216"/>
      <c r="EX216"/>
      <c r="EY216" s="91"/>
      <c r="EZ216" s="91"/>
      <c r="FA216" s="91"/>
      <c r="FB216" s="91"/>
      <c r="FC216" s="91"/>
      <c r="FD216" s="91"/>
      <c r="FE216"/>
      <c r="FF216" s="91"/>
      <c r="FG216" s="91"/>
      <c r="FH216" s="91"/>
      <c r="FI216" s="91"/>
      <c r="FJ216" s="91"/>
      <c r="FK216" s="91"/>
      <c r="FL216" s="91"/>
      <c r="FM216"/>
      <c r="FN216" s="91"/>
      <c r="FO216" s="91"/>
      <c r="FP216" s="91"/>
      <c r="FQ216" s="91"/>
      <c r="FR216" s="91"/>
      <c r="FS216" s="91"/>
      <c r="FT216" s="91"/>
      <c r="FU216"/>
      <c r="FV216"/>
      <c r="FW216"/>
      <c r="FX216" s="91"/>
      <c r="FY216" s="91"/>
      <c r="FZ216" s="91"/>
      <c r="GA216" s="91"/>
      <c r="GB216" s="91"/>
      <c r="GC216"/>
      <c r="GD216"/>
      <c r="GE216"/>
      <c r="GF216" s="91"/>
      <c r="GG216" s="91"/>
      <c r="GH216" s="91"/>
      <c r="GI216" s="91"/>
      <c r="GJ216" s="91"/>
      <c r="GK216"/>
      <c r="GL216" s="91"/>
      <c r="GM216" s="91"/>
      <c r="GN216" s="91"/>
      <c r="GO216" s="91"/>
      <c r="GP216" s="91"/>
      <c r="GQ216" s="91"/>
      <c r="GR216" s="91"/>
      <c r="GS216"/>
      <c r="GT216"/>
    </row>
    <row r="217" spans="1:202" ht="14.25">
      <c r="A217"/>
      <c r="B217"/>
      <c r="C217" s="91"/>
      <c r="D217" s="91"/>
      <c r="E217" s="91"/>
      <c r="F217" s="91"/>
      <c r="G217" s="91"/>
      <c r="H217" s="91"/>
      <c r="I217" s="91"/>
      <c r="J217"/>
      <c r="K217" s="91"/>
      <c r="L217" s="91"/>
      <c r="M217" s="91"/>
      <c r="N217" s="91"/>
      <c r="O217" s="91"/>
      <c r="P217" s="91"/>
      <c r="Q217"/>
      <c r="R217"/>
      <c r="S217" s="91"/>
      <c r="T217" s="91"/>
      <c r="U217" s="91"/>
      <c r="V217" s="91"/>
      <c r="W217" s="91"/>
      <c r="X217" s="91"/>
      <c r="Y217"/>
      <c r="Z217"/>
      <c r="AA217" s="91"/>
      <c r="AB217" s="91"/>
      <c r="AC217" s="91"/>
      <c r="AD217" s="91"/>
      <c r="AE217" s="91"/>
      <c r="AF217" s="91"/>
      <c r="AG217"/>
      <c r="AH217"/>
      <c r="AI217" s="91"/>
      <c r="AJ217" s="91"/>
      <c r="AK217" s="91"/>
      <c r="AL217" s="91"/>
      <c r="AM217" s="91"/>
      <c r="AN217" s="91"/>
      <c r="AO217"/>
      <c r="AP217"/>
      <c r="AQ217" s="91"/>
      <c r="AR217" s="91"/>
      <c r="AS217" s="91"/>
      <c r="AT217" s="91"/>
      <c r="AU217" s="91"/>
      <c r="AV217" s="91"/>
      <c r="AW217"/>
      <c r="AX217"/>
      <c r="AY217" s="91"/>
      <c r="AZ217" s="91"/>
      <c r="BA217" s="91"/>
      <c r="BB217" s="91"/>
      <c r="BC217" s="91"/>
      <c r="BD217" s="91"/>
      <c r="BE217"/>
      <c r="BF217"/>
      <c r="BG217" s="91"/>
      <c r="BH217" s="91"/>
      <c r="BI217" s="91"/>
      <c r="BJ217" s="91"/>
      <c r="BK217" s="91"/>
      <c r="BL217" s="91"/>
      <c r="BM217"/>
      <c r="BN217"/>
      <c r="BO217" s="91"/>
      <c r="BP217" s="91"/>
      <c r="BQ217" s="91"/>
      <c r="BR217" s="91"/>
      <c r="BS217" s="91"/>
      <c r="BT217" s="91"/>
      <c r="BU217"/>
      <c r="BV217"/>
      <c r="BW217" s="91"/>
      <c r="BX217" s="91"/>
      <c r="BY217" s="91"/>
      <c r="BZ217" s="91"/>
      <c r="CA217" s="91"/>
      <c r="CB217" s="91"/>
      <c r="CC217"/>
      <c r="CD217"/>
      <c r="CE217" s="91"/>
      <c r="CF217" s="91"/>
      <c r="CG217" s="91"/>
      <c r="CH217" s="91"/>
      <c r="CI217" s="91"/>
      <c r="CJ217" s="91"/>
      <c r="CK217"/>
      <c r="CL217"/>
      <c r="CM217" s="91"/>
      <c r="CN217" s="91"/>
      <c r="CO217" s="91"/>
      <c r="CP217" s="91"/>
      <c r="CQ217" s="91"/>
      <c r="CR217" s="91"/>
      <c r="CS217"/>
      <c r="CT217"/>
      <c r="CU217" s="91"/>
      <c r="CV217" s="91"/>
      <c r="CW217" s="91"/>
      <c r="CX217" s="91"/>
      <c r="CY217" s="91"/>
      <c r="CZ217" s="91"/>
      <c r="DA217"/>
      <c r="DB217"/>
      <c r="DC217" s="91"/>
      <c r="DD217" s="91"/>
      <c r="DE217" s="91"/>
      <c r="DF217" s="91"/>
      <c r="DG217" s="91"/>
      <c r="DH217" s="91"/>
      <c r="DI217"/>
      <c r="DJ217"/>
      <c r="DK217" s="91"/>
      <c r="DL217" s="91"/>
      <c r="DM217" s="91"/>
      <c r="DN217" s="91"/>
      <c r="DO217" s="91"/>
      <c r="DP217" s="91"/>
      <c r="DQ217"/>
      <c r="DR217"/>
      <c r="DS217"/>
      <c r="DT217" s="91"/>
      <c r="DU217" s="91"/>
      <c r="DV217" s="91"/>
      <c r="DW217" s="91"/>
      <c r="DX217" s="91"/>
      <c r="DY217"/>
      <c r="DZ217"/>
      <c r="EA217" s="91"/>
      <c r="EB217" s="91"/>
      <c r="EC217" s="91"/>
      <c r="ED217" s="91"/>
      <c r="EE217" s="91"/>
      <c r="EF217" s="91"/>
      <c r="EG217"/>
      <c r="EH217"/>
      <c r="EI217" s="91"/>
      <c r="EJ217" s="91"/>
      <c r="EK217" s="91"/>
      <c r="EL217" s="91"/>
      <c r="EM217" s="91"/>
      <c r="EN217" s="91"/>
      <c r="EO217"/>
      <c r="EP217"/>
      <c r="EQ217" s="91"/>
      <c r="ER217" s="91"/>
      <c r="ES217" s="91"/>
      <c r="ET217" s="91"/>
      <c r="EU217" s="91"/>
      <c r="EV217" s="91"/>
      <c r="EW217"/>
      <c r="EX217"/>
      <c r="EY217" s="91"/>
      <c r="EZ217" s="91"/>
      <c r="FA217" s="91"/>
      <c r="FB217" s="91"/>
      <c r="FC217" s="91"/>
      <c r="FD217" s="91"/>
      <c r="FE217"/>
      <c r="FF217" s="91"/>
      <c r="FG217" s="91"/>
      <c r="FH217" s="91"/>
      <c r="FI217" s="91"/>
      <c r="FJ217" s="91"/>
      <c r="FK217" s="91"/>
      <c r="FL217" s="91"/>
      <c r="FM217"/>
      <c r="FN217" s="91"/>
      <c r="FO217" s="91"/>
      <c r="FP217" s="91"/>
      <c r="FQ217" s="91"/>
      <c r="FR217" s="91"/>
      <c r="FS217" s="91"/>
      <c r="FT217" s="91"/>
      <c r="FU217"/>
      <c r="FV217"/>
      <c r="FW217"/>
      <c r="FX217" s="91"/>
      <c r="FY217" s="91"/>
      <c r="FZ217" s="91"/>
      <c r="GA217" s="91"/>
      <c r="GB217" s="91"/>
      <c r="GC217"/>
      <c r="GD217"/>
      <c r="GE217"/>
      <c r="GF217" s="91"/>
      <c r="GG217" s="91"/>
      <c r="GH217" s="91"/>
      <c r="GI217" s="91"/>
      <c r="GJ217" s="91"/>
      <c r="GK217"/>
      <c r="GL217" s="91"/>
      <c r="GM217" s="91"/>
      <c r="GN217" s="91"/>
      <c r="GO217" s="91"/>
      <c r="GP217" s="91"/>
      <c r="GQ217" s="91"/>
      <c r="GR217" s="91"/>
      <c r="GS217"/>
      <c r="GT217"/>
    </row>
    <row r="218" spans="1:202" ht="14.25">
      <c r="A218"/>
      <c r="B218"/>
      <c r="C218" s="91"/>
      <c r="D218" s="91"/>
      <c r="E218" s="91"/>
      <c r="F218" s="91"/>
      <c r="G218" s="91"/>
      <c r="H218" s="91"/>
      <c r="I218" s="91"/>
      <c r="J218"/>
      <c r="K218" s="91"/>
      <c r="L218" s="91"/>
      <c r="M218" s="91"/>
      <c r="N218" s="91"/>
      <c r="O218" s="91"/>
      <c r="P218" s="91"/>
      <c r="Q218"/>
      <c r="R218"/>
      <c r="S218" s="91"/>
      <c r="T218" s="91"/>
      <c r="U218" s="91"/>
      <c r="V218" s="91"/>
      <c r="W218" s="91"/>
      <c r="X218" s="91"/>
      <c r="Y218"/>
      <c r="Z218"/>
      <c r="AA218" s="91"/>
      <c r="AB218" s="91"/>
      <c r="AC218" s="91"/>
      <c r="AD218" s="91"/>
      <c r="AE218" s="91"/>
      <c r="AF218" s="91"/>
      <c r="AG218"/>
      <c r="AH218"/>
      <c r="AI218" s="91"/>
      <c r="AJ218" s="91"/>
      <c r="AK218" s="91"/>
      <c r="AL218" s="91"/>
      <c r="AM218" s="91"/>
      <c r="AN218" s="91"/>
      <c r="AO218"/>
      <c r="AP218"/>
      <c r="AQ218" s="91"/>
      <c r="AR218" s="91"/>
      <c r="AS218" s="91"/>
      <c r="AT218" s="91"/>
      <c r="AU218" s="91"/>
      <c r="AV218" s="91"/>
      <c r="AW218"/>
      <c r="AX218"/>
      <c r="AY218" s="91"/>
      <c r="AZ218" s="91"/>
      <c r="BA218" s="91"/>
      <c r="BB218" s="91"/>
      <c r="BC218" s="91"/>
      <c r="BD218" s="91"/>
      <c r="BE218"/>
      <c r="BF218"/>
      <c r="BG218" s="91"/>
      <c r="BH218" s="91"/>
      <c r="BI218" s="91"/>
      <c r="BJ218" s="91"/>
      <c r="BK218" s="91"/>
      <c r="BL218" s="91"/>
      <c r="BM218"/>
      <c r="BN218"/>
      <c r="BO218" s="91"/>
      <c r="BP218" s="91"/>
      <c r="BQ218" s="91"/>
      <c r="BR218" s="91"/>
      <c r="BS218" s="91"/>
      <c r="BT218" s="91"/>
      <c r="BU218"/>
      <c r="BV218"/>
      <c r="BW218" s="91"/>
      <c r="BX218" s="91"/>
      <c r="BY218" s="91"/>
      <c r="BZ218" s="91"/>
      <c r="CA218" s="91"/>
      <c r="CB218" s="91"/>
      <c r="CC218"/>
      <c r="CD218"/>
      <c r="CE218" s="91"/>
      <c r="CF218" s="91"/>
      <c r="CG218" s="91"/>
      <c r="CH218" s="91"/>
      <c r="CI218" s="91"/>
      <c r="CJ218" s="91"/>
      <c r="CK218"/>
      <c r="CL218"/>
      <c r="CM218" s="91"/>
      <c r="CN218" s="91"/>
      <c r="CO218" s="91"/>
      <c r="CP218" s="91"/>
      <c r="CQ218" s="91"/>
      <c r="CR218" s="91"/>
      <c r="CS218"/>
      <c r="CT218"/>
      <c r="CU218" s="91"/>
      <c r="CV218" s="91"/>
      <c r="CW218" s="91"/>
      <c r="CX218" s="91"/>
      <c r="CY218" s="91"/>
      <c r="CZ218" s="91"/>
      <c r="DA218"/>
      <c r="DB218"/>
      <c r="DC218" s="91"/>
      <c r="DD218" s="91"/>
      <c r="DE218" s="91"/>
      <c r="DF218" s="91"/>
      <c r="DG218" s="91"/>
      <c r="DH218" s="91"/>
      <c r="DI218"/>
      <c r="DJ218"/>
      <c r="DK218" s="91"/>
      <c r="DL218" s="91"/>
      <c r="DM218" s="91"/>
      <c r="DN218" s="91"/>
      <c r="DO218" s="91"/>
      <c r="DP218" s="91"/>
      <c r="DQ218"/>
      <c r="DR218"/>
      <c r="DS218"/>
      <c r="DT218" s="91"/>
      <c r="DU218" s="91"/>
      <c r="DV218" s="91"/>
      <c r="DW218" s="91"/>
      <c r="DX218" s="91"/>
      <c r="DY218"/>
      <c r="DZ218"/>
      <c r="EA218" s="91"/>
      <c r="EB218" s="91"/>
      <c r="EC218" s="91"/>
      <c r="ED218" s="91"/>
      <c r="EE218" s="91"/>
      <c r="EF218" s="91"/>
      <c r="EG218"/>
      <c r="EH218"/>
      <c r="EI218" s="91"/>
      <c r="EJ218" s="91"/>
      <c r="EK218" s="91"/>
      <c r="EL218" s="91"/>
      <c r="EM218" s="91"/>
      <c r="EN218" s="91"/>
      <c r="EO218"/>
      <c r="EP218"/>
      <c r="EQ218" s="91"/>
      <c r="ER218" s="91"/>
      <c r="ES218" s="91"/>
      <c r="ET218" s="91"/>
      <c r="EU218" s="91"/>
      <c r="EV218" s="91"/>
      <c r="EW218"/>
      <c r="EX218"/>
      <c r="EY218" s="91"/>
      <c r="EZ218" s="91"/>
      <c r="FA218" s="91"/>
      <c r="FB218" s="91"/>
      <c r="FC218" s="91"/>
      <c r="FD218" s="91"/>
      <c r="FE218"/>
      <c r="FF218" s="91"/>
      <c r="FG218" s="91"/>
      <c r="FH218" s="91"/>
      <c r="FI218" s="91"/>
      <c r="FJ218" s="91"/>
      <c r="FK218" s="91"/>
      <c r="FL218" s="91"/>
      <c r="FM218"/>
      <c r="FN218" s="91"/>
      <c r="FO218" s="91"/>
      <c r="FP218" s="91"/>
      <c r="FQ218" s="91"/>
      <c r="FR218" s="91"/>
      <c r="FS218" s="91"/>
      <c r="FT218" s="91"/>
      <c r="FU218"/>
      <c r="FV218"/>
      <c r="FW218"/>
      <c r="FX218" s="91"/>
      <c r="FY218" s="91"/>
      <c r="FZ218" s="91"/>
      <c r="GA218" s="91"/>
      <c r="GB218" s="91"/>
      <c r="GC218"/>
      <c r="GD218"/>
      <c r="GE218"/>
      <c r="GF218" s="91"/>
      <c r="GG218" s="91"/>
      <c r="GH218" s="91"/>
      <c r="GI218" s="91"/>
      <c r="GJ218" s="91"/>
      <c r="GK218"/>
      <c r="GL218" s="91"/>
      <c r="GM218" s="91"/>
      <c r="GN218" s="91"/>
      <c r="GO218" s="91"/>
      <c r="GP218" s="91"/>
      <c r="GQ218" s="91"/>
      <c r="GR218" s="91"/>
      <c r="GS218"/>
      <c r="GT218"/>
    </row>
  </sheetData>
  <mergeCells count="35"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5905511811023623" right="0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44"/>
  <sheetViews>
    <sheetView tabSelected="1" workbookViewId="0" topLeftCell="FO61">
      <selection activeCell="FT80" sqref="FT80"/>
    </sheetView>
  </sheetViews>
  <sheetFormatPr defaultColWidth="8.796875" defaultRowHeight="14.25"/>
  <cols>
    <col min="1" max="1" width="10.59765625" style="54" customWidth="1"/>
    <col min="2" max="2" width="13.3984375" style="114" customWidth="1"/>
    <col min="3" max="3" width="14" style="114" customWidth="1"/>
    <col min="4" max="7" width="14.59765625" style="114" customWidth="1"/>
    <col min="8" max="8" width="15.19921875" style="114" customWidth="1"/>
    <col min="9" max="14" width="14.59765625" style="117" customWidth="1"/>
    <col min="15" max="15" width="14" style="53" customWidth="1"/>
    <col min="16" max="22" width="14.59765625" style="114" customWidth="1"/>
    <col min="23" max="23" width="13.5" style="55" customWidth="1"/>
    <col min="24" max="27" width="14.59765625" style="55" customWidth="1"/>
    <col min="28" max="28" width="15.19921875" style="55" customWidth="1"/>
    <col min="29" max="29" width="15.8984375" style="54" customWidth="1"/>
    <col min="30" max="35" width="15.59765625" style="55" customWidth="1"/>
    <col min="36" max="36" width="15.59765625" style="54" customWidth="1"/>
    <col min="37" max="42" width="14.59765625" style="55" customWidth="1"/>
    <col min="43" max="43" width="15.3984375" style="54" customWidth="1"/>
    <col min="44" max="44" width="13.69921875" style="55" customWidth="1"/>
    <col min="45" max="45" width="14.69921875" style="55" customWidth="1"/>
    <col min="46" max="49" width="15.59765625" style="55" customWidth="1"/>
    <col min="50" max="50" width="15.59765625" style="54" customWidth="1"/>
    <col min="51" max="51" width="13.3984375" style="137" customWidth="1"/>
    <col min="52" max="52" width="14.3984375" style="137" customWidth="1"/>
    <col min="53" max="53" width="15.59765625" style="137" customWidth="1"/>
    <col min="54" max="54" width="15" style="137" customWidth="1"/>
    <col min="55" max="56" width="15.59765625" style="137" customWidth="1"/>
    <col min="57" max="57" width="15.59765625" style="34" customWidth="1"/>
    <col min="58" max="58" width="13.69921875" style="137" customWidth="1"/>
    <col min="59" max="59" width="14.59765625" style="137" customWidth="1"/>
    <col min="60" max="61" width="15.59765625" style="137" customWidth="1"/>
    <col min="62" max="62" width="15" style="137" customWidth="1"/>
    <col min="63" max="63" width="14.8984375" style="137" customWidth="1"/>
    <col min="64" max="64" width="14.69921875" style="34" customWidth="1"/>
    <col min="65" max="70" width="15.59765625" style="55" customWidth="1"/>
    <col min="71" max="71" width="15.59765625" style="54" customWidth="1"/>
    <col min="72" max="77" width="14.59765625" style="55" customWidth="1"/>
    <col min="78" max="78" width="14.59765625" style="54" customWidth="1"/>
    <col min="79" max="84" width="14.59765625" style="55" customWidth="1"/>
    <col min="85" max="85" width="14.19921875" style="54" customWidth="1"/>
    <col min="86" max="92" width="14.59765625" style="55" customWidth="1"/>
    <col min="93" max="98" width="15.59765625" style="137" customWidth="1"/>
    <col min="99" max="99" width="15.59765625" style="34" customWidth="1"/>
    <col min="100" max="106" width="14.59765625" style="55" customWidth="1"/>
    <col min="107" max="107" width="15.3984375" style="55" customWidth="1"/>
    <col min="108" max="108" width="15.19921875" style="55" customWidth="1"/>
    <col min="109" max="112" width="15.59765625" style="55" customWidth="1"/>
    <col min="113" max="113" width="15" style="55" customWidth="1"/>
    <col min="114" max="120" width="15.59765625" style="55" customWidth="1"/>
    <col min="121" max="123" width="16.59765625" style="55" customWidth="1"/>
    <col min="124" max="124" width="16" style="55" customWidth="1"/>
    <col min="125" max="125" width="16.19921875" style="55" customWidth="1"/>
    <col min="126" max="126" width="16.59765625" style="54" customWidth="1"/>
    <col min="127" max="132" width="13.59765625" style="55" customWidth="1"/>
    <col min="133" max="133" width="14.59765625" style="55" customWidth="1"/>
    <col min="134" max="140" width="13.59765625" style="55" customWidth="1"/>
    <col min="141" max="141" width="15" style="55" customWidth="1"/>
    <col min="142" max="147" width="15.59765625" style="55" customWidth="1"/>
    <col min="148" max="148" width="15.59765625" style="54" customWidth="1"/>
    <col min="149" max="155" width="15.59765625" style="55" customWidth="1"/>
    <col min="156" max="156" width="15.59765625" style="54" customWidth="1"/>
    <col min="157" max="168" width="15.59765625" style="55" customWidth="1"/>
    <col min="169" max="176" width="17.59765625" style="137" customWidth="1"/>
    <col min="177" max="177" width="9.8984375" style="137" customWidth="1"/>
    <col min="178" max="182" width="9.59765625" style="137" customWidth="1"/>
    <col min="183" max="187" width="9.59765625" style="34" customWidth="1"/>
    <col min="188" max="16384" width="9" style="34" customWidth="1"/>
  </cols>
  <sheetData>
    <row r="1" spans="1:177" ht="18">
      <c r="A1" s="6" t="s">
        <v>137</v>
      </c>
      <c r="B1" s="107"/>
      <c r="C1" s="107"/>
      <c r="D1" s="107"/>
      <c r="E1" s="107"/>
      <c r="F1" s="107"/>
      <c r="G1" s="107"/>
      <c r="H1" s="107"/>
      <c r="I1" s="116"/>
      <c r="EK1" s="135"/>
      <c r="FM1" s="152" t="s">
        <v>159</v>
      </c>
      <c r="FU1" s="55"/>
    </row>
    <row r="2" spans="1:176" ht="15" customHeight="1" thickBot="1">
      <c r="A2" s="56"/>
      <c r="B2" s="108"/>
      <c r="C2" s="108"/>
      <c r="D2" s="108"/>
      <c r="E2" s="108"/>
      <c r="F2" s="108"/>
      <c r="G2" s="108"/>
      <c r="H2" s="108"/>
      <c r="I2" s="118"/>
      <c r="J2" s="119"/>
      <c r="K2" s="119"/>
      <c r="L2" s="119"/>
      <c r="M2" s="119"/>
      <c r="N2" s="119"/>
      <c r="O2" s="57"/>
      <c r="P2" s="108"/>
      <c r="Q2" s="108"/>
      <c r="R2" s="108"/>
      <c r="S2" s="108"/>
      <c r="T2" s="108"/>
      <c r="U2" s="108"/>
      <c r="V2" s="108"/>
      <c r="W2" s="135"/>
      <c r="X2" s="135"/>
      <c r="Y2" s="135"/>
      <c r="Z2" s="135"/>
      <c r="AA2" s="135"/>
      <c r="AB2" s="135"/>
      <c r="AC2" s="58"/>
      <c r="AD2" s="135"/>
      <c r="AE2" s="135"/>
      <c r="AF2" s="135"/>
      <c r="AG2" s="135"/>
      <c r="AH2" s="135"/>
      <c r="AI2" s="135"/>
      <c r="AJ2" s="58"/>
      <c r="AK2" s="135"/>
      <c r="AL2" s="135"/>
      <c r="AM2" s="135"/>
      <c r="AN2" s="135"/>
      <c r="AO2" s="135"/>
      <c r="AP2" s="135"/>
      <c r="AQ2" s="58"/>
      <c r="AR2" s="135"/>
      <c r="AS2" s="135"/>
      <c r="AT2" s="135"/>
      <c r="AU2" s="135"/>
      <c r="AV2" s="135"/>
      <c r="AW2" s="135"/>
      <c r="AX2" s="58"/>
      <c r="AY2" s="138"/>
      <c r="AZ2" s="138"/>
      <c r="BA2" s="138"/>
      <c r="BB2" s="138"/>
      <c r="BC2" s="138"/>
      <c r="BD2" s="138"/>
      <c r="BE2" s="37"/>
      <c r="BF2" s="138"/>
      <c r="BG2" s="138"/>
      <c r="BH2" s="138"/>
      <c r="BI2" s="138"/>
      <c r="BJ2" s="138"/>
      <c r="BK2" s="138"/>
      <c r="BL2" s="37"/>
      <c r="BM2" s="135"/>
      <c r="BN2" s="135"/>
      <c r="BO2" s="135"/>
      <c r="BP2" s="135"/>
      <c r="BQ2" s="135"/>
      <c r="BR2" s="135"/>
      <c r="BS2" s="58"/>
      <c r="BT2" s="135"/>
      <c r="BU2" s="135"/>
      <c r="BV2" s="135"/>
      <c r="BW2" s="135"/>
      <c r="BX2" s="135"/>
      <c r="BY2" s="135"/>
      <c r="BZ2" s="58"/>
      <c r="CA2" s="135"/>
      <c r="CB2" s="135"/>
      <c r="CC2" s="135"/>
      <c r="CD2" s="135"/>
      <c r="CE2" s="135"/>
      <c r="CF2" s="135"/>
      <c r="CG2" s="58"/>
      <c r="CH2" s="135"/>
      <c r="CI2" s="135"/>
      <c r="CJ2" s="135"/>
      <c r="CK2" s="135"/>
      <c r="CL2" s="135"/>
      <c r="CM2" s="135"/>
      <c r="CN2" s="135"/>
      <c r="CO2" s="138"/>
      <c r="CP2" s="138"/>
      <c r="CQ2" s="138"/>
      <c r="CR2" s="138"/>
      <c r="CS2" s="138"/>
      <c r="CT2" s="138"/>
      <c r="CU2" s="37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58"/>
      <c r="DW2" s="59"/>
      <c r="DX2" s="135"/>
      <c r="DY2" s="135"/>
      <c r="DZ2" s="135"/>
      <c r="EA2" s="135"/>
      <c r="EB2" s="135"/>
      <c r="EC2" s="135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6"/>
      <c r="ES2" s="59"/>
      <c r="ET2" s="59"/>
      <c r="EU2" s="59"/>
      <c r="EV2" s="59"/>
      <c r="EW2" s="59"/>
      <c r="EX2" s="59"/>
      <c r="EY2" s="59"/>
      <c r="EZ2" s="56"/>
      <c r="FA2" s="59"/>
      <c r="FB2" s="59"/>
      <c r="FC2" s="59"/>
      <c r="FD2" s="59"/>
      <c r="FE2" s="59"/>
      <c r="FF2" s="59"/>
      <c r="FG2" s="135"/>
      <c r="FH2" s="135"/>
      <c r="FI2" s="135"/>
      <c r="FJ2" s="135"/>
      <c r="FK2" s="135"/>
      <c r="FL2" s="135"/>
      <c r="FM2" s="138"/>
      <c r="FN2" s="138"/>
      <c r="FO2" s="138"/>
      <c r="FP2" s="138"/>
      <c r="FQ2" s="138"/>
      <c r="FR2" s="138"/>
      <c r="FS2" s="138"/>
      <c r="FT2" s="138"/>
    </row>
    <row r="3" spans="1:176" ht="18" customHeight="1">
      <c r="A3" s="331" t="s">
        <v>0</v>
      </c>
      <c r="B3" s="302" t="s">
        <v>138</v>
      </c>
      <c r="C3" s="302"/>
      <c r="D3" s="302"/>
      <c r="E3" s="302"/>
      <c r="F3" s="302"/>
      <c r="G3" s="302"/>
      <c r="H3" s="302"/>
      <c r="I3" s="120"/>
      <c r="J3" s="120"/>
      <c r="K3" s="120"/>
      <c r="L3" s="120"/>
      <c r="M3" s="120"/>
      <c r="N3" s="120"/>
      <c r="O3" s="60"/>
      <c r="P3" s="126"/>
      <c r="Q3" s="126"/>
      <c r="R3" s="126"/>
      <c r="S3" s="126"/>
      <c r="T3" s="126"/>
      <c r="U3" s="126"/>
      <c r="V3" s="126"/>
      <c r="W3" s="324" t="s">
        <v>101</v>
      </c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136"/>
      <c r="AS3" s="136"/>
      <c r="AT3" s="136"/>
      <c r="AU3" s="136"/>
      <c r="AV3" s="136"/>
      <c r="AW3" s="136"/>
      <c r="AX3" s="42"/>
      <c r="AY3" s="136"/>
      <c r="AZ3" s="136"/>
      <c r="BA3" s="136"/>
      <c r="BB3" s="136"/>
      <c r="BC3" s="136"/>
      <c r="BD3" s="136"/>
      <c r="BE3" s="42"/>
      <c r="BF3" s="141" t="s">
        <v>100</v>
      </c>
      <c r="BG3" s="141"/>
      <c r="BH3" s="141"/>
      <c r="BI3" s="141"/>
      <c r="BJ3" s="141"/>
      <c r="BK3" s="141"/>
      <c r="BL3" s="157"/>
      <c r="BM3" s="244" t="s">
        <v>101</v>
      </c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 t="s">
        <v>101</v>
      </c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 t="s">
        <v>139</v>
      </c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 t="s">
        <v>101</v>
      </c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300"/>
      <c r="EK3" s="289" t="s">
        <v>140</v>
      </c>
      <c r="EL3" s="290"/>
      <c r="EM3" s="290"/>
      <c r="EN3" s="290"/>
      <c r="EO3" s="290"/>
      <c r="EP3" s="290"/>
      <c r="EQ3" s="290"/>
      <c r="ER3" s="290"/>
      <c r="ES3" s="250" t="s">
        <v>102</v>
      </c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98"/>
      <c r="FM3" s="301" t="s">
        <v>1</v>
      </c>
      <c r="FN3" s="302"/>
      <c r="FO3" s="302"/>
      <c r="FP3" s="302"/>
      <c r="FQ3" s="302"/>
      <c r="FR3" s="302"/>
      <c r="FS3" s="302"/>
      <c r="FT3" s="303"/>
    </row>
    <row r="4" spans="1:176" ht="18" customHeight="1">
      <c r="A4" s="332"/>
      <c r="B4" s="305"/>
      <c r="C4" s="305"/>
      <c r="D4" s="305"/>
      <c r="E4" s="305"/>
      <c r="F4" s="305"/>
      <c r="G4" s="305"/>
      <c r="H4" s="305"/>
      <c r="I4" s="309" t="s">
        <v>103</v>
      </c>
      <c r="J4" s="310"/>
      <c r="K4" s="310"/>
      <c r="L4" s="310"/>
      <c r="M4" s="310"/>
      <c r="N4" s="310"/>
      <c r="O4" s="310"/>
      <c r="P4" s="127"/>
      <c r="Q4" s="127"/>
      <c r="R4" s="127"/>
      <c r="S4" s="127"/>
      <c r="T4" s="127"/>
      <c r="U4" s="127"/>
      <c r="V4" s="127"/>
      <c r="W4" s="313" t="s">
        <v>141</v>
      </c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 t="s">
        <v>104</v>
      </c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5"/>
      <c r="BM4" s="316" t="s">
        <v>105</v>
      </c>
      <c r="BN4" s="316"/>
      <c r="BO4" s="316"/>
      <c r="BP4" s="316"/>
      <c r="BQ4" s="316"/>
      <c r="BR4" s="316"/>
      <c r="BS4" s="316"/>
      <c r="BT4" s="143"/>
      <c r="BU4" s="143"/>
      <c r="BV4" s="143"/>
      <c r="BW4" s="143"/>
      <c r="BX4" s="143"/>
      <c r="BY4" s="143"/>
      <c r="BZ4" s="61"/>
      <c r="CA4" s="128"/>
      <c r="CB4" s="128"/>
      <c r="CC4" s="128"/>
      <c r="CD4" s="128"/>
      <c r="CE4" s="128"/>
      <c r="CF4" s="128"/>
      <c r="CG4" s="62"/>
      <c r="CH4" s="282" t="s">
        <v>142</v>
      </c>
      <c r="CI4" s="282"/>
      <c r="CJ4" s="282"/>
      <c r="CK4" s="282"/>
      <c r="CL4" s="282"/>
      <c r="CM4" s="282"/>
      <c r="CN4" s="318"/>
      <c r="CO4" s="319" t="s">
        <v>107</v>
      </c>
      <c r="CP4" s="319"/>
      <c r="CQ4" s="319"/>
      <c r="CR4" s="319"/>
      <c r="CS4" s="319"/>
      <c r="CT4" s="319"/>
      <c r="CU4" s="319"/>
      <c r="CV4" s="128"/>
      <c r="CW4" s="128"/>
      <c r="CX4" s="128"/>
      <c r="CY4" s="128"/>
      <c r="CZ4" s="128"/>
      <c r="DA4" s="143"/>
      <c r="DB4" s="143"/>
      <c r="DC4" s="128"/>
      <c r="DD4" s="128"/>
      <c r="DE4" s="128"/>
      <c r="DF4" s="128"/>
      <c r="DG4" s="128"/>
      <c r="DH4" s="128"/>
      <c r="DI4" s="213" t="s">
        <v>108</v>
      </c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09"/>
      <c r="DW4" s="321" t="s">
        <v>143</v>
      </c>
      <c r="DX4" s="321"/>
      <c r="DY4" s="321"/>
      <c r="DZ4" s="321"/>
      <c r="EA4" s="321"/>
      <c r="EB4" s="321"/>
      <c r="EC4" s="322"/>
      <c r="ED4" s="294" t="s">
        <v>110</v>
      </c>
      <c r="EE4" s="294"/>
      <c r="EF4" s="294"/>
      <c r="EG4" s="294"/>
      <c r="EH4" s="294"/>
      <c r="EI4" s="294"/>
      <c r="EJ4" s="295"/>
      <c r="EK4" s="291"/>
      <c r="EL4" s="220"/>
      <c r="EM4" s="220"/>
      <c r="EN4" s="220"/>
      <c r="EO4" s="220"/>
      <c r="EP4" s="220"/>
      <c r="EQ4" s="220"/>
      <c r="ER4" s="220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64"/>
      <c r="FM4" s="304"/>
      <c r="FN4" s="305"/>
      <c r="FO4" s="305"/>
      <c r="FP4" s="305"/>
      <c r="FQ4" s="305"/>
      <c r="FR4" s="305"/>
      <c r="FS4" s="305"/>
      <c r="FT4" s="306"/>
    </row>
    <row r="5" spans="1:185" ht="18" customHeight="1">
      <c r="A5" s="333"/>
      <c r="B5" s="307"/>
      <c r="C5" s="307"/>
      <c r="D5" s="307"/>
      <c r="E5" s="307"/>
      <c r="F5" s="307"/>
      <c r="G5" s="307"/>
      <c r="H5" s="307"/>
      <c r="I5" s="311"/>
      <c r="J5" s="312"/>
      <c r="K5" s="312"/>
      <c r="L5" s="312"/>
      <c r="M5" s="312"/>
      <c r="N5" s="312"/>
      <c r="O5" s="312"/>
      <c r="P5" s="326" t="s">
        <v>112</v>
      </c>
      <c r="Q5" s="327"/>
      <c r="R5" s="327"/>
      <c r="S5" s="327"/>
      <c r="T5" s="327"/>
      <c r="U5" s="327"/>
      <c r="V5" s="328"/>
      <c r="W5" s="284" t="s">
        <v>113</v>
      </c>
      <c r="X5" s="284"/>
      <c r="Y5" s="284"/>
      <c r="Z5" s="284"/>
      <c r="AA5" s="284"/>
      <c r="AB5" s="284"/>
      <c r="AC5" s="329"/>
      <c r="AD5" s="313" t="s">
        <v>114</v>
      </c>
      <c r="AE5" s="313"/>
      <c r="AF5" s="313"/>
      <c r="AG5" s="313"/>
      <c r="AH5" s="313"/>
      <c r="AI5" s="313"/>
      <c r="AJ5" s="330"/>
      <c r="AK5" s="313" t="s">
        <v>115</v>
      </c>
      <c r="AL5" s="313"/>
      <c r="AM5" s="313"/>
      <c r="AN5" s="313"/>
      <c r="AO5" s="313"/>
      <c r="AP5" s="313"/>
      <c r="AQ5" s="330"/>
      <c r="AR5" s="314" t="s">
        <v>116</v>
      </c>
      <c r="AS5" s="314"/>
      <c r="AT5" s="314"/>
      <c r="AU5" s="314"/>
      <c r="AV5" s="314"/>
      <c r="AW5" s="314"/>
      <c r="AX5" s="325"/>
      <c r="AY5" s="314" t="s">
        <v>117</v>
      </c>
      <c r="AZ5" s="314"/>
      <c r="BA5" s="314"/>
      <c r="BB5" s="314"/>
      <c r="BC5" s="314"/>
      <c r="BD5" s="314"/>
      <c r="BE5" s="325"/>
      <c r="BF5" s="314" t="s">
        <v>118</v>
      </c>
      <c r="BG5" s="314"/>
      <c r="BH5" s="314"/>
      <c r="BI5" s="314"/>
      <c r="BJ5" s="314"/>
      <c r="BK5" s="314"/>
      <c r="BL5" s="315"/>
      <c r="BM5" s="317"/>
      <c r="BN5" s="317"/>
      <c r="BO5" s="317"/>
      <c r="BP5" s="317"/>
      <c r="BQ5" s="317"/>
      <c r="BR5" s="317"/>
      <c r="BS5" s="317"/>
      <c r="BT5" s="336" t="s">
        <v>119</v>
      </c>
      <c r="BU5" s="213"/>
      <c r="BV5" s="213"/>
      <c r="BW5" s="213"/>
      <c r="BX5" s="213"/>
      <c r="BY5" s="213"/>
      <c r="BZ5" s="214"/>
      <c r="CA5" s="284" t="s">
        <v>120</v>
      </c>
      <c r="CB5" s="284"/>
      <c r="CC5" s="284"/>
      <c r="CD5" s="284"/>
      <c r="CE5" s="284"/>
      <c r="CF5" s="284"/>
      <c r="CG5" s="329"/>
      <c r="CH5" s="282" t="s">
        <v>121</v>
      </c>
      <c r="CI5" s="282"/>
      <c r="CJ5" s="282"/>
      <c r="CK5" s="282"/>
      <c r="CL5" s="282"/>
      <c r="CM5" s="282"/>
      <c r="CN5" s="318"/>
      <c r="CO5" s="320"/>
      <c r="CP5" s="320"/>
      <c r="CQ5" s="320"/>
      <c r="CR5" s="320"/>
      <c r="CS5" s="320"/>
      <c r="CT5" s="320"/>
      <c r="CU5" s="320"/>
      <c r="CV5" s="335" t="s">
        <v>122</v>
      </c>
      <c r="CW5" s="282"/>
      <c r="CX5" s="282"/>
      <c r="CY5" s="282"/>
      <c r="CZ5" s="282"/>
      <c r="DA5" s="282"/>
      <c r="DB5" s="283"/>
      <c r="DC5" s="282" t="s">
        <v>144</v>
      </c>
      <c r="DD5" s="282"/>
      <c r="DE5" s="282"/>
      <c r="DF5" s="282"/>
      <c r="DG5" s="282"/>
      <c r="DH5" s="283"/>
      <c r="DI5" s="282" t="s">
        <v>124</v>
      </c>
      <c r="DJ5" s="282"/>
      <c r="DK5" s="282"/>
      <c r="DL5" s="282"/>
      <c r="DM5" s="282"/>
      <c r="DN5" s="282"/>
      <c r="DO5" s="283"/>
      <c r="DP5" s="284" t="s">
        <v>125</v>
      </c>
      <c r="DQ5" s="284"/>
      <c r="DR5" s="284"/>
      <c r="DS5" s="284"/>
      <c r="DT5" s="284"/>
      <c r="DU5" s="284"/>
      <c r="DV5" s="285"/>
      <c r="DW5" s="296"/>
      <c r="DX5" s="296"/>
      <c r="DY5" s="296"/>
      <c r="DZ5" s="296"/>
      <c r="EA5" s="296"/>
      <c r="EB5" s="296"/>
      <c r="EC5" s="323"/>
      <c r="ED5" s="296"/>
      <c r="EE5" s="296"/>
      <c r="EF5" s="296"/>
      <c r="EG5" s="296"/>
      <c r="EH5" s="296"/>
      <c r="EI5" s="296"/>
      <c r="EJ5" s="297"/>
      <c r="EK5" s="292"/>
      <c r="EL5" s="293"/>
      <c r="EM5" s="293"/>
      <c r="EN5" s="293"/>
      <c r="EO5" s="293"/>
      <c r="EP5" s="293"/>
      <c r="EQ5" s="293"/>
      <c r="ER5" s="293"/>
      <c r="ES5" s="286" t="s">
        <v>126</v>
      </c>
      <c r="ET5" s="287"/>
      <c r="EU5" s="287"/>
      <c r="EV5" s="287"/>
      <c r="EW5" s="287"/>
      <c r="EX5" s="287"/>
      <c r="EY5" s="287"/>
      <c r="EZ5" s="288"/>
      <c r="FA5" s="277" t="s">
        <v>127</v>
      </c>
      <c r="FB5" s="278"/>
      <c r="FC5" s="278"/>
      <c r="FD5" s="278"/>
      <c r="FE5" s="278"/>
      <c r="FF5" s="279"/>
      <c r="FG5" s="280" t="s">
        <v>145</v>
      </c>
      <c r="FH5" s="278"/>
      <c r="FI5" s="278"/>
      <c r="FJ5" s="278"/>
      <c r="FK5" s="278"/>
      <c r="FL5" s="281"/>
      <c r="FM5" s="307"/>
      <c r="FN5" s="307"/>
      <c r="FO5" s="307"/>
      <c r="FP5" s="307"/>
      <c r="FQ5" s="307"/>
      <c r="FR5" s="307"/>
      <c r="FS5" s="307"/>
      <c r="FT5" s="308"/>
      <c r="FU5" s="153"/>
      <c r="FV5" s="153"/>
      <c r="FW5" s="153"/>
      <c r="FX5" s="153"/>
      <c r="FY5" s="153"/>
      <c r="FZ5" s="153"/>
      <c r="GA5" s="35"/>
      <c r="GB5" s="35"/>
      <c r="GC5" s="35"/>
    </row>
    <row r="6" spans="1:185" ht="18" customHeight="1" thickBot="1">
      <c r="A6" s="334"/>
      <c r="B6" s="109" t="s">
        <v>130</v>
      </c>
      <c r="C6" s="109" t="s">
        <v>131</v>
      </c>
      <c r="D6" s="109" t="s">
        <v>132</v>
      </c>
      <c r="E6" s="109" t="s">
        <v>133</v>
      </c>
      <c r="F6" s="109" t="s">
        <v>134</v>
      </c>
      <c r="G6" s="109" t="s">
        <v>135</v>
      </c>
      <c r="H6" s="122" t="s">
        <v>136</v>
      </c>
      <c r="I6" s="124" t="s">
        <v>130</v>
      </c>
      <c r="J6" s="121" t="s">
        <v>131</v>
      </c>
      <c r="K6" s="121" t="s">
        <v>132</v>
      </c>
      <c r="L6" s="121" t="s">
        <v>133</v>
      </c>
      <c r="M6" s="121" t="s">
        <v>134</v>
      </c>
      <c r="N6" s="121" t="s">
        <v>135</v>
      </c>
      <c r="O6" s="131" t="s">
        <v>136</v>
      </c>
      <c r="P6" s="132" t="s">
        <v>130</v>
      </c>
      <c r="Q6" s="109" t="s">
        <v>131</v>
      </c>
      <c r="R6" s="109" t="s">
        <v>132</v>
      </c>
      <c r="S6" s="109" t="s">
        <v>133</v>
      </c>
      <c r="T6" s="109" t="s">
        <v>134</v>
      </c>
      <c r="U6" s="109" t="s">
        <v>135</v>
      </c>
      <c r="V6" s="109" t="s">
        <v>136</v>
      </c>
      <c r="W6" s="66" t="s">
        <v>130</v>
      </c>
      <c r="X6" s="66" t="s">
        <v>131</v>
      </c>
      <c r="Y6" s="66" t="s">
        <v>132</v>
      </c>
      <c r="Z6" s="66" t="s">
        <v>133</v>
      </c>
      <c r="AA6" s="66" t="s">
        <v>134</v>
      </c>
      <c r="AB6" s="66" t="s">
        <v>135</v>
      </c>
      <c r="AC6" s="63" t="s">
        <v>136</v>
      </c>
      <c r="AD6" s="66" t="s">
        <v>130</v>
      </c>
      <c r="AE6" s="66" t="s">
        <v>131</v>
      </c>
      <c r="AF6" s="66" t="s">
        <v>132</v>
      </c>
      <c r="AG6" s="66" t="s">
        <v>133</v>
      </c>
      <c r="AH6" s="66" t="s">
        <v>134</v>
      </c>
      <c r="AI6" s="66" t="s">
        <v>135</v>
      </c>
      <c r="AJ6" s="63" t="s">
        <v>136</v>
      </c>
      <c r="AK6" s="66" t="s">
        <v>130</v>
      </c>
      <c r="AL6" s="66" t="s">
        <v>131</v>
      </c>
      <c r="AM6" s="66" t="s">
        <v>132</v>
      </c>
      <c r="AN6" s="66" t="s">
        <v>133</v>
      </c>
      <c r="AO6" s="66" t="s">
        <v>134</v>
      </c>
      <c r="AP6" s="66" t="s">
        <v>135</v>
      </c>
      <c r="AQ6" s="63" t="s">
        <v>136</v>
      </c>
      <c r="AR6" s="66" t="s">
        <v>130</v>
      </c>
      <c r="AS6" s="66" t="s">
        <v>131</v>
      </c>
      <c r="AT6" s="66" t="s">
        <v>132</v>
      </c>
      <c r="AU6" s="66" t="s">
        <v>133</v>
      </c>
      <c r="AV6" s="66" t="s">
        <v>134</v>
      </c>
      <c r="AW6" s="66" t="s">
        <v>135</v>
      </c>
      <c r="AX6" s="63" t="s">
        <v>136</v>
      </c>
      <c r="AY6" s="139" t="s">
        <v>130</v>
      </c>
      <c r="AZ6" s="139" t="s">
        <v>131</v>
      </c>
      <c r="BA6" s="139" t="s">
        <v>132</v>
      </c>
      <c r="BB6" s="139" t="s">
        <v>133</v>
      </c>
      <c r="BC6" s="139" t="s">
        <v>134</v>
      </c>
      <c r="BD6" s="139" t="s">
        <v>135</v>
      </c>
      <c r="BE6" s="44" t="s">
        <v>136</v>
      </c>
      <c r="BF6" s="139" t="s">
        <v>130</v>
      </c>
      <c r="BG6" s="139" t="s">
        <v>131</v>
      </c>
      <c r="BH6" s="139" t="s">
        <v>132</v>
      </c>
      <c r="BI6" s="139" t="s">
        <v>133</v>
      </c>
      <c r="BJ6" s="139" t="s">
        <v>134</v>
      </c>
      <c r="BK6" s="139" t="s">
        <v>135</v>
      </c>
      <c r="BL6" s="45" t="s">
        <v>136</v>
      </c>
      <c r="BM6" s="142" t="s">
        <v>130</v>
      </c>
      <c r="BN6" s="66" t="s">
        <v>131</v>
      </c>
      <c r="BO6" s="66" t="s">
        <v>132</v>
      </c>
      <c r="BP6" s="66" t="s">
        <v>133</v>
      </c>
      <c r="BQ6" s="66" t="s">
        <v>134</v>
      </c>
      <c r="BR6" s="66" t="s">
        <v>135</v>
      </c>
      <c r="BS6" s="63" t="s">
        <v>136</v>
      </c>
      <c r="BT6" s="66" t="s">
        <v>130</v>
      </c>
      <c r="BU6" s="66" t="s">
        <v>131</v>
      </c>
      <c r="BV6" s="66" t="s">
        <v>132</v>
      </c>
      <c r="BW6" s="66" t="s">
        <v>133</v>
      </c>
      <c r="BX6" s="66" t="s">
        <v>134</v>
      </c>
      <c r="BY6" s="66" t="s">
        <v>135</v>
      </c>
      <c r="BZ6" s="63" t="s">
        <v>136</v>
      </c>
      <c r="CA6" s="66" t="s">
        <v>130</v>
      </c>
      <c r="CB6" s="66" t="s">
        <v>131</v>
      </c>
      <c r="CC6" s="66" t="s">
        <v>132</v>
      </c>
      <c r="CD6" s="66" t="s">
        <v>133</v>
      </c>
      <c r="CE6" s="66" t="s">
        <v>134</v>
      </c>
      <c r="CF6" s="66" t="s">
        <v>135</v>
      </c>
      <c r="CG6" s="63" t="s">
        <v>136</v>
      </c>
      <c r="CH6" s="66" t="s">
        <v>130</v>
      </c>
      <c r="CI6" s="66" t="s">
        <v>131</v>
      </c>
      <c r="CJ6" s="66" t="s">
        <v>132</v>
      </c>
      <c r="CK6" s="66" t="s">
        <v>133</v>
      </c>
      <c r="CL6" s="66" t="s">
        <v>134</v>
      </c>
      <c r="CM6" s="66" t="s">
        <v>135</v>
      </c>
      <c r="CN6" s="144" t="s">
        <v>136</v>
      </c>
      <c r="CO6" s="146" t="s">
        <v>130</v>
      </c>
      <c r="CP6" s="139" t="s">
        <v>131</v>
      </c>
      <c r="CQ6" s="139" t="s">
        <v>132</v>
      </c>
      <c r="CR6" s="139" t="s">
        <v>133</v>
      </c>
      <c r="CS6" s="139" t="s">
        <v>134</v>
      </c>
      <c r="CT6" s="139" t="s">
        <v>135</v>
      </c>
      <c r="CU6" s="44" t="s">
        <v>136</v>
      </c>
      <c r="CV6" s="66" t="s">
        <v>130</v>
      </c>
      <c r="CW6" s="66" t="s">
        <v>131</v>
      </c>
      <c r="CX6" s="66" t="s">
        <v>132</v>
      </c>
      <c r="CY6" s="66" t="s">
        <v>133</v>
      </c>
      <c r="CZ6" s="66" t="s">
        <v>134</v>
      </c>
      <c r="DA6" s="66" t="s">
        <v>135</v>
      </c>
      <c r="DB6" s="66" t="s">
        <v>136</v>
      </c>
      <c r="DC6" s="66" t="s">
        <v>131</v>
      </c>
      <c r="DD6" s="66" t="s">
        <v>132</v>
      </c>
      <c r="DE6" s="66" t="s">
        <v>133</v>
      </c>
      <c r="DF6" s="66" t="s">
        <v>134</v>
      </c>
      <c r="DG6" s="66" t="s">
        <v>135</v>
      </c>
      <c r="DH6" s="66" t="s">
        <v>136</v>
      </c>
      <c r="DI6" s="66" t="s">
        <v>130</v>
      </c>
      <c r="DJ6" s="66" t="s">
        <v>131</v>
      </c>
      <c r="DK6" s="66" t="s">
        <v>132</v>
      </c>
      <c r="DL6" s="66" t="s">
        <v>133</v>
      </c>
      <c r="DM6" s="66" t="s">
        <v>134</v>
      </c>
      <c r="DN6" s="66" t="s">
        <v>135</v>
      </c>
      <c r="DO6" s="66" t="s">
        <v>136</v>
      </c>
      <c r="DP6" s="66" t="s">
        <v>130</v>
      </c>
      <c r="DQ6" s="66" t="s">
        <v>131</v>
      </c>
      <c r="DR6" s="66" t="s">
        <v>132</v>
      </c>
      <c r="DS6" s="66" t="s">
        <v>133</v>
      </c>
      <c r="DT6" s="66" t="s">
        <v>134</v>
      </c>
      <c r="DU6" s="66" t="s">
        <v>135</v>
      </c>
      <c r="DV6" s="64" t="s">
        <v>136</v>
      </c>
      <c r="DW6" s="142" t="s">
        <v>130</v>
      </c>
      <c r="DX6" s="66" t="s">
        <v>131</v>
      </c>
      <c r="DY6" s="66" t="s">
        <v>132</v>
      </c>
      <c r="DZ6" s="66" t="s">
        <v>133</v>
      </c>
      <c r="EA6" s="66" t="s">
        <v>134</v>
      </c>
      <c r="EB6" s="66" t="s">
        <v>135</v>
      </c>
      <c r="EC6" s="144" t="s">
        <v>136</v>
      </c>
      <c r="ED6" s="142" t="s">
        <v>130</v>
      </c>
      <c r="EE6" s="66" t="s">
        <v>131</v>
      </c>
      <c r="EF6" s="66" t="s">
        <v>132</v>
      </c>
      <c r="EG6" s="66" t="s">
        <v>133</v>
      </c>
      <c r="EH6" s="66" t="s">
        <v>134</v>
      </c>
      <c r="EI6" s="66" t="s">
        <v>135</v>
      </c>
      <c r="EJ6" s="149" t="s">
        <v>136</v>
      </c>
      <c r="EK6" s="142" t="s">
        <v>129</v>
      </c>
      <c r="EL6" s="66" t="s">
        <v>130</v>
      </c>
      <c r="EM6" s="66" t="s">
        <v>131</v>
      </c>
      <c r="EN6" s="66" t="s">
        <v>132</v>
      </c>
      <c r="EO6" s="66" t="s">
        <v>133</v>
      </c>
      <c r="EP6" s="66" t="s">
        <v>134</v>
      </c>
      <c r="EQ6" s="66" t="s">
        <v>135</v>
      </c>
      <c r="ER6" s="65" t="s">
        <v>136</v>
      </c>
      <c r="ES6" s="151" t="s">
        <v>129</v>
      </c>
      <c r="ET6" s="66" t="s">
        <v>146</v>
      </c>
      <c r="EU6" s="66" t="s">
        <v>131</v>
      </c>
      <c r="EV6" s="66" t="s">
        <v>132</v>
      </c>
      <c r="EW6" s="66" t="s">
        <v>133</v>
      </c>
      <c r="EX6" s="66" t="s">
        <v>134</v>
      </c>
      <c r="EY6" s="66" t="s">
        <v>135</v>
      </c>
      <c r="EZ6" s="63" t="s">
        <v>136</v>
      </c>
      <c r="FA6" s="66" t="s">
        <v>131</v>
      </c>
      <c r="FB6" s="66" t="s">
        <v>132</v>
      </c>
      <c r="FC6" s="66" t="s">
        <v>133</v>
      </c>
      <c r="FD6" s="66" t="s">
        <v>134</v>
      </c>
      <c r="FE6" s="66" t="s">
        <v>135</v>
      </c>
      <c r="FF6" s="66" t="s">
        <v>136</v>
      </c>
      <c r="FG6" s="66" t="s">
        <v>131</v>
      </c>
      <c r="FH6" s="66" t="s">
        <v>132</v>
      </c>
      <c r="FI6" s="66" t="s">
        <v>133</v>
      </c>
      <c r="FJ6" s="66" t="s">
        <v>134</v>
      </c>
      <c r="FK6" s="66" t="s">
        <v>135</v>
      </c>
      <c r="FL6" s="149" t="s">
        <v>136</v>
      </c>
      <c r="FM6" s="146" t="s">
        <v>129</v>
      </c>
      <c r="FN6" s="139" t="s">
        <v>130</v>
      </c>
      <c r="FO6" s="139" t="s">
        <v>131</v>
      </c>
      <c r="FP6" s="139" t="s">
        <v>132</v>
      </c>
      <c r="FQ6" s="139" t="s">
        <v>133</v>
      </c>
      <c r="FR6" s="139" t="s">
        <v>134</v>
      </c>
      <c r="FS6" s="139" t="s">
        <v>135</v>
      </c>
      <c r="FT6" s="154" t="s">
        <v>136</v>
      </c>
      <c r="FU6" s="153"/>
      <c r="FV6" s="153"/>
      <c r="FW6" s="153"/>
      <c r="FX6" s="153"/>
      <c r="FY6" s="153"/>
      <c r="FZ6" s="153"/>
      <c r="GA6" s="35"/>
      <c r="GB6" s="35"/>
      <c r="GC6" s="35"/>
    </row>
    <row r="7" spans="1:176" s="114" customFormat="1" ht="18" customHeight="1" thickTop="1">
      <c r="A7" s="193" t="s">
        <v>2</v>
      </c>
      <c r="B7" s="110">
        <f aca="true" t="shared" si="0" ref="B7:G7">SUM(,B31,B58,B63,B73)</f>
        <v>673511839</v>
      </c>
      <c r="C7" s="110">
        <f t="shared" si="0"/>
        <v>3314310818</v>
      </c>
      <c r="D7" s="110">
        <f t="shared" si="0"/>
        <v>3213887351</v>
      </c>
      <c r="E7" s="110">
        <f t="shared" si="0"/>
        <v>2942084605</v>
      </c>
      <c r="F7" s="110">
        <f t="shared" si="0"/>
        <v>2623927788</v>
      </c>
      <c r="G7" s="110">
        <f t="shared" si="0"/>
        <v>2798522768</v>
      </c>
      <c r="H7" s="123">
        <f aca="true" t="shared" si="1" ref="H7:H70">SUM(B7:G7)</f>
        <v>15566245169</v>
      </c>
      <c r="I7" s="133">
        <f aca="true" t="shared" si="2" ref="I7:N7">SUM(,I31,I58,I63,I73)</f>
        <v>482367264</v>
      </c>
      <c r="J7" s="129">
        <f t="shared" si="2"/>
        <v>2564222322</v>
      </c>
      <c r="K7" s="129">
        <f t="shared" si="2"/>
        <v>2464958768</v>
      </c>
      <c r="L7" s="129">
        <f t="shared" si="2"/>
        <v>2238952682</v>
      </c>
      <c r="M7" s="129">
        <f t="shared" si="2"/>
        <v>1999400845</v>
      </c>
      <c r="N7" s="129">
        <f t="shared" si="2"/>
        <v>2229502807</v>
      </c>
      <c r="O7" s="194">
        <f aca="true" t="shared" si="3" ref="O7:O72">SUM(I7:N7)</f>
        <v>11979404688</v>
      </c>
      <c r="P7" s="133">
        <f aca="true" t="shared" si="4" ref="P7:U7">SUM(,P31,P58,P63,P73)</f>
        <v>321543858</v>
      </c>
      <c r="Q7" s="129">
        <f t="shared" si="4"/>
        <v>1467507209</v>
      </c>
      <c r="R7" s="129">
        <f t="shared" si="4"/>
        <v>1246626030</v>
      </c>
      <c r="S7" s="129">
        <f t="shared" si="4"/>
        <v>1056137858</v>
      </c>
      <c r="T7" s="129">
        <f t="shared" si="4"/>
        <v>1001937147</v>
      </c>
      <c r="U7" s="129">
        <f t="shared" si="4"/>
        <v>1219890552</v>
      </c>
      <c r="V7" s="110">
        <f aca="true" t="shared" si="5" ref="V7:V70">SUM(P7:U7)</f>
        <v>6313642654</v>
      </c>
      <c r="W7" s="129">
        <f aca="true" t="shared" si="6" ref="W7:AB7">SUM(,W31,W58,W63,W73)</f>
        <v>336532</v>
      </c>
      <c r="X7" s="129">
        <f t="shared" si="6"/>
        <v>16584095</v>
      </c>
      <c r="Y7" s="129">
        <f t="shared" si="6"/>
        <v>48656809</v>
      </c>
      <c r="Z7" s="129">
        <f t="shared" si="6"/>
        <v>88312337</v>
      </c>
      <c r="AA7" s="129">
        <f t="shared" si="6"/>
        <v>169405426</v>
      </c>
      <c r="AB7" s="129">
        <f t="shared" si="6"/>
        <v>292413150</v>
      </c>
      <c r="AC7" s="110">
        <f aca="true" t="shared" si="7" ref="AC7:AC70">SUM(W7:AB7)</f>
        <v>615708349</v>
      </c>
      <c r="AD7" s="129">
        <f aca="true" t="shared" si="8" ref="AD7:AI7">SUM(,AD31,AD58,AD63,AD73)</f>
        <v>12296064</v>
      </c>
      <c r="AE7" s="129">
        <f t="shared" si="8"/>
        <v>114135848</v>
      </c>
      <c r="AF7" s="129">
        <f t="shared" si="8"/>
        <v>151514832</v>
      </c>
      <c r="AG7" s="129">
        <f t="shared" si="8"/>
        <v>151726692</v>
      </c>
      <c r="AH7" s="129">
        <f t="shared" si="8"/>
        <v>186537719</v>
      </c>
      <c r="AI7" s="129">
        <f t="shared" si="8"/>
        <v>300623424</v>
      </c>
      <c r="AJ7" s="110">
        <f aca="true" t="shared" si="9" ref="AJ7:AJ70">SUM(AD7:AI7)</f>
        <v>916834579</v>
      </c>
      <c r="AK7" s="129">
        <f aca="true" t="shared" si="10" ref="AK7:AP7">SUM(,AK31,AK58,AK63,AK73)</f>
        <v>161622</v>
      </c>
      <c r="AL7" s="129">
        <f t="shared" si="10"/>
        <v>2111116</v>
      </c>
      <c r="AM7" s="129">
        <f t="shared" si="10"/>
        <v>3601124</v>
      </c>
      <c r="AN7" s="129">
        <f t="shared" si="10"/>
        <v>3782060</v>
      </c>
      <c r="AO7" s="129">
        <f t="shared" si="10"/>
        <v>4476347</v>
      </c>
      <c r="AP7" s="129">
        <f t="shared" si="10"/>
        <v>6838107</v>
      </c>
      <c r="AQ7" s="110">
        <f aca="true" t="shared" si="11" ref="AQ7:AQ70">SUM(AK7:AP7)</f>
        <v>20970376</v>
      </c>
      <c r="AR7" s="129">
        <f aca="true" t="shared" si="12" ref="AR7:AW7">SUM(,AR31,AR58,AR63,AR73)</f>
        <v>101839211</v>
      </c>
      <c r="AS7" s="129">
        <f t="shared" si="12"/>
        <v>640586085</v>
      </c>
      <c r="AT7" s="129">
        <f t="shared" si="12"/>
        <v>639546406</v>
      </c>
      <c r="AU7" s="129">
        <f t="shared" si="12"/>
        <v>596129644</v>
      </c>
      <c r="AV7" s="129">
        <f t="shared" si="12"/>
        <v>364819545</v>
      </c>
      <c r="AW7" s="129">
        <f t="shared" si="12"/>
        <v>206150980</v>
      </c>
      <c r="AX7" s="110">
        <f aca="true" t="shared" si="13" ref="AX7:AX70">SUM(AR7:AW7)</f>
        <v>2549071871</v>
      </c>
      <c r="AY7" s="129">
        <f aca="true" t="shared" si="14" ref="AY7:BD7">SUM(,AY31,AY58,AY63,AY73)</f>
        <v>14840403</v>
      </c>
      <c r="AZ7" s="129">
        <f t="shared" si="14"/>
        <v>161418226</v>
      </c>
      <c r="BA7" s="129">
        <f t="shared" si="14"/>
        <v>203460878</v>
      </c>
      <c r="BB7" s="129">
        <f t="shared" si="14"/>
        <v>192758270</v>
      </c>
      <c r="BC7" s="129">
        <f t="shared" si="14"/>
        <v>126297666</v>
      </c>
      <c r="BD7" s="129">
        <f t="shared" si="14"/>
        <v>57801184</v>
      </c>
      <c r="BE7" s="110">
        <f aca="true" t="shared" si="15" ref="BE7:BE70">SUM(AY7:BD7)</f>
        <v>756576627</v>
      </c>
      <c r="BF7" s="129">
        <f aca="true" t="shared" si="16" ref="BF7:BK7">SUM(,BF31,BF58,BF63,BF73)</f>
        <v>31349574</v>
      </c>
      <c r="BG7" s="129">
        <f t="shared" si="16"/>
        <v>161879743</v>
      </c>
      <c r="BH7" s="129">
        <f t="shared" si="16"/>
        <v>171552689</v>
      </c>
      <c r="BI7" s="129">
        <f t="shared" si="16"/>
        <v>150105821</v>
      </c>
      <c r="BJ7" s="129">
        <f t="shared" si="16"/>
        <v>145926995</v>
      </c>
      <c r="BK7" s="129">
        <f t="shared" si="16"/>
        <v>145785410</v>
      </c>
      <c r="BL7" s="207">
        <f aca="true" t="shared" si="17" ref="BL7:BL70">SUM(BF7:BK7)</f>
        <v>806600232</v>
      </c>
      <c r="BM7" s="185">
        <f aca="true" t="shared" si="18" ref="BM7:BR7">SUM(,BM31,BM58,BM63,BM73)</f>
        <v>3855632</v>
      </c>
      <c r="BN7" s="110">
        <f t="shared" si="18"/>
        <v>83298357</v>
      </c>
      <c r="BO7" s="110">
        <f t="shared" si="18"/>
        <v>156341815</v>
      </c>
      <c r="BP7" s="110">
        <f t="shared" si="18"/>
        <v>240117233</v>
      </c>
      <c r="BQ7" s="110">
        <f t="shared" si="18"/>
        <v>243624814</v>
      </c>
      <c r="BR7" s="110">
        <f t="shared" si="18"/>
        <v>236464834</v>
      </c>
      <c r="BS7" s="110">
        <f aca="true" t="shared" si="19" ref="BS7:BS70">SUM(BM7:BR7)</f>
        <v>963702685</v>
      </c>
      <c r="BT7" s="129">
        <f aca="true" t="shared" si="20" ref="BT7:BY7">SUM(,BT31,BT58,BT63,BT73)</f>
        <v>3150756</v>
      </c>
      <c r="BU7" s="129">
        <f t="shared" si="20"/>
        <v>65175154</v>
      </c>
      <c r="BV7" s="129">
        <f t="shared" si="20"/>
        <v>123380626</v>
      </c>
      <c r="BW7" s="129">
        <f t="shared" si="20"/>
        <v>193877313</v>
      </c>
      <c r="BX7" s="129">
        <f t="shared" si="20"/>
        <v>193341681</v>
      </c>
      <c r="BY7" s="129">
        <f t="shared" si="20"/>
        <v>190802977</v>
      </c>
      <c r="BZ7" s="110">
        <f aca="true" t="shared" si="21" ref="BZ7:BZ70">SUM(BT7:BY7)</f>
        <v>769728507</v>
      </c>
      <c r="CA7" s="129">
        <f aca="true" t="shared" si="22" ref="CA7:CF7">SUM(,CA31,CA58,CA63,CA73)</f>
        <v>679721</v>
      </c>
      <c r="CB7" s="129">
        <f t="shared" si="22"/>
        <v>17671411</v>
      </c>
      <c r="CC7" s="129">
        <f t="shared" si="22"/>
        <v>32126497</v>
      </c>
      <c r="CD7" s="129">
        <f t="shared" si="22"/>
        <v>44966588</v>
      </c>
      <c r="CE7" s="129">
        <f t="shared" si="22"/>
        <v>48772973</v>
      </c>
      <c r="CF7" s="129">
        <f t="shared" si="22"/>
        <v>40537134</v>
      </c>
      <c r="CG7" s="110">
        <f aca="true" t="shared" si="23" ref="CG7:CG70">SUM(CA7:CF7)</f>
        <v>184754324</v>
      </c>
      <c r="CH7" s="129">
        <f aca="true" t="shared" si="24" ref="CH7:CM7">SUM(,CH31,CH58,CH63,CH73)</f>
        <v>25155</v>
      </c>
      <c r="CI7" s="129">
        <f t="shared" si="24"/>
        <v>451792</v>
      </c>
      <c r="CJ7" s="129">
        <f t="shared" si="24"/>
        <v>834692</v>
      </c>
      <c r="CK7" s="129">
        <f t="shared" si="24"/>
        <v>1273332</v>
      </c>
      <c r="CL7" s="129">
        <f t="shared" si="24"/>
        <v>1510160</v>
      </c>
      <c r="CM7" s="129">
        <f t="shared" si="24"/>
        <v>5124723</v>
      </c>
      <c r="CN7" s="186">
        <f aca="true" t="shared" si="25" ref="CN7:CN70">SUM(CH7:CM7)</f>
        <v>9219854</v>
      </c>
      <c r="CO7" s="185">
        <f aca="true" t="shared" si="26" ref="CO7:CT7">SUM(,CO31,CO58,CO63,CO73)</f>
        <v>137543905</v>
      </c>
      <c r="CP7" s="110">
        <f t="shared" si="26"/>
        <v>550515364</v>
      </c>
      <c r="CQ7" s="110">
        <f t="shared" si="26"/>
        <v>492573898</v>
      </c>
      <c r="CR7" s="110">
        <f t="shared" si="26"/>
        <v>397246659</v>
      </c>
      <c r="CS7" s="110">
        <f t="shared" si="26"/>
        <v>340783634</v>
      </c>
      <c r="CT7" s="110">
        <f t="shared" si="26"/>
        <v>312623065</v>
      </c>
      <c r="CU7" s="110">
        <f aca="true" t="shared" si="27" ref="CU7:CU70">SUM(CO7:CT7)</f>
        <v>2231286525</v>
      </c>
      <c r="CV7" s="129">
        <f aca="true" t="shared" si="28" ref="CV7:DA7">SUM(,CV31,CV58,CV63,CV73)</f>
        <v>5938740</v>
      </c>
      <c r="CW7" s="129">
        <f t="shared" si="28"/>
        <v>38007990</v>
      </c>
      <c r="CX7" s="129">
        <f t="shared" si="28"/>
        <v>43920725</v>
      </c>
      <c r="CY7" s="129">
        <f t="shared" si="28"/>
        <v>39996850</v>
      </c>
      <c r="CZ7" s="129">
        <f t="shared" si="28"/>
        <v>43116760</v>
      </c>
      <c r="DA7" s="129">
        <f t="shared" si="28"/>
        <v>57653630</v>
      </c>
      <c r="DB7" s="110">
        <f aca="true" t="shared" si="29" ref="DB7:DB70">SUM(CV7:DA7)</f>
        <v>228634695</v>
      </c>
      <c r="DC7" s="129">
        <f>SUM(,DC31,DC58,DC63,DC73)</f>
        <v>36820155</v>
      </c>
      <c r="DD7" s="129">
        <f>SUM(,DD31,DD58,DD63,DD73)</f>
        <v>59961366</v>
      </c>
      <c r="DE7" s="129">
        <f>SUM(,DE31,DE58,DE63,DE73)</f>
        <v>45823617</v>
      </c>
      <c r="DF7" s="129">
        <f>SUM(,DF31,DF58,DF63,DF73)</f>
        <v>13760247</v>
      </c>
      <c r="DG7" s="129">
        <f>SUM(,DG31,DG58,DG63,DG73)</f>
        <v>5052260</v>
      </c>
      <c r="DH7" s="110">
        <f aca="true" t="shared" si="30" ref="DH7:DH70">SUM(DC7:DG7)</f>
        <v>161417645</v>
      </c>
      <c r="DI7" s="129">
        <f aca="true" t="shared" si="31" ref="DI7:DN7">SUM(,DI31,DI58,DI63,DI73)</f>
        <v>13913485</v>
      </c>
      <c r="DJ7" s="129">
        <f t="shared" si="31"/>
        <v>130279179</v>
      </c>
      <c r="DK7" s="129">
        <f t="shared" si="31"/>
        <v>154102967</v>
      </c>
      <c r="DL7" s="129">
        <f t="shared" si="31"/>
        <v>140481812</v>
      </c>
      <c r="DM7" s="129">
        <f t="shared" si="31"/>
        <v>160222847</v>
      </c>
      <c r="DN7" s="129">
        <f t="shared" si="31"/>
        <v>143611695</v>
      </c>
      <c r="DO7" s="110">
        <f aca="true" t="shared" si="32" ref="DO7:DO70">SUM(DI7:DN7)</f>
        <v>742611985</v>
      </c>
      <c r="DP7" s="129">
        <f aca="true" t="shared" si="33" ref="DP7:DU7">SUM(,DP31,DP58,DP63,DP73)</f>
        <v>117691680</v>
      </c>
      <c r="DQ7" s="129">
        <f t="shared" si="33"/>
        <v>345408040</v>
      </c>
      <c r="DR7" s="129">
        <f t="shared" si="33"/>
        <v>234588840</v>
      </c>
      <c r="DS7" s="129">
        <f t="shared" si="33"/>
        <v>170944380</v>
      </c>
      <c r="DT7" s="129">
        <f t="shared" si="33"/>
        <v>123683780</v>
      </c>
      <c r="DU7" s="129">
        <f t="shared" si="33"/>
        <v>106305480</v>
      </c>
      <c r="DV7" s="186">
        <f aca="true" t="shared" si="34" ref="DV7:DV70">SUM(DP7:DU7)</f>
        <v>1098622200</v>
      </c>
      <c r="DW7" s="185">
        <f aca="true" t="shared" si="35" ref="DW7:EB7">SUM(,DW31,DW58,DW63,DW73)</f>
        <v>6008665</v>
      </c>
      <c r="DX7" s="110">
        <f t="shared" si="35"/>
        <v>22461328</v>
      </c>
      <c r="DY7" s="110">
        <f t="shared" si="35"/>
        <v>21182641</v>
      </c>
      <c r="DZ7" s="110">
        <f t="shared" si="35"/>
        <v>17234968</v>
      </c>
      <c r="EA7" s="110">
        <f t="shared" si="35"/>
        <v>13110908</v>
      </c>
      <c r="EB7" s="110">
        <f t="shared" si="35"/>
        <v>6914213</v>
      </c>
      <c r="EC7" s="186">
        <f>SUM(DW7:EB7)</f>
        <v>86912723</v>
      </c>
      <c r="ED7" s="185">
        <f aca="true" t="shared" si="36" ref="ED7:EI7">SUM(,ED31,ED58,ED63,ED73)</f>
        <v>43736373</v>
      </c>
      <c r="EE7" s="110">
        <f t="shared" si="36"/>
        <v>93929068</v>
      </c>
      <c r="EF7" s="110">
        <f t="shared" si="36"/>
        <v>78937336</v>
      </c>
      <c r="EG7" s="110">
        <f t="shared" si="36"/>
        <v>48571052</v>
      </c>
      <c r="EH7" s="110">
        <f t="shared" si="36"/>
        <v>27033692</v>
      </c>
      <c r="EI7" s="110">
        <f t="shared" si="36"/>
        <v>13020145</v>
      </c>
      <c r="EJ7" s="187">
        <f>SUM(ED7:EI7)</f>
        <v>305227666</v>
      </c>
      <c r="EK7" s="185">
        <f aca="true" t="shared" si="37" ref="EK7:EY7">SUM(,EK31,EK58,EK63,EK73)</f>
        <v>7398617</v>
      </c>
      <c r="EL7" s="110">
        <f t="shared" si="37"/>
        <v>58265508</v>
      </c>
      <c r="EM7" s="110">
        <f t="shared" si="37"/>
        <v>1176908530</v>
      </c>
      <c r="EN7" s="110">
        <f t="shared" si="37"/>
        <v>2197243658</v>
      </c>
      <c r="EO7" s="110">
        <f t="shared" si="37"/>
        <v>2844466115</v>
      </c>
      <c r="EP7" s="110">
        <f t="shared" si="37"/>
        <v>4507690794</v>
      </c>
      <c r="EQ7" s="110">
        <f t="shared" si="37"/>
        <v>4340648828</v>
      </c>
      <c r="ER7" s="194">
        <f>SUM(EK7:EQ7)</f>
        <v>15132622050</v>
      </c>
      <c r="ES7" s="188">
        <f t="shared" si="37"/>
        <v>7398617</v>
      </c>
      <c r="ET7" s="110">
        <f t="shared" si="37"/>
        <v>58265508</v>
      </c>
      <c r="EU7" s="110">
        <f t="shared" si="37"/>
        <v>781696516</v>
      </c>
      <c r="EV7" s="110">
        <f t="shared" si="37"/>
        <v>1303866336</v>
      </c>
      <c r="EW7" s="110">
        <f t="shared" si="37"/>
        <v>1650640517</v>
      </c>
      <c r="EX7" s="110">
        <f t="shared" si="37"/>
        <v>2677847763</v>
      </c>
      <c r="EY7" s="110">
        <f t="shared" si="37"/>
        <v>2375908029</v>
      </c>
      <c r="EZ7" s="110">
        <f>SUM(ES7:EY7)</f>
        <v>8855623286</v>
      </c>
      <c r="FA7" s="110">
        <f>SUM(,FA31,FA58,FA63,FA73)</f>
        <v>337297820</v>
      </c>
      <c r="FB7" s="110">
        <f>SUM(,FB31,FB58,FB63,FB73)</f>
        <v>758785658</v>
      </c>
      <c r="FC7" s="110">
        <f>SUM(,FC31,FC58,FC63,FC73)</f>
        <v>937206936</v>
      </c>
      <c r="FD7" s="110">
        <f>SUM(,FD31,FD58,FD63,FD73)</f>
        <v>1008082549</v>
      </c>
      <c r="FE7" s="110">
        <f>SUM(,FE31,FE58,FE63,FE73)</f>
        <v>521674985</v>
      </c>
      <c r="FF7" s="110">
        <f>SUM(FA7:FE7)</f>
        <v>3563047948</v>
      </c>
      <c r="FG7" s="110">
        <f>SUM(,FG31,FG58,FG63,FG73)</f>
        <v>57914194</v>
      </c>
      <c r="FH7" s="110">
        <f>SUM(,FH31,FH58,FH63,FH73)</f>
        <v>134591664</v>
      </c>
      <c r="FI7" s="110">
        <f>SUM(,FI31,FI58,FI63,FI73)</f>
        <v>256618662</v>
      </c>
      <c r="FJ7" s="110">
        <f>SUM(,FJ31,FJ58,FJ63,FJ73)</f>
        <v>821760482</v>
      </c>
      <c r="FK7" s="110">
        <f>SUM(,FK31,FK58,FK63,FK73)</f>
        <v>1443065814</v>
      </c>
      <c r="FL7" s="187">
        <f>SUM(FG7:FK7)</f>
        <v>2713950816</v>
      </c>
      <c r="FM7" s="185">
        <f aca="true" t="shared" si="38" ref="FM7:FS7">SUM(,FM31,FM58,FM63,FM73)</f>
        <v>7398617</v>
      </c>
      <c r="FN7" s="110">
        <f t="shared" si="38"/>
        <v>731777347</v>
      </c>
      <c r="FO7" s="110">
        <f t="shared" si="38"/>
        <v>4491219348</v>
      </c>
      <c r="FP7" s="110">
        <f t="shared" si="38"/>
        <v>5411131009</v>
      </c>
      <c r="FQ7" s="110">
        <f t="shared" si="38"/>
        <v>5786550720</v>
      </c>
      <c r="FR7" s="110">
        <f t="shared" si="38"/>
        <v>7131618582</v>
      </c>
      <c r="FS7" s="110">
        <f t="shared" si="38"/>
        <v>7139171596</v>
      </c>
      <c r="FT7" s="186">
        <f>SUM(FM7:FS7)</f>
        <v>30698867219</v>
      </c>
    </row>
    <row r="8" spans="1:176" s="114" customFormat="1" ht="18" customHeight="1">
      <c r="A8" s="195" t="s">
        <v>3</v>
      </c>
      <c r="B8" s="68">
        <v>3039119</v>
      </c>
      <c r="C8" s="68">
        <v>12357912</v>
      </c>
      <c r="D8" s="68">
        <v>17651886</v>
      </c>
      <c r="E8" s="68">
        <v>16517820</v>
      </c>
      <c r="F8" s="68">
        <v>16534268</v>
      </c>
      <c r="G8" s="68">
        <v>25207984</v>
      </c>
      <c r="H8" s="125">
        <f t="shared" si="1"/>
        <v>91308989</v>
      </c>
      <c r="I8" s="81">
        <v>2198736</v>
      </c>
      <c r="J8" s="68">
        <v>9973828</v>
      </c>
      <c r="K8" s="68">
        <v>13833886</v>
      </c>
      <c r="L8" s="68">
        <v>13011723</v>
      </c>
      <c r="M8" s="68">
        <v>13006693</v>
      </c>
      <c r="N8" s="68">
        <v>21144295</v>
      </c>
      <c r="O8" s="125">
        <f t="shared" si="3"/>
        <v>73169161</v>
      </c>
      <c r="P8" s="81">
        <v>1660478</v>
      </c>
      <c r="Q8" s="68">
        <v>7034563</v>
      </c>
      <c r="R8" s="68">
        <v>8023332</v>
      </c>
      <c r="S8" s="68">
        <v>7478465</v>
      </c>
      <c r="T8" s="68">
        <v>7453045</v>
      </c>
      <c r="U8" s="68">
        <v>13008865</v>
      </c>
      <c r="V8" s="130">
        <f t="shared" si="5"/>
        <v>44658748</v>
      </c>
      <c r="W8" s="68">
        <v>0</v>
      </c>
      <c r="X8" s="68">
        <v>60300</v>
      </c>
      <c r="Y8" s="68">
        <v>277380</v>
      </c>
      <c r="Z8" s="68">
        <v>576450</v>
      </c>
      <c r="AA8" s="68">
        <v>880380</v>
      </c>
      <c r="AB8" s="68">
        <v>2613402</v>
      </c>
      <c r="AC8" s="130">
        <f t="shared" si="7"/>
        <v>4407912</v>
      </c>
      <c r="AD8" s="68">
        <v>20938</v>
      </c>
      <c r="AE8" s="68">
        <v>669935</v>
      </c>
      <c r="AF8" s="68">
        <v>1820886</v>
      </c>
      <c r="AG8" s="68">
        <v>1492775</v>
      </c>
      <c r="AH8" s="68">
        <v>1791808</v>
      </c>
      <c r="AI8" s="68">
        <v>3639788</v>
      </c>
      <c r="AJ8" s="130">
        <f t="shared" si="9"/>
        <v>9436130</v>
      </c>
      <c r="AK8" s="68">
        <v>20750</v>
      </c>
      <c r="AL8" s="68">
        <v>20750</v>
      </c>
      <c r="AM8" s="68">
        <v>67437</v>
      </c>
      <c r="AN8" s="68">
        <v>0</v>
      </c>
      <c r="AO8" s="68">
        <v>41500</v>
      </c>
      <c r="AP8" s="68">
        <v>51873</v>
      </c>
      <c r="AQ8" s="130">
        <f t="shared" si="11"/>
        <v>202310</v>
      </c>
      <c r="AR8" s="68">
        <v>281866</v>
      </c>
      <c r="AS8" s="68">
        <v>1645202</v>
      </c>
      <c r="AT8" s="68">
        <v>2827900</v>
      </c>
      <c r="AU8" s="68">
        <v>2375932</v>
      </c>
      <c r="AV8" s="68">
        <v>2093473</v>
      </c>
      <c r="AW8" s="68">
        <v>889554</v>
      </c>
      <c r="AX8" s="130">
        <f t="shared" si="13"/>
        <v>10113927</v>
      </c>
      <c r="AY8" s="68">
        <v>9054</v>
      </c>
      <c r="AZ8" s="68">
        <v>0</v>
      </c>
      <c r="BA8" s="68">
        <v>8346</v>
      </c>
      <c r="BB8" s="68">
        <v>269245</v>
      </c>
      <c r="BC8" s="68">
        <v>0</v>
      </c>
      <c r="BD8" s="68">
        <v>34153</v>
      </c>
      <c r="BE8" s="130">
        <f t="shared" si="15"/>
        <v>320798</v>
      </c>
      <c r="BF8" s="68">
        <v>205650</v>
      </c>
      <c r="BG8" s="68">
        <v>543078</v>
      </c>
      <c r="BH8" s="68">
        <v>808605</v>
      </c>
      <c r="BI8" s="68">
        <v>818856</v>
      </c>
      <c r="BJ8" s="68">
        <v>746487</v>
      </c>
      <c r="BK8" s="68">
        <v>906660</v>
      </c>
      <c r="BL8" s="199">
        <f t="shared" si="17"/>
        <v>4029336</v>
      </c>
      <c r="BM8" s="81">
        <v>19881</v>
      </c>
      <c r="BN8" s="68">
        <v>41198</v>
      </c>
      <c r="BO8" s="68">
        <v>1097210</v>
      </c>
      <c r="BP8" s="68">
        <v>1126126</v>
      </c>
      <c r="BQ8" s="68">
        <v>823233</v>
      </c>
      <c r="BR8" s="68">
        <v>1733818</v>
      </c>
      <c r="BS8" s="189">
        <f t="shared" si="19"/>
        <v>4841466</v>
      </c>
      <c r="BT8" s="68">
        <v>19881</v>
      </c>
      <c r="BU8" s="68">
        <v>41198</v>
      </c>
      <c r="BV8" s="68">
        <v>893444</v>
      </c>
      <c r="BW8" s="68">
        <v>672980</v>
      </c>
      <c r="BX8" s="68">
        <v>589340</v>
      </c>
      <c r="BY8" s="68">
        <v>1200309</v>
      </c>
      <c r="BZ8" s="189">
        <f t="shared" si="21"/>
        <v>3417152</v>
      </c>
      <c r="CA8" s="68">
        <v>0</v>
      </c>
      <c r="CB8" s="68">
        <v>0</v>
      </c>
      <c r="CC8" s="68">
        <v>203766</v>
      </c>
      <c r="CD8" s="68">
        <v>453146</v>
      </c>
      <c r="CE8" s="68">
        <v>233893</v>
      </c>
      <c r="CF8" s="68">
        <v>533509</v>
      </c>
      <c r="CG8" s="189">
        <f t="shared" si="23"/>
        <v>1424314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125">
        <f t="shared" si="25"/>
        <v>0</v>
      </c>
      <c r="CO8" s="81">
        <v>601280</v>
      </c>
      <c r="CP8" s="68">
        <v>2117337</v>
      </c>
      <c r="CQ8" s="68">
        <v>2213461</v>
      </c>
      <c r="CR8" s="68">
        <v>1873712</v>
      </c>
      <c r="CS8" s="68">
        <v>2265900</v>
      </c>
      <c r="CT8" s="68">
        <v>2329871</v>
      </c>
      <c r="CU8" s="189">
        <f t="shared" si="27"/>
        <v>11401561</v>
      </c>
      <c r="CV8" s="68">
        <v>48780</v>
      </c>
      <c r="CW8" s="68">
        <v>118980</v>
      </c>
      <c r="CX8" s="68">
        <v>227880</v>
      </c>
      <c r="CY8" s="68">
        <v>246780</v>
      </c>
      <c r="CZ8" s="68">
        <v>269370</v>
      </c>
      <c r="DA8" s="68">
        <v>438480</v>
      </c>
      <c r="DB8" s="189">
        <f t="shared" si="29"/>
        <v>1350270</v>
      </c>
      <c r="DC8" s="68">
        <v>0</v>
      </c>
      <c r="DD8" s="68">
        <v>0</v>
      </c>
      <c r="DE8" s="68">
        <v>470488</v>
      </c>
      <c r="DF8" s="68">
        <v>0</v>
      </c>
      <c r="DG8" s="68">
        <v>235980</v>
      </c>
      <c r="DH8" s="189">
        <f t="shared" si="30"/>
        <v>706468</v>
      </c>
      <c r="DI8" s="68">
        <v>0</v>
      </c>
      <c r="DJ8" s="68">
        <v>623157</v>
      </c>
      <c r="DK8" s="68">
        <v>711181</v>
      </c>
      <c r="DL8" s="68">
        <v>224044</v>
      </c>
      <c r="DM8" s="68">
        <v>1274130</v>
      </c>
      <c r="DN8" s="68">
        <v>882611</v>
      </c>
      <c r="DO8" s="189">
        <f t="shared" si="32"/>
        <v>3715123</v>
      </c>
      <c r="DP8" s="68">
        <v>552500</v>
      </c>
      <c r="DQ8" s="68">
        <v>1375200</v>
      </c>
      <c r="DR8" s="68">
        <v>1274400</v>
      </c>
      <c r="DS8" s="68">
        <v>932400</v>
      </c>
      <c r="DT8" s="68">
        <v>722400</v>
      </c>
      <c r="DU8" s="68">
        <v>772800</v>
      </c>
      <c r="DV8" s="125">
        <f t="shared" si="34"/>
        <v>5629700</v>
      </c>
      <c r="DW8" s="81">
        <v>39222</v>
      </c>
      <c r="DX8" s="68">
        <v>45549</v>
      </c>
      <c r="DY8" s="68">
        <v>132489</v>
      </c>
      <c r="DZ8" s="68">
        <v>50859</v>
      </c>
      <c r="EA8" s="68">
        <v>161500</v>
      </c>
      <c r="EB8" s="68">
        <v>0</v>
      </c>
      <c r="EC8" s="125">
        <f>SUM(DW8:EB8)</f>
        <v>429619</v>
      </c>
      <c r="ED8" s="81">
        <v>180000</v>
      </c>
      <c r="EE8" s="68">
        <v>180000</v>
      </c>
      <c r="EF8" s="68">
        <v>374840</v>
      </c>
      <c r="EG8" s="68">
        <v>455400</v>
      </c>
      <c r="EH8" s="68">
        <v>276942</v>
      </c>
      <c r="EI8" s="68">
        <v>0</v>
      </c>
      <c r="EJ8" s="200">
        <f>SUM(ED8:EI8)</f>
        <v>1467182</v>
      </c>
      <c r="EK8" s="81">
        <v>0</v>
      </c>
      <c r="EL8" s="68">
        <v>0</v>
      </c>
      <c r="EM8" s="68">
        <v>2282729</v>
      </c>
      <c r="EN8" s="68">
        <v>11074147</v>
      </c>
      <c r="EO8" s="68">
        <v>11555845</v>
      </c>
      <c r="EP8" s="68">
        <v>18145095</v>
      </c>
      <c r="EQ8" s="68">
        <v>21456844</v>
      </c>
      <c r="ER8" s="125">
        <f>SUM(EK8:EQ8)</f>
        <v>64514660</v>
      </c>
      <c r="ES8" s="81">
        <v>0</v>
      </c>
      <c r="ET8" s="68">
        <v>0</v>
      </c>
      <c r="EU8" s="68">
        <v>1397010</v>
      </c>
      <c r="EV8" s="68">
        <v>6425437</v>
      </c>
      <c r="EW8" s="68">
        <v>5952966</v>
      </c>
      <c r="EX8" s="68">
        <v>13003038</v>
      </c>
      <c r="EY8" s="68">
        <v>10739607</v>
      </c>
      <c r="EZ8" s="189">
        <f>SUM(ES8:EY8)</f>
        <v>37518058</v>
      </c>
      <c r="FA8" s="68">
        <v>885719</v>
      </c>
      <c r="FB8" s="68">
        <v>3888893</v>
      </c>
      <c r="FC8" s="68">
        <v>3575640</v>
      </c>
      <c r="FD8" s="68">
        <v>3265250</v>
      </c>
      <c r="FE8" s="68">
        <v>3148880</v>
      </c>
      <c r="FF8" s="189">
        <f>SUM(FA8:FE8)</f>
        <v>14764382</v>
      </c>
      <c r="FG8" s="68">
        <v>0</v>
      </c>
      <c r="FH8" s="68">
        <v>759817</v>
      </c>
      <c r="FI8" s="68">
        <v>2027239</v>
      </c>
      <c r="FJ8" s="68">
        <v>1876807</v>
      </c>
      <c r="FK8" s="68">
        <v>7568357</v>
      </c>
      <c r="FL8" s="200">
        <f>SUM(FG8:FK8)</f>
        <v>12232220</v>
      </c>
      <c r="FM8" s="81">
        <v>0</v>
      </c>
      <c r="FN8" s="68">
        <v>3039119</v>
      </c>
      <c r="FO8" s="68">
        <v>14640641</v>
      </c>
      <c r="FP8" s="68">
        <v>28726033</v>
      </c>
      <c r="FQ8" s="68">
        <v>28073665</v>
      </c>
      <c r="FR8" s="68">
        <v>34679363</v>
      </c>
      <c r="FS8" s="68">
        <v>46664828</v>
      </c>
      <c r="FT8" s="125">
        <f>SUM(FM8:FS8)</f>
        <v>155823649</v>
      </c>
    </row>
    <row r="9" spans="1:188" s="114" customFormat="1" ht="18" customHeight="1">
      <c r="A9" s="196" t="s">
        <v>4</v>
      </c>
      <c r="B9" s="68">
        <v>5534905</v>
      </c>
      <c r="C9" s="68">
        <v>28582376</v>
      </c>
      <c r="D9" s="68">
        <v>28940098</v>
      </c>
      <c r="E9" s="68">
        <v>26852133</v>
      </c>
      <c r="F9" s="68">
        <v>23233354</v>
      </c>
      <c r="G9" s="68">
        <v>26927154</v>
      </c>
      <c r="H9" s="125">
        <f t="shared" si="1"/>
        <v>140070020</v>
      </c>
      <c r="I9" s="81">
        <v>4135803</v>
      </c>
      <c r="J9" s="68">
        <v>22800448</v>
      </c>
      <c r="K9" s="68">
        <v>21350977</v>
      </c>
      <c r="L9" s="68">
        <v>20985483</v>
      </c>
      <c r="M9" s="68">
        <v>17325154</v>
      </c>
      <c r="N9" s="68">
        <v>22629183</v>
      </c>
      <c r="O9" s="125">
        <f t="shared" si="3"/>
        <v>109227048</v>
      </c>
      <c r="P9" s="81">
        <v>2688520</v>
      </c>
      <c r="Q9" s="68">
        <v>12902018</v>
      </c>
      <c r="R9" s="68">
        <v>11296953</v>
      </c>
      <c r="S9" s="68">
        <v>10878892</v>
      </c>
      <c r="T9" s="68">
        <v>8508692</v>
      </c>
      <c r="U9" s="68">
        <v>14991337</v>
      </c>
      <c r="V9" s="130">
        <f t="shared" si="5"/>
        <v>61266412</v>
      </c>
      <c r="W9" s="68">
        <v>0</v>
      </c>
      <c r="X9" s="68">
        <v>48240</v>
      </c>
      <c r="Y9" s="68">
        <v>559584</v>
      </c>
      <c r="Z9" s="68">
        <v>1230120</v>
      </c>
      <c r="AA9" s="68">
        <v>2305098</v>
      </c>
      <c r="AB9" s="68">
        <v>2172006</v>
      </c>
      <c r="AC9" s="130">
        <f t="shared" si="7"/>
        <v>6315048</v>
      </c>
      <c r="AD9" s="68">
        <v>230322</v>
      </c>
      <c r="AE9" s="68">
        <v>1538295</v>
      </c>
      <c r="AF9" s="68">
        <v>1356794</v>
      </c>
      <c r="AG9" s="68">
        <v>1726675</v>
      </c>
      <c r="AH9" s="68">
        <v>2638891</v>
      </c>
      <c r="AI9" s="68">
        <v>2985698</v>
      </c>
      <c r="AJ9" s="130">
        <f t="shared" si="9"/>
        <v>10476675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130">
        <f t="shared" si="11"/>
        <v>0</v>
      </c>
      <c r="AR9" s="68">
        <v>702341</v>
      </c>
      <c r="AS9" s="68">
        <v>5893729</v>
      </c>
      <c r="AT9" s="68">
        <v>5732468</v>
      </c>
      <c r="AU9" s="68">
        <v>4991826</v>
      </c>
      <c r="AV9" s="68">
        <v>2329779</v>
      </c>
      <c r="AW9" s="68">
        <v>1039434</v>
      </c>
      <c r="AX9" s="130">
        <f t="shared" si="13"/>
        <v>20689577</v>
      </c>
      <c r="AY9" s="68">
        <v>0</v>
      </c>
      <c r="AZ9" s="68">
        <v>387136</v>
      </c>
      <c r="BA9" s="68">
        <v>405441</v>
      </c>
      <c r="BB9" s="68">
        <v>275458</v>
      </c>
      <c r="BC9" s="68">
        <v>79690</v>
      </c>
      <c r="BD9" s="68">
        <v>46329</v>
      </c>
      <c r="BE9" s="130">
        <f t="shared" si="15"/>
        <v>1194054</v>
      </c>
      <c r="BF9" s="68">
        <v>514620</v>
      </c>
      <c r="BG9" s="68">
        <v>2031030</v>
      </c>
      <c r="BH9" s="68">
        <v>1999737</v>
      </c>
      <c r="BI9" s="68">
        <v>1882512</v>
      </c>
      <c r="BJ9" s="68">
        <v>1463004</v>
      </c>
      <c r="BK9" s="68">
        <v>1394379</v>
      </c>
      <c r="BL9" s="125">
        <f t="shared" si="17"/>
        <v>9285282</v>
      </c>
      <c r="BM9" s="81">
        <v>28182</v>
      </c>
      <c r="BN9" s="68">
        <v>382878</v>
      </c>
      <c r="BO9" s="68">
        <v>816721</v>
      </c>
      <c r="BP9" s="68">
        <v>1549772</v>
      </c>
      <c r="BQ9" s="68">
        <v>1393293</v>
      </c>
      <c r="BR9" s="68">
        <v>1417349</v>
      </c>
      <c r="BS9" s="189">
        <f t="shared" si="19"/>
        <v>5588195</v>
      </c>
      <c r="BT9" s="68">
        <v>28182</v>
      </c>
      <c r="BU9" s="68">
        <v>373644</v>
      </c>
      <c r="BV9" s="68">
        <v>693579</v>
      </c>
      <c r="BW9" s="68">
        <v>1358154</v>
      </c>
      <c r="BX9" s="68">
        <v>1293465</v>
      </c>
      <c r="BY9" s="68">
        <v>1219053</v>
      </c>
      <c r="BZ9" s="189">
        <f t="shared" si="21"/>
        <v>4966077</v>
      </c>
      <c r="CA9" s="68">
        <v>0</v>
      </c>
      <c r="CB9" s="68">
        <v>9234</v>
      </c>
      <c r="CC9" s="68">
        <v>123142</v>
      </c>
      <c r="CD9" s="68">
        <v>191618</v>
      </c>
      <c r="CE9" s="68">
        <v>99828</v>
      </c>
      <c r="CF9" s="68">
        <v>198296</v>
      </c>
      <c r="CG9" s="189">
        <f t="shared" si="23"/>
        <v>622118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125">
        <f t="shared" si="25"/>
        <v>0</v>
      </c>
      <c r="CO9" s="81">
        <v>1083730</v>
      </c>
      <c r="CP9" s="68">
        <v>5209545</v>
      </c>
      <c r="CQ9" s="68">
        <v>6016774</v>
      </c>
      <c r="CR9" s="68">
        <v>3542829</v>
      </c>
      <c r="CS9" s="68">
        <v>4471635</v>
      </c>
      <c r="CT9" s="68">
        <v>2880622</v>
      </c>
      <c r="CU9" s="189">
        <f t="shared" si="27"/>
        <v>23205135</v>
      </c>
      <c r="CV9" s="68">
        <v>76230</v>
      </c>
      <c r="CW9" s="68">
        <v>262890</v>
      </c>
      <c r="CX9" s="68">
        <v>372870</v>
      </c>
      <c r="CY9" s="68">
        <v>303570</v>
      </c>
      <c r="CZ9" s="68">
        <v>442350</v>
      </c>
      <c r="DA9" s="68">
        <v>554490</v>
      </c>
      <c r="DB9" s="189">
        <f t="shared" si="29"/>
        <v>2012400</v>
      </c>
      <c r="DC9" s="68">
        <v>222361</v>
      </c>
      <c r="DD9" s="68">
        <v>1642053</v>
      </c>
      <c r="DE9" s="68">
        <v>685296</v>
      </c>
      <c r="DF9" s="68">
        <v>0</v>
      </c>
      <c r="DG9" s="68">
        <v>0</v>
      </c>
      <c r="DH9" s="189">
        <f t="shared" si="30"/>
        <v>2549710</v>
      </c>
      <c r="DI9" s="68">
        <v>0</v>
      </c>
      <c r="DJ9" s="68">
        <v>1599494</v>
      </c>
      <c r="DK9" s="68">
        <v>1978651</v>
      </c>
      <c r="DL9" s="68">
        <v>999963</v>
      </c>
      <c r="DM9" s="68">
        <v>2969625</v>
      </c>
      <c r="DN9" s="68">
        <v>1494532</v>
      </c>
      <c r="DO9" s="189">
        <f t="shared" si="32"/>
        <v>9042265</v>
      </c>
      <c r="DP9" s="68">
        <v>1007500</v>
      </c>
      <c r="DQ9" s="68">
        <v>3124800</v>
      </c>
      <c r="DR9" s="68">
        <v>2023200</v>
      </c>
      <c r="DS9" s="68">
        <v>1554000</v>
      </c>
      <c r="DT9" s="68">
        <v>1059660</v>
      </c>
      <c r="DU9" s="68">
        <v>831600</v>
      </c>
      <c r="DV9" s="125">
        <f t="shared" si="34"/>
        <v>9600760</v>
      </c>
      <c r="DW9" s="81">
        <v>107190</v>
      </c>
      <c r="DX9" s="68">
        <v>114552</v>
      </c>
      <c r="DY9" s="68">
        <v>195278</v>
      </c>
      <c r="DZ9" s="68">
        <v>144918</v>
      </c>
      <c r="EA9" s="68">
        <v>43272</v>
      </c>
      <c r="EB9" s="68">
        <v>0</v>
      </c>
      <c r="EC9" s="125">
        <f>SUM(DW9:EB9)</f>
        <v>605210</v>
      </c>
      <c r="ED9" s="81">
        <v>180000</v>
      </c>
      <c r="EE9" s="68">
        <v>74953</v>
      </c>
      <c r="EF9" s="68">
        <v>560348</v>
      </c>
      <c r="EG9" s="68">
        <v>629131</v>
      </c>
      <c r="EH9" s="68">
        <v>0</v>
      </c>
      <c r="EI9" s="68">
        <v>0</v>
      </c>
      <c r="EJ9" s="200">
        <f>SUM(ED9:EI9)</f>
        <v>1444432</v>
      </c>
      <c r="EK9" s="81">
        <v>0</v>
      </c>
      <c r="EL9" s="68">
        <v>0</v>
      </c>
      <c r="EM9" s="68">
        <v>7053080</v>
      </c>
      <c r="EN9" s="68">
        <v>13016179</v>
      </c>
      <c r="EO9" s="68">
        <v>25265028</v>
      </c>
      <c r="EP9" s="68">
        <v>39938519</v>
      </c>
      <c r="EQ9" s="68">
        <v>46031583</v>
      </c>
      <c r="ER9" s="125">
        <f>SUM(EK9:EQ9)</f>
        <v>131304389</v>
      </c>
      <c r="ES9" s="81">
        <v>0</v>
      </c>
      <c r="ET9" s="68">
        <v>0</v>
      </c>
      <c r="EU9" s="68">
        <v>4334092</v>
      </c>
      <c r="EV9" s="68">
        <v>6698894</v>
      </c>
      <c r="EW9" s="68">
        <v>15092623</v>
      </c>
      <c r="EX9" s="68">
        <v>24040767</v>
      </c>
      <c r="EY9" s="68">
        <v>28710284</v>
      </c>
      <c r="EZ9" s="189">
        <f>SUM(ES9:EY9)</f>
        <v>78876660</v>
      </c>
      <c r="FA9" s="68">
        <v>2718988</v>
      </c>
      <c r="FB9" s="68">
        <v>5931710</v>
      </c>
      <c r="FC9" s="68">
        <v>7467650</v>
      </c>
      <c r="FD9" s="68">
        <v>9607053</v>
      </c>
      <c r="FE9" s="68">
        <v>4723090</v>
      </c>
      <c r="FF9" s="189">
        <f>SUM(FA9:FE9)</f>
        <v>30448491</v>
      </c>
      <c r="FG9" s="68">
        <v>0</v>
      </c>
      <c r="FH9" s="68">
        <v>385575</v>
      </c>
      <c r="FI9" s="68">
        <v>2704755</v>
      </c>
      <c r="FJ9" s="68">
        <v>6290699</v>
      </c>
      <c r="FK9" s="68">
        <v>12598209</v>
      </c>
      <c r="FL9" s="200">
        <f>SUM(FG9:FK9)</f>
        <v>21979238</v>
      </c>
      <c r="FM9" s="81">
        <v>0</v>
      </c>
      <c r="FN9" s="68">
        <v>5534905</v>
      </c>
      <c r="FO9" s="68">
        <v>35635456</v>
      </c>
      <c r="FP9" s="68">
        <v>41956277</v>
      </c>
      <c r="FQ9" s="68">
        <v>52117161</v>
      </c>
      <c r="FR9" s="68">
        <v>63171873</v>
      </c>
      <c r="FS9" s="68">
        <v>72958737</v>
      </c>
      <c r="FT9" s="125">
        <f>SUM(FM9:FS9)</f>
        <v>271374409</v>
      </c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</row>
    <row r="10" spans="1:188" s="114" customFormat="1" ht="18" customHeight="1">
      <c r="A10" s="196" t="s">
        <v>5</v>
      </c>
      <c r="B10" s="68">
        <v>13039661</v>
      </c>
      <c r="C10" s="68">
        <v>56777412</v>
      </c>
      <c r="D10" s="68">
        <v>50936286</v>
      </c>
      <c r="E10" s="68">
        <v>41920410</v>
      </c>
      <c r="F10" s="68">
        <v>51502315</v>
      </c>
      <c r="G10" s="68">
        <v>57824392</v>
      </c>
      <c r="H10" s="125">
        <f t="shared" si="1"/>
        <v>272000476</v>
      </c>
      <c r="I10" s="81">
        <v>9396097</v>
      </c>
      <c r="J10" s="68">
        <v>45762943</v>
      </c>
      <c r="K10" s="68">
        <v>36584518</v>
      </c>
      <c r="L10" s="68">
        <v>31238101</v>
      </c>
      <c r="M10" s="68">
        <v>40844751</v>
      </c>
      <c r="N10" s="68">
        <v>47075493</v>
      </c>
      <c r="O10" s="125">
        <f t="shared" si="3"/>
        <v>210901903</v>
      </c>
      <c r="P10" s="81">
        <v>6812929</v>
      </c>
      <c r="Q10" s="68">
        <v>31243664</v>
      </c>
      <c r="R10" s="68">
        <v>23474767</v>
      </c>
      <c r="S10" s="68">
        <v>20549210</v>
      </c>
      <c r="T10" s="68">
        <v>27203509</v>
      </c>
      <c r="U10" s="68">
        <v>31010689</v>
      </c>
      <c r="V10" s="130">
        <f t="shared" si="5"/>
        <v>140294768</v>
      </c>
      <c r="W10" s="68">
        <v>0</v>
      </c>
      <c r="X10" s="68">
        <v>253260</v>
      </c>
      <c r="Y10" s="68">
        <v>1065276</v>
      </c>
      <c r="Z10" s="68">
        <v>876762</v>
      </c>
      <c r="AA10" s="68">
        <v>2416689</v>
      </c>
      <c r="AB10" s="68">
        <v>5151894</v>
      </c>
      <c r="AC10" s="130">
        <f t="shared" si="7"/>
        <v>9763881</v>
      </c>
      <c r="AD10" s="68">
        <v>173372</v>
      </c>
      <c r="AE10" s="68">
        <v>1536815</v>
      </c>
      <c r="AF10" s="68">
        <v>2544272</v>
      </c>
      <c r="AG10" s="68">
        <v>1732545</v>
      </c>
      <c r="AH10" s="68">
        <v>3441546</v>
      </c>
      <c r="AI10" s="68">
        <v>7139335</v>
      </c>
      <c r="AJ10" s="130">
        <f t="shared" si="9"/>
        <v>16567885</v>
      </c>
      <c r="AK10" s="68">
        <v>31125</v>
      </c>
      <c r="AL10" s="68">
        <v>77812</v>
      </c>
      <c r="AM10" s="68">
        <v>51874</v>
      </c>
      <c r="AN10" s="68">
        <v>98562</v>
      </c>
      <c r="AO10" s="68">
        <v>228011</v>
      </c>
      <c r="AP10" s="68">
        <v>103274</v>
      </c>
      <c r="AQ10" s="130">
        <f t="shared" si="11"/>
        <v>590658</v>
      </c>
      <c r="AR10" s="68">
        <v>1722879</v>
      </c>
      <c r="AS10" s="68">
        <v>9217771</v>
      </c>
      <c r="AT10" s="68">
        <v>6210306</v>
      </c>
      <c r="AU10" s="68">
        <v>5634632</v>
      </c>
      <c r="AV10" s="68">
        <v>4605676</v>
      </c>
      <c r="AW10" s="68">
        <v>1627174</v>
      </c>
      <c r="AX10" s="130">
        <f t="shared" si="13"/>
        <v>29018438</v>
      </c>
      <c r="AY10" s="68">
        <v>84697</v>
      </c>
      <c r="AZ10" s="68">
        <v>1229719</v>
      </c>
      <c r="BA10" s="68">
        <v>1093620</v>
      </c>
      <c r="BB10" s="68">
        <v>735183</v>
      </c>
      <c r="BC10" s="68">
        <v>757451</v>
      </c>
      <c r="BD10" s="68">
        <v>60211</v>
      </c>
      <c r="BE10" s="130">
        <f t="shared" si="15"/>
        <v>3960881</v>
      </c>
      <c r="BF10" s="68">
        <v>571095</v>
      </c>
      <c r="BG10" s="68">
        <v>2203902</v>
      </c>
      <c r="BH10" s="68">
        <v>2144403</v>
      </c>
      <c r="BI10" s="68">
        <v>1611207</v>
      </c>
      <c r="BJ10" s="68">
        <v>2191869</v>
      </c>
      <c r="BK10" s="68">
        <v>1982916</v>
      </c>
      <c r="BL10" s="125">
        <f t="shared" si="17"/>
        <v>10705392</v>
      </c>
      <c r="BM10" s="81">
        <v>228571</v>
      </c>
      <c r="BN10" s="68">
        <v>1987871</v>
      </c>
      <c r="BO10" s="68">
        <v>2664617</v>
      </c>
      <c r="BP10" s="68">
        <v>2532429</v>
      </c>
      <c r="BQ10" s="68">
        <v>3291818</v>
      </c>
      <c r="BR10" s="68">
        <v>3489404</v>
      </c>
      <c r="BS10" s="189">
        <f t="shared" si="19"/>
        <v>14194710</v>
      </c>
      <c r="BT10" s="68">
        <v>170565</v>
      </c>
      <c r="BU10" s="68">
        <v>1351157</v>
      </c>
      <c r="BV10" s="68">
        <v>2198086</v>
      </c>
      <c r="BW10" s="68">
        <v>2146841</v>
      </c>
      <c r="BX10" s="68">
        <v>2284017</v>
      </c>
      <c r="BY10" s="68">
        <v>3162458</v>
      </c>
      <c r="BZ10" s="189">
        <f t="shared" si="21"/>
        <v>11313124</v>
      </c>
      <c r="CA10" s="68">
        <v>58006</v>
      </c>
      <c r="CB10" s="68">
        <v>636714</v>
      </c>
      <c r="CC10" s="68">
        <v>466531</v>
      </c>
      <c r="CD10" s="68">
        <v>385588</v>
      </c>
      <c r="CE10" s="68">
        <v>1007801</v>
      </c>
      <c r="CF10" s="68">
        <v>326946</v>
      </c>
      <c r="CG10" s="189">
        <f t="shared" si="23"/>
        <v>2881586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125">
        <f t="shared" si="25"/>
        <v>0</v>
      </c>
      <c r="CO10" s="81">
        <v>2598041</v>
      </c>
      <c r="CP10" s="68">
        <v>7833388</v>
      </c>
      <c r="CQ10" s="68">
        <v>9792701</v>
      </c>
      <c r="CR10" s="68">
        <v>7317058</v>
      </c>
      <c r="CS10" s="68">
        <v>7089396</v>
      </c>
      <c r="CT10" s="68">
        <v>7028843</v>
      </c>
      <c r="CU10" s="189">
        <f t="shared" si="27"/>
        <v>41659427</v>
      </c>
      <c r="CV10" s="68">
        <v>178020</v>
      </c>
      <c r="CW10" s="68">
        <v>976950</v>
      </c>
      <c r="CX10" s="68">
        <v>801360</v>
      </c>
      <c r="CY10" s="68">
        <v>745470</v>
      </c>
      <c r="CZ10" s="68">
        <v>912600</v>
      </c>
      <c r="DA10" s="68">
        <v>1380240</v>
      </c>
      <c r="DB10" s="189">
        <f t="shared" si="29"/>
        <v>4994640</v>
      </c>
      <c r="DC10" s="68">
        <v>456517</v>
      </c>
      <c r="DD10" s="68">
        <v>1612849</v>
      </c>
      <c r="DE10" s="68">
        <v>0</v>
      </c>
      <c r="DF10" s="68">
        <v>476663</v>
      </c>
      <c r="DG10" s="68">
        <v>344468</v>
      </c>
      <c r="DH10" s="189">
        <f t="shared" si="30"/>
        <v>2890497</v>
      </c>
      <c r="DI10" s="68">
        <v>255521</v>
      </c>
      <c r="DJ10" s="68">
        <v>1453521</v>
      </c>
      <c r="DK10" s="68">
        <v>4455292</v>
      </c>
      <c r="DL10" s="68">
        <v>4530388</v>
      </c>
      <c r="DM10" s="68">
        <v>3734533</v>
      </c>
      <c r="DN10" s="68">
        <v>3548535</v>
      </c>
      <c r="DO10" s="189">
        <f t="shared" si="32"/>
        <v>17977790</v>
      </c>
      <c r="DP10" s="68">
        <v>2164500</v>
      </c>
      <c r="DQ10" s="68">
        <v>4946400</v>
      </c>
      <c r="DR10" s="68">
        <v>2923200</v>
      </c>
      <c r="DS10" s="68">
        <v>2041200</v>
      </c>
      <c r="DT10" s="68">
        <v>1965600</v>
      </c>
      <c r="DU10" s="68">
        <v>1755600</v>
      </c>
      <c r="DV10" s="125">
        <f t="shared" si="34"/>
        <v>15796500</v>
      </c>
      <c r="DW10" s="81">
        <v>146020</v>
      </c>
      <c r="DX10" s="68">
        <v>362231</v>
      </c>
      <c r="DY10" s="68">
        <v>231769</v>
      </c>
      <c r="DZ10" s="68">
        <v>407190</v>
      </c>
      <c r="EA10" s="68">
        <v>126856</v>
      </c>
      <c r="EB10" s="68">
        <v>50652</v>
      </c>
      <c r="EC10" s="125">
        <f>SUM(DW10:EB10)</f>
        <v>1324718</v>
      </c>
      <c r="ED10" s="81">
        <v>670932</v>
      </c>
      <c r="EE10" s="68">
        <v>830979</v>
      </c>
      <c r="EF10" s="68">
        <v>1662681</v>
      </c>
      <c r="EG10" s="68">
        <v>425632</v>
      </c>
      <c r="EH10" s="68">
        <v>149494</v>
      </c>
      <c r="EI10" s="68">
        <v>180000</v>
      </c>
      <c r="EJ10" s="200">
        <f>SUM(ED10:EI10)</f>
        <v>3919718</v>
      </c>
      <c r="EK10" s="81">
        <v>1172961</v>
      </c>
      <c r="EL10" s="68">
        <v>2866071</v>
      </c>
      <c r="EM10" s="68">
        <v>19487317</v>
      </c>
      <c r="EN10" s="68">
        <v>33804057</v>
      </c>
      <c r="EO10" s="68">
        <v>32673245</v>
      </c>
      <c r="EP10" s="68">
        <v>74500681</v>
      </c>
      <c r="EQ10" s="68">
        <v>50767571</v>
      </c>
      <c r="ER10" s="125">
        <f>SUM(EK10:EQ10)</f>
        <v>215271903</v>
      </c>
      <c r="ES10" s="81">
        <v>1172961</v>
      </c>
      <c r="ET10" s="68">
        <v>2866071</v>
      </c>
      <c r="EU10" s="68">
        <v>13939751</v>
      </c>
      <c r="EV10" s="68">
        <v>22652943</v>
      </c>
      <c r="EW10" s="68">
        <v>18346507</v>
      </c>
      <c r="EX10" s="68">
        <v>44502197</v>
      </c>
      <c r="EY10" s="68">
        <v>33846712</v>
      </c>
      <c r="EZ10" s="189">
        <f>SUM(ES10:EY10)</f>
        <v>137327142</v>
      </c>
      <c r="FA10" s="68">
        <v>4655825</v>
      </c>
      <c r="FB10" s="68">
        <v>9305422</v>
      </c>
      <c r="FC10" s="68">
        <v>10981075</v>
      </c>
      <c r="FD10" s="68">
        <v>15190016</v>
      </c>
      <c r="FE10" s="68">
        <v>6177195</v>
      </c>
      <c r="FF10" s="189">
        <f>SUM(FA10:FE10)</f>
        <v>46309533</v>
      </c>
      <c r="FG10" s="68">
        <v>891741</v>
      </c>
      <c r="FH10" s="68">
        <v>1845692</v>
      </c>
      <c r="FI10" s="68">
        <v>3345663</v>
      </c>
      <c r="FJ10" s="68">
        <v>14808468</v>
      </c>
      <c r="FK10" s="68">
        <v>10743664</v>
      </c>
      <c r="FL10" s="200">
        <f>SUM(FG10:FK10)</f>
        <v>31635228</v>
      </c>
      <c r="FM10" s="81">
        <v>1172961</v>
      </c>
      <c r="FN10" s="68">
        <v>15905732</v>
      </c>
      <c r="FO10" s="68">
        <v>76264729</v>
      </c>
      <c r="FP10" s="68">
        <v>84740343</v>
      </c>
      <c r="FQ10" s="68">
        <v>74593655</v>
      </c>
      <c r="FR10" s="68">
        <v>126002996</v>
      </c>
      <c r="FS10" s="68">
        <v>108591963</v>
      </c>
      <c r="FT10" s="125">
        <f>SUM(FM10:FS10)</f>
        <v>487272379</v>
      </c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</row>
    <row r="11" spans="1:188" s="114" customFormat="1" ht="18" customHeight="1">
      <c r="A11" s="196" t="s">
        <v>6</v>
      </c>
      <c r="B11" s="68">
        <v>10503200</v>
      </c>
      <c r="C11" s="68">
        <v>92566628</v>
      </c>
      <c r="D11" s="68">
        <v>89257793</v>
      </c>
      <c r="E11" s="68">
        <v>90555451</v>
      </c>
      <c r="F11" s="68">
        <v>84955416</v>
      </c>
      <c r="G11" s="68">
        <v>82224849</v>
      </c>
      <c r="H11" s="125">
        <f t="shared" si="1"/>
        <v>450063337</v>
      </c>
      <c r="I11" s="81">
        <v>7180948</v>
      </c>
      <c r="J11" s="68">
        <v>73011757</v>
      </c>
      <c r="K11" s="68">
        <v>70683050</v>
      </c>
      <c r="L11" s="68">
        <v>70670879</v>
      </c>
      <c r="M11" s="68">
        <v>68687435</v>
      </c>
      <c r="N11" s="68">
        <v>70133367</v>
      </c>
      <c r="O11" s="125">
        <f t="shared" si="3"/>
        <v>360367436</v>
      </c>
      <c r="P11" s="81">
        <v>5526280</v>
      </c>
      <c r="Q11" s="68">
        <v>46776078</v>
      </c>
      <c r="R11" s="68">
        <v>42490955</v>
      </c>
      <c r="S11" s="68">
        <v>38102456</v>
      </c>
      <c r="T11" s="68">
        <v>40556609</v>
      </c>
      <c r="U11" s="68">
        <v>41732721</v>
      </c>
      <c r="V11" s="130">
        <f t="shared" si="5"/>
        <v>215185099</v>
      </c>
      <c r="W11" s="68">
        <v>0</v>
      </c>
      <c r="X11" s="68">
        <v>650700</v>
      </c>
      <c r="Y11" s="68">
        <v>1314540</v>
      </c>
      <c r="Z11" s="68">
        <v>2631492</v>
      </c>
      <c r="AA11" s="68">
        <v>5900136</v>
      </c>
      <c r="AB11" s="68">
        <v>8629972</v>
      </c>
      <c r="AC11" s="130">
        <f t="shared" si="7"/>
        <v>19126840</v>
      </c>
      <c r="AD11" s="68">
        <v>255119</v>
      </c>
      <c r="AE11" s="68">
        <v>4828382</v>
      </c>
      <c r="AF11" s="68">
        <v>5944393</v>
      </c>
      <c r="AG11" s="68">
        <v>6654615</v>
      </c>
      <c r="AH11" s="68">
        <v>6609164</v>
      </c>
      <c r="AI11" s="68">
        <v>10506993</v>
      </c>
      <c r="AJ11" s="130">
        <f t="shared" si="9"/>
        <v>34798666</v>
      </c>
      <c r="AK11" s="68">
        <v>20750</v>
      </c>
      <c r="AL11" s="68">
        <v>67437</v>
      </c>
      <c r="AM11" s="68">
        <v>155625</v>
      </c>
      <c r="AN11" s="68">
        <v>160810</v>
      </c>
      <c r="AO11" s="68">
        <v>238622</v>
      </c>
      <c r="AP11" s="68">
        <v>394245</v>
      </c>
      <c r="AQ11" s="130">
        <f t="shared" si="11"/>
        <v>1037489</v>
      </c>
      <c r="AR11" s="68">
        <v>999061</v>
      </c>
      <c r="AS11" s="68">
        <v>16075898</v>
      </c>
      <c r="AT11" s="68">
        <v>15275330</v>
      </c>
      <c r="AU11" s="68">
        <v>17328175</v>
      </c>
      <c r="AV11" s="68">
        <v>10410139</v>
      </c>
      <c r="AW11" s="68">
        <v>5350780</v>
      </c>
      <c r="AX11" s="130">
        <f t="shared" si="13"/>
        <v>65439383</v>
      </c>
      <c r="AY11" s="68">
        <v>17488</v>
      </c>
      <c r="AZ11" s="68">
        <v>983958</v>
      </c>
      <c r="BA11" s="68">
        <v>1547265</v>
      </c>
      <c r="BB11" s="68">
        <v>1760224</v>
      </c>
      <c r="BC11" s="68">
        <v>1246009</v>
      </c>
      <c r="BD11" s="68">
        <v>149947</v>
      </c>
      <c r="BE11" s="130">
        <f t="shared" si="15"/>
        <v>5704891</v>
      </c>
      <c r="BF11" s="68">
        <v>362250</v>
      </c>
      <c r="BG11" s="68">
        <v>3629304</v>
      </c>
      <c r="BH11" s="68">
        <v>3954942</v>
      </c>
      <c r="BI11" s="68">
        <v>4033107</v>
      </c>
      <c r="BJ11" s="68">
        <v>3726756</v>
      </c>
      <c r="BK11" s="68">
        <v>3368709</v>
      </c>
      <c r="BL11" s="125">
        <f t="shared" si="17"/>
        <v>19075068</v>
      </c>
      <c r="BM11" s="81">
        <v>0</v>
      </c>
      <c r="BN11" s="68">
        <v>956550</v>
      </c>
      <c r="BO11" s="68">
        <v>2380070</v>
      </c>
      <c r="BP11" s="68">
        <v>4591778</v>
      </c>
      <c r="BQ11" s="68">
        <v>5101495</v>
      </c>
      <c r="BR11" s="68">
        <v>3181731</v>
      </c>
      <c r="BS11" s="189">
        <f t="shared" si="19"/>
        <v>16211624</v>
      </c>
      <c r="BT11" s="68">
        <v>0</v>
      </c>
      <c r="BU11" s="68">
        <v>657595</v>
      </c>
      <c r="BV11" s="68">
        <v>1943223</v>
      </c>
      <c r="BW11" s="68">
        <v>3641741</v>
      </c>
      <c r="BX11" s="68">
        <v>3622176</v>
      </c>
      <c r="BY11" s="68">
        <v>2234811</v>
      </c>
      <c r="BZ11" s="189">
        <f t="shared" si="21"/>
        <v>12099546</v>
      </c>
      <c r="CA11" s="68">
        <v>0</v>
      </c>
      <c r="CB11" s="68">
        <v>298955</v>
      </c>
      <c r="CC11" s="68">
        <v>436847</v>
      </c>
      <c r="CD11" s="68">
        <v>950037</v>
      </c>
      <c r="CE11" s="68">
        <v>1479319</v>
      </c>
      <c r="CF11" s="68">
        <v>729750</v>
      </c>
      <c r="CG11" s="189">
        <f t="shared" si="23"/>
        <v>3894908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217170</v>
      </c>
      <c r="CN11" s="125">
        <f t="shared" si="25"/>
        <v>217170</v>
      </c>
      <c r="CO11" s="81">
        <v>2329435</v>
      </c>
      <c r="CP11" s="68">
        <v>14974615</v>
      </c>
      <c r="CQ11" s="68">
        <v>12997766</v>
      </c>
      <c r="CR11" s="68">
        <v>12658269</v>
      </c>
      <c r="CS11" s="68">
        <v>10224810</v>
      </c>
      <c r="CT11" s="68">
        <v>8238081</v>
      </c>
      <c r="CU11" s="189">
        <f t="shared" si="27"/>
        <v>61422976</v>
      </c>
      <c r="CV11" s="68">
        <v>156060</v>
      </c>
      <c r="CW11" s="68">
        <v>1268100</v>
      </c>
      <c r="CX11" s="68">
        <v>1187460</v>
      </c>
      <c r="CY11" s="68">
        <v>1281690</v>
      </c>
      <c r="CZ11" s="68">
        <v>1380960</v>
      </c>
      <c r="DA11" s="68">
        <v>1518300</v>
      </c>
      <c r="DB11" s="189">
        <f t="shared" si="29"/>
        <v>6792570</v>
      </c>
      <c r="DC11" s="68">
        <v>1241422</v>
      </c>
      <c r="DD11" s="68">
        <v>1197206</v>
      </c>
      <c r="DE11" s="68">
        <v>2648727</v>
      </c>
      <c r="DF11" s="68">
        <v>291674</v>
      </c>
      <c r="DG11" s="68">
        <v>252970</v>
      </c>
      <c r="DH11" s="189">
        <f t="shared" si="30"/>
        <v>5631999</v>
      </c>
      <c r="DI11" s="68">
        <v>132375</v>
      </c>
      <c r="DJ11" s="68">
        <v>2327493</v>
      </c>
      <c r="DK11" s="68">
        <v>3794700</v>
      </c>
      <c r="DL11" s="68">
        <v>3680652</v>
      </c>
      <c r="DM11" s="68">
        <v>4738576</v>
      </c>
      <c r="DN11" s="68">
        <v>3400811</v>
      </c>
      <c r="DO11" s="189">
        <f t="shared" si="32"/>
        <v>18074607</v>
      </c>
      <c r="DP11" s="68">
        <v>2041000</v>
      </c>
      <c r="DQ11" s="68">
        <v>10137600</v>
      </c>
      <c r="DR11" s="68">
        <v>6818400</v>
      </c>
      <c r="DS11" s="68">
        <v>5047200</v>
      </c>
      <c r="DT11" s="68">
        <v>3813600</v>
      </c>
      <c r="DU11" s="68">
        <v>3066000</v>
      </c>
      <c r="DV11" s="125">
        <f t="shared" si="34"/>
        <v>30923800</v>
      </c>
      <c r="DW11" s="81">
        <v>174825</v>
      </c>
      <c r="DX11" s="68">
        <v>705214</v>
      </c>
      <c r="DY11" s="68">
        <v>1126335</v>
      </c>
      <c r="DZ11" s="68">
        <v>520065</v>
      </c>
      <c r="EA11" s="68">
        <v>367404</v>
      </c>
      <c r="EB11" s="68">
        <v>236124</v>
      </c>
      <c r="EC11" s="125">
        <f>SUM(DW11:EB11)</f>
        <v>3129967</v>
      </c>
      <c r="ED11" s="81">
        <v>817992</v>
      </c>
      <c r="EE11" s="68">
        <v>2918492</v>
      </c>
      <c r="EF11" s="68">
        <v>2070572</v>
      </c>
      <c r="EG11" s="68">
        <v>2114460</v>
      </c>
      <c r="EH11" s="68">
        <v>574272</v>
      </c>
      <c r="EI11" s="68">
        <v>435546</v>
      </c>
      <c r="EJ11" s="200">
        <f>SUM(ED11:EI11)</f>
        <v>8931334</v>
      </c>
      <c r="EK11" s="81">
        <v>135685</v>
      </c>
      <c r="EL11" s="68">
        <v>846445</v>
      </c>
      <c r="EM11" s="68">
        <v>24715416</v>
      </c>
      <c r="EN11" s="68">
        <v>59896714</v>
      </c>
      <c r="EO11" s="68">
        <v>74328229</v>
      </c>
      <c r="EP11" s="68">
        <v>123080215</v>
      </c>
      <c r="EQ11" s="68">
        <v>108518069</v>
      </c>
      <c r="ER11" s="125">
        <f>SUM(EK11:EQ11)</f>
        <v>391520773</v>
      </c>
      <c r="ES11" s="81">
        <v>135685</v>
      </c>
      <c r="ET11" s="68">
        <v>846445</v>
      </c>
      <c r="EU11" s="68">
        <v>17992200</v>
      </c>
      <c r="EV11" s="68">
        <v>37228508</v>
      </c>
      <c r="EW11" s="68">
        <v>50078204</v>
      </c>
      <c r="EX11" s="68">
        <v>79020257</v>
      </c>
      <c r="EY11" s="68">
        <v>65732944</v>
      </c>
      <c r="EZ11" s="189">
        <f>SUM(ES11:EY11)</f>
        <v>251034243</v>
      </c>
      <c r="FA11" s="68">
        <v>5628405</v>
      </c>
      <c r="FB11" s="68">
        <v>17113451</v>
      </c>
      <c r="FC11" s="68">
        <v>18975728</v>
      </c>
      <c r="FD11" s="68">
        <v>18764420</v>
      </c>
      <c r="FE11" s="68">
        <v>9379450</v>
      </c>
      <c r="FF11" s="189">
        <f>SUM(FA11:FE11)</f>
        <v>69861454</v>
      </c>
      <c r="FG11" s="68">
        <v>1094811</v>
      </c>
      <c r="FH11" s="68">
        <v>5554755</v>
      </c>
      <c r="FI11" s="68">
        <v>5274297</v>
      </c>
      <c r="FJ11" s="68">
        <v>25295538</v>
      </c>
      <c r="FK11" s="68">
        <v>33405675</v>
      </c>
      <c r="FL11" s="200">
        <f>SUM(FG11:FK11)</f>
        <v>70625076</v>
      </c>
      <c r="FM11" s="81">
        <v>135685</v>
      </c>
      <c r="FN11" s="68">
        <v>11349645</v>
      </c>
      <c r="FO11" s="68">
        <v>117282044</v>
      </c>
      <c r="FP11" s="68">
        <v>149154507</v>
      </c>
      <c r="FQ11" s="68">
        <v>164883680</v>
      </c>
      <c r="FR11" s="68">
        <v>208035631</v>
      </c>
      <c r="FS11" s="68">
        <v>190742918</v>
      </c>
      <c r="FT11" s="125">
        <f>SUM(FM11:FS11)</f>
        <v>841584110</v>
      </c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</row>
    <row r="12" spans="1:188" s="114" customFormat="1" ht="18" customHeight="1">
      <c r="A12" s="196" t="s">
        <v>7</v>
      </c>
      <c r="B12" s="68">
        <v>15133738</v>
      </c>
      <c r="C12" s="68">
        <v>59398337</v>
      </c>
      <c r="D12" s="68">
        <v>62589349</v>
      </c>
      <c r="E12" s="68">
        <v>72211031</v>
      </c>
      <c r="F12" s="68">
        <v>57308437</v>
      </c>
      <c r="G12" s="68">
        <v>68104793</v>
      </c>
      <c r="H12" s="125">
        <f t="shared" si="1"/>
        <v>334745685</v>
      </c>
      <c r="I12" s="81">
        <v>10422754</v>
      </c>
      <c r="J12" s="68">
        <v>46699812</v>
      </c>
      <c r="K12" s="68">
        <v>49435933</v>
      </c>
      <c r="L12" s="68">
        <v>57292809</v>
      </c>
      <c r="M12" s="68">
        <v>46168425</v>
      </c>
      <c r="N12" s="68">
        <v>56585652</v>
      </c>
      <c r="O12" s="125">
        <f t="shared" si="3"/>
        <v>266605385</v>
      </c>
      <c r="P12" s="81">
        <v>6764400</v>
      </c>
      <c r="Q12" s="68">
        <v>26866391</v>
      </c>
      <c r="R12" s="68">
        <v>25509485</v>
      </c>
      <c r="S12" s="68">
        <v>31315925</v>
      </c>
      <c r="T12" s="68">
        <v>26041617</v>
      </c>
      <c r="U12" s="68">
        <v>30550046</v>
      </c>
      <c r="V12" s="130">
        <f t="shared" si="5"/>
        <v>147047864</v>
      </c>
      <c r="W12" s="68">
        <v>0</v>
      </c>
      <c r="X12" s="68">
        <v>385920</v>
      </c>
      <c r="Y12" s="68">
        <v>952740</v>
      </c>
      <c r="Z12" s="68">
        <v>2677320</v>
      </c>
      <c r="AA12" s="68">
        <v>4270418</v>
      </c>
      <c r="AB12" s="68">
        <v>11929077</v>
      </c>
      <c r="AC12" s="130">
        <f t="shared" si="7"/>
        <v>20215475</v>
      </c>
      <c r="AD12" s="68">
        <v>342437</v>
      </c>
      <c r="AE12" s="68">
        <v>3291827</v>
      </c>
      <c r="AF12" s="68">
        <v>4299697</v>
      </c>
      <c r="AG12" s="68">
        <v>4281398</v>
      </c>
      <c r="AH12" s="68">
        <v>4284741</v>
      </c>
      <c r="AI12" s="68">
        <v>6429177</v>
      </c>
      <c r="AJ12" s="130">
        <f t="shared" si="9"/>
        <v>22929277</v>
      </c>
      <c r="AK12" s="68">
        <v>0</v>
      </c>
      <c r="AL12" s="68">
        <v>5187</v>
      </c>
      <c r="AM12" s="68">
        <v>36313</v>
      </c>
      <c r="AN12" s="68">
        <v>93375</v>
      </c>
      <c r="AO12" s="68">
        <v>57062</v>
      </c>
      <c r="AP12" s="68">
        <v>124500</v>
      </c>
      <c r="AQ12" s="130">
        <f t="shared" si="11"/>
        <v>316437</v>
      </c>
      <c r="AR12" s="68">
        <v>2295217</v>
      </c>
      <c r="AS12" s="68">
        <v>10500585</v>
      </c>
      <c r="AT12" s="68">
        <v>12187235</v>
      </c>
      <c r="AU12" s="68">
        <v>12659718</v>
      </c>
      <c r="AV12" s="68">
        <v>6555797</v>
      </c>
      <c r="AW12" s="68">
        <v>3393767</v>
      </c>
      <c r="AX12" s="130">
        <f t="shared" si="13"/>
        <v>47592319</v>
      </c>
      <c r="AY12" s="68">
        <v>247150</v>
      </c>
      <c r="AZ12" s="68">
        <v>2413007</v>
      </c>
      <c r="BA12" s="68">
        <v>2771038</v>
      </c>
      <c r="BB12" s="68">
        <v>2849960</v>
      </c>
      <c r="BC12" s="68">
        <v>1987919</v>
      </c>
      <c r="BD12" s="68">
        <v>735602</v>
      </c>
      <c r="BE12" s="130">
        <f t="shared" si="15"/>
        <v>11004676</v>
      </c>
      <c r="BF12" s="68">
        <v>773550</v>
      </c>
      <c r="BG12" s="68">
        <v>3236895</v>
      </c>
      <c r="BH12" s="68">
        <v>3679425</v>
      </c>
      <c r="BI12" s="68">
        <v>3415113</v>
      </c>
      <c r="BJ12" s="68">
        <v>2970871</v>
      </c>
      <c r="BK12" s="68">
        <v>3423483</v>
      </c>
      <c r="BL12" s="125">
        <f t="shared" si="17"/>
        <v>17499337</v>
      </c>
      <c r="BM12" s="81">
        <v>0</v>
      </c>
      <c r="BN12" s="68">
        <v>822986</v>
      </c>
      <c r="BO12" s="68">
        <v>2917132</v>
      </c>
      <c r="BP12" s="68">
        <v>5015113</v>
      </c>
      <c r="BQ12" s="68">
        <v>4405659</v>
      </c>
      <c r="BR12" s="68">
        <v>3043707</v>
      </c>
      <c r="BS12" s="189">
        <f t="shared" si="19"/>
        <v>16204597</v>
      </c>
      <c r="BT12" s="68">
        <v>0</v>
      </c>
      <c r="BU12" s="68">
        <v>493964</v>
      </c>
      <c r="BV12" s="68">
        <v>2080689</v>
      </c>
      <c r="BW12" s="68">
        <v>3769308</v>
      </c>
      <c r="BX12" s="68">
        <v>2595940</v>
      </c>
      <c r="BY12" s="68">
        <v>2317677</v>
      </c>
      <c r="BZ12" s="189">
        <f t="shared" si="21"/>
        <v>11257578</v>
      </c>
      <c r="CA12" s="68">
        <v>0</v>
      </c>
      <c r="CB12" s="68">
        <v>329022</v>
      </c>
      <c r="CC12" s="68">
        <v>836443</v>
      </c>
      <c r="CD12" s="68">
        <v>1245805</v>
      </c>
      <c r="CE12" s="68">
        <v>1809719</v>
      </c>
      <c r="CF12" s="68">
        <v>726030</v>
      </c>
      <c r="CG12" s="189">
        <f t="shared" si="23"/>
        <v>4947019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125">
        <f t="shared" si="25"/>
        <v>0</v>
      </c>
      <c r="CO12" s="81">
        <v>2878036</v>
      </c>
      <c r="CP12" s="68">
        <v>9087075</v>
      </c>
      <c r="CQ12" s="68">
        <v>8044146</v>
      </c>
      <c r="CR12" s="68">
        <v>8366126</v>
      </c>
      <c r="CS12" s="68">
        <v>5620547</v>
      </c>
      <c r="CT12" s="68">
        <v>7755516</v>
      </c>
      <c r="CU12" s="189">
        <f t="shared" si="27"/>
        <v>41751446</v>
      </c>
      <c r="CV12" s="68">
        <v>81000</v>
      </c>
      <c r="CW12" s="68">
        <v>800280</v>
      </c>
      <c r="CX12" s="68">
        <v>648450</v>
      </c>
      <c r="CY12" s="68">
        <v>686160</v>
      </c>
      <c r="CZ12" s="68">
        <v>697590</v>
      </c>
      <c r="DA12" s="68">
        <v>934920</v>
      </c>
      <c r="DB12" s="189">
        <f t="shared" si="29"/>
        <v>3848400</v>
      </c>
      <c r="DC12" s="68">
        <v>703230</v>
      </c>
      <c r="DD12" s="68">
        <v>1380663</v>
      </c>
      <c r="DE12" s="68">
        <v>1136309</v>
      </c>
      <c r="DF12" s="68">
        <v>483603</v>
      </c>
      <c r="DG12" s="68">
        <v>252970</v>
      </c>
      <c r="DH12" s="189">
        <f t="shared" si="30"/>
        <v>3956775</v>
      </c>
      <c r="DI12" s="68">
        <v>268536</v>
      </c>
      <c r="DJ12" s="68">
        <v>1542765</v>
      </c>
      <c r="DK12" s="68">
        <v>1536633</v>
      </c>
      <c r="DL12" s="68">
        <v>2847657</v>
      </c>
      <c r="DM12" s="68">
        <v>2153294</v>
      </c>
      <c r="DN12" s="68">
        <v>4467626</v>
      </c>
      <c r="DO12" s="189">
        <f t="shared" si="32"/>
        <v>12816511</v>
      </c>
      <c r="DP12" s="68">
        <v>2528500</v>
      </c>
      <c r="DQ12" s="68">
        <v>6040800</v>
      </c>
      <c r="DR12" s="68">
        <v>4478400</v>
      </c>
      <c r="DS12" s="68">
        <v>3696000</v>
      </c>
      <c r="DT12" s="68">
        <v>2286060</v>
      </c>
      <c r="DU12" s="68">
        <v>2100000</v>
      </c>
      <c r="DV12" s="125">
        <f t="shared" si="34"/>
        <v>21129760</v>
      </c>
      <c r="DW12" s="81">
        <v>17712</v>
      </c>
      <c r="DX12" s="68">
        <v>361556</v>
      </c>
      <c r="DY12" s="68">
        <v>269783</v>
      </c>
      <c r="DZ12" s="68">
        <v>611523</v>
      </c>
      <c r="EA12" s="68">
        <v>443130</v>
      </c>
      <c r="EB12" s="68">
        <v>66005</v>
      </c>
      <c r="EC12" s="125">
        <f>SUM(DW12:EB12)</f>
        <v>1769709</v>
      </c>
      <c r="ED12" s="81">
        <v>1815236</v>
      </c>
      <c r="EE12" s="68">
        <v>2426908</v>
      </c>
      <c r="EF12" s="68">
        <v>1922355</v>
      </c>
      <c r="EG12" s="68">
        <v>925460</v>
      </c>
      <c r="EH12" s="68">
        <v>670676</v>
      </c>
      <c r="EI12" s="68">
        <v>653913</v>
      </c>
      <c r="EJ12" s="200">
        <f>SUM(ED12:EI12)</f>
        <v>8414548</v>
      </c>
      <c r="EK12" s="81">
        <v>0</v>
      </c>
      <c r="EL12" s="68">
        <v>1959608</v>
      </c>
      <c r="EM12" s="68">
        <v>13507054</v>
      </c>
      <c r="EN12" s="68">
        <v>26649287</v>
      </c>
      <c r="EO12" s="68">
        <v>48802662</v>
      </c>
      <c r="EP12" s="68">
        <v>84923142</v>
      </c>
      <c r="EQ12" s="68">
        <v>103044169</v>
      </c>
      <c r="ER12" s="125">
        <f>SUM(EK12:EQ12)</f>
        <v>278885922</v>
      </c>
      <c r="ES12" s="81">
        <v>0</v>
      </c>
      <c r="ET12" s="68">
        <v>1959608</v>
      </c>
      <c r="EU12" s="68">
        <v>8543841</v>
      </c>
      <c r="EV12" s="68">
        <v>18001577</v>
      </c>
      <c r="EW12" s="68">
        <v>30997065</v>
      </c>
      <c r="EX12" s="68">
        <v>51066611</v>
      </c>
      <c r="EY12" s="68">
        <v>59705895</v>
      </c>
      <c r="EZ12" s="189">
        <f>SUM(ES12:EY12)</f>
        <v>170274597</v>
      </c>
      <c r="FA12" s="68">
        <v>4896421</v>
      </c>
      <c r="FB12" s="68">
        <v>7985431</v>
      </c>
      <c r="FC12" s="68">
        <v>12051474</v>
      </c>
      <c r="FD12" s="68">
        <v>16361063</v>
      </c>
      <c r="FE12" s="68">
        <v>8683221</v>
      </c>
      <c r="FF12" s="189">
        <f>SUM(FA12:FE12)</f>
        <v>49977610</v>
      </c>
      <c r="FG12" s="68">
        <v>66792</v>
      </c>
      <c r="FH12" s="68">
        <v>662279</v>
      </c>
      <c r="FI12" s="68">
        <v>5754123</v>
      </c>
      <c r="FJ12" s="68">
        <v>17495468</v>
      </c>
      <c r="FK12" s="68">
        <v>34655053</v>
      </c>
      <c r="FL12" s="200">
        <f>SUM(FG12:FK12)</f>
        <v>58633715</v>
      </c>
      <c r="FM12" s="81">
        <v>0</v>
      </c>
      <c r="FN12" s="68">
        <v>17093346</v>
      </c>
      <c r="FO12" s="68">
        <v>72905391</v>
      </c>
      <c r="FP12" s="68">
        <v>89238636</v>
      </c>
      <c r="FQ12" s="68">
        <v>121013693</v>
      </c>
      <c r="FR12" s="68">
        <v>142231579</v>
      </c>
      <c r="FS12" s="68">
        <v>171148962</v>
      </c>
      <c r="FT12" s="125">
        <f>SUM(FM12:FS12)</f>
        <v>613631607</v>
      </c>
      <c r="FV12" s="108"/>
      <c r="FW12" s="108"/>
      <c r="FX12" s="108"/>
      <c r="FY12" s="190"/>
      <c r="FZ12" s="190"/>
      <c r="GA12" s="190"/>
      <c r="GB12" s="190"/>
      <c r="GC12" s="190"/>
      <c r="GD12" s="190"/>
      <c r="GE12" s="190"/>
      <c r="GF12" s="190"/>
    </row>
    <row r="13" spans="1:188" s="114" customFormat="1" ht="18" customHeight="1">
      <c r="A13" s="196" t="s">
        <v>8</v>
      </c>
      <c r="B13" s="68">
        <v>14196450</v>
      </c>
      <c r="C13" s="68">
        <v>56211027</v>
      </c>
      <c r="D13" s="68">
        <v>65354358</v>
      </c>
      <c r="E13" s="68">
        <v>53794836</v>
      </c>
      <c r="F13" s="68">
        <v>51980485</v>
      </c>
      <c r="G13" s="68">
        <v>48430914</v>
      </c>
      <c r="H13" s="125">
        <f t="shared" si="1"/>
        <v>289968070</v>
      </c>
      <c r="I13" s="81">
        <v>8987137</v>
      </c>
      <c r="J13" s="68">
        <v>43228140</v>
      </c>
      <c r="K13" s="68">
        <v>49449795</v>
      </c>
      <c r="L13" s="68">
        <v>40846142</v>
      </c>
      <c r="M13" s="68">
        <v>38059002</v>
      </c>
      <c r="N13" s="68">
        <v>37567425</v>
      </c>
      <c r="O13" s="125">
        <f t="shared" si="3"/>
        <v>218137641</v>
      </c>
      <c r="P13" s="81">
        <v>4017545</v>
      </c>
      <c r="Q13" s="68">
        <v>18916294</v>
      </c>
      <c r="R13" s="68">
        <v>22987942</v>
      </c>
      <c r="S13" s="68">
        <v>18329958</v>
      </c>
      <c r="T13" s="68">
        <v>19071810</v>
      </c>
      <c r="U13" s="68">
        <v>20324609</v>
      </c>
      <c r="V13" s="130">
        <f t="shared" si="5"/>
        <v>103648158</v>
      </c>
      <c r="W13" s="68">
        <v>0</v>
      </c>
      <c r="X13" s="68">
        <v>301500</v>
      </c>
      <c r="Y13" s="68">
        <v>1407402</v>
      </c>
      <c r="Z13" s="68">
        <v>2604960</v>
      </c>
      <c r="AA13" s="68">
        <v>3433482</v>
      </c>
      <c r="AB13" s="68">
        <v>5060443</v>
      </c>
      <c r="AC13" s="130">
        <f t="shared" si="7"/>
        <v>12807787</v>
      </c>
      <c r="AD13" s="68">
        <v>429925</v>
      </c>
      <c r="AE13" s="68">
        <v>3676937</v>
      </c>
      <c r="AF13" s="68">
        <v>3188516</v>
      </c>
      <c r="AG13" s="68">
        <v>4236951</v>
      </c>
      <c r="AH13" s="68">
        <v>4672440</v>
      </c>
      <c r="AI13" s="68">
        <v>5298003</v>
      </c>
      <c r="AJ13" s="130">
        <f t="shared" si="9"/>
        <v>21502772</v>
      </c>
      <c r="AK13" s="68">
        <v>0</v>
      </c>
      <c r="AL13" s="68">
        <v>15562</v>
      </c>
      <c r="AM13" s="68">
        <v>83001</v>
      </c>
      <c r="AN13" s="68">
        <v>31124</v>
      </c>
      <c r="AO13" s="68">
        <v>45500</v>
      </c>
      <c r="AP13" s="68">
        <v>108936</v>
      </c>
      <c r="AQ13" s="130">
        <f t="shared" si="11"/>
        <v>284123</v>
      </c>
      <c r="AR13" s="68">
        <v>2579559</v>
      </c>
      <c r="AS13" s="68">
        <v>11783228</v>
      </c>
      <c r="AT13" s="68">
        <v>10050296</v>
      </c>
      <c r="AU13" s="68">
        <v>6913396</v>
      </c>
      <c r="AV13" s="68">
        <v>4582273</v>
      </c>
      <c r="AW13" s="68">
        <v>2165148</v>
      </c>
      <c r="AX13" s="130">
        <f t="shared" si="13"/>
        <v>38073900</v>
      </c>
      <c r="AY13" s="68">
        <v>1192633</v>
      </c>
      <c r="AZ13" s="68">
        <v>4936419</v>
      </c>
      <c r="BA13" s="68">
        <v>8060386</v>
      </c>
      <c r="BB13" s="68">
        <v>5245268</v>
      </c>
      <c r="BC13" s="68">
        <v>3169179</v>
      </c>
      <c r="BD13" s="68">
        <v>1980378</v>
      </c>
      <c r="BE13" s="130">
        <f t="shared" si="15"/>
        <v>24584263</v>
      </c>
      <c r="BF13" s="68">
        <v>767475</v>
      </c>
      <c r="BG13" s="68">
        <v>3598200</v>
      </c>
      <c r="BH13" s="68">
        <v>3672252</v>
      </c>
      <c r="BI13" s="68">
        <v>3484485</v>
      </c>
      <c r="BJ13" s="68">
        <v>3084318</v>
      </c>
      <c r="BK13" s="68">
        <v>2629908</v>
      </c>
      <c r="BL13" s="125">
        <f t="shared" si="17"/>
        <v>17236638</v>
      </c>
      <c r="BM13" s="81">
        <v>109522</v>
      </c>
      <c r="BN13" s="68">
        <v>901766</v>
      </c>
      <c r="BO13" s="68">
        <v>2918391</v>
      </c>
      <c r="BP13" s="68">
        <v>3716392</v>
      </c>
      <c r="BQ13" s="68">
        <v>3606783</v>
      </c>
      <c r="BR13" s="68">
        <v>3839076</v>
      </c>
      <c r="BS13" s="189">
        <f t="shared" si="19"/>
        <v>15091930</v>
      </c>
      <c r="BT13" s="68">
        <v>62080</v>
      </c>
      <c r="BU13" s="68">
        <v>493320</v>
      </c>
      <c r="BV13" s="68">
        <v>1937179</v>
      </c>
      <c r="BW13" s="68">
        <v>2482625</v>
      </c>
      <c r="BX13" s="68">
        <v>2203018</v>
      </c>
      <c r="BY13" s="68">
        <v>2643490</v>
      </c>
      <c r="BZ13" s="189">
        <f t="shared" si="21"/>
        <v>9821712</v>
      </c>
      <c r="CA13" s="68">
        <v>47442</v>
      </c>
      <c r="CB13" s="68">
        <v>408446</v>
      </c>
      <c r="CC13" s="68">
        <v>981212</v>
      </c>
      <c r="CD13" s="68">
        <v>1233767</v>
      </c>
      <c r="CE13" s="68">
        <v>1403765</v>
      </c>
      <c r="CF13" s="68">
        <v>1127960</v>
      </c>
      <c r="CG13" s="189">
        <f t="shared" si="23"/>
        <v>5202592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67626</v>
      </c>
      <c r="CN13" s="125">
        <f t="shared" si="25"/>
        <v>67626</v>
      </c>
      <c r="CO13" s="81">
        <v>2600970</v>
      </c>
      <c r="CP13" s="68">
        <v>9330315</v>
      </c>
      <c r="CQ13" s="68">
        <v>9585010</v>
      </c>
      <c r="CR13" s="68">
        <v>7980383</v>
      </c>
      <c r="CS13" s="68">
        <v>8959509</v>
      </c>
      <c r="CT13" s="68">
        <v>6899853</v>
      </c>
      <c r="CU13" s="189">
        <f t="shared" si="27"/>
        <v>45356040</v>
      </c>
      <c r="CV13" s="68">
        <v>156060</v>
      </c>
      <c r="CW13" s="68">
        <v>1357020</v>
      </c>
      <c r="CX13" s="68">
        <v>1298790</v>
      </c>
      <c r="CY13" s="68">
        <v>1185300</v>
      </c>
      <c r="CZ13" s="68">
        <v>1470070</v>
      </c>
      <c r="DA13" s="68">
        <v>1340730</v>
      </c>
      <c r="DB13" s="189">
        <f t="shared" si="29"/>
        <v>6807970</v>
      </c>
      <c r="DC13" s="68">
        <v>411015</v>
      </c>
      <c r="DD13" s="68">
        <v>943144</v>
      </c>
      <c r="DE13" s="68">
        <v>416295</v>
      </c>
      <c r="DF13" s="68">
        <v>141332</v>
      </c>
      <c r="DG13" s="68">
        <v>0</v>
      </c>
      <c r="DH13" s="189">
        <f t="shared" si="30"/>
        <v>1911786</v>
      </c>
      <c r="DI13" s="68">
        <v>143910</v>
      </c>
      <c r="DJ13" s="68">
        <v>1082280</v>
      </c>
      <c r="DK13" s="68">
        <v>2107596</v>
      </c>
      <c r="DL13" s="68">
        <v>3059528</v>
      </c>
      <c r="DM13" s="68">
        <v>4878507</v>
      </c>
      <c r="DN13" s="68">
        <v>3669123</v>
      </c>
      <c r="DO13" s="189">
        <f t="shared" si="32"/>
        <v>14940944</v>
      </c>
      <c r="DP13" s="68">
        <v>2301000</v>
      </c>
      <c r="DQ13" s="68">
        <v>6480000</v>
      </c>
      <c r="DR13" s="68">
        <v>5235480</v>
      </c>
      <c r="DS13" s="68">
        <v>3319260</v>
      </c>
      <c r="DT13" s="68">
        <v>2469600</v>
      </c>
      <c r="DU13" s="68">
        <v>1890000</v>
      </c>
      <c r="DV13" s="125">
        <f t="shared" si="34"/>
        <v>21695340</v>
      </c>
      <c r="DW13" s="81">
        <v>189959</v>
      </c>
      <c r="DX13" s="68">
        <v>317697</v>
      </c>
      <c r="DY13" s="68">
        <v>418487</v>
      </c>
      <c r="DZ13" s="68">
        <v>289307</v>
      </c>
      <c r="EA13" s="68">
        <v>334347</v>
      </c>
      <c r="EB13" s="68">
        <v>124560</v>
      </c>
      <c r="EC13" s="125">
        <f>SUM(DW13:EB13)</f>
        <v>1674357</v>
      </c>
      <c r="ED13" s="81">
        <v>2308862</v>
      </c>
      <c r="EE13" s="68">
        <v>2433109</v>
      </c>
      <c r="EF13" s="68">
        <v>2982675</v>
      </c>
      <c r="EG13" s="68">
        <v>962612</v>
      </c>
      <c r="EH13" s="68">
        <v>1020844</v>
      </c>
      <c r="EI13" s="68">
        <v>0</v>
      </c>
      <c r="EJ13" s="200">
        <f>SUM(ED13:EI13)</f>
        <v>9708102</v>
      </c>
      <c r="EK13" s="81">
        <v>0</v>
      </c>
      <c r="EL13" s="68">
        <v>2900413</v>
      </c>
      <c r="EM13" s="68">
        <v>21267930</v>
      </c>
      <c r="EN13" s="68">
        <v>42211748</v>
      </c>
      <c r="EO13" s="68">
        <v>59493518</v>
      </c>
      <c r="EP13" s="68">
        <v>92373132</v>
      </c>
      <c r="EQ13" s="68">
        <v>76854372</v>
      </c>
      <c r="ER13" s="125">
        <f>SUM(EK13:EQ13)</f>
        <v>295101113</v>
      </c>
      <c r="ES13" s="81">
        <v>0</v>
      </c>
      <c r="ET13" s="68">
        <v>2900413</v>
      </c>
      <c r="EU13" s="68">
        <v>12394324</v>
      </c>
      <c r="EV13" s="68">
        <v>24557818</v>
      </c>
      <c r="EW13" s="68">
        <v>29857657</v>
      </c>
      <c r="EX13" s="68">
        <v>59979725</v>
      </c>
      <c r="EY13" s="68">
        <v>45125165</v>
      </c>
      <c r="EZ13" s="189">
        <f>SUM(ES13:EY13)</f>
        <v>174815102</v>
      </c>
      <c r="FA13" s="68">
        <v>5518553</v>
      </c>
      <c r="FB13" s="68">
        <v>14358949</v>
      </c>
      <c r="FC13" s="68">
        <v>23069105</v>
      </c>
      <c r="FD13" s="68">
        <v>18924948</v>
      </c>
      <c r="FE13" s="68">
        <v>8196982</v>
      </c>
      <c r="FF13" s="189">
        <f>SUM(FA13:FE13)</f>
        <v>70068537</v>
      </c>
      <c r="FG13" s="68">
        <v>3355053</v>
      </c>
      <c r="FH13" s="68">
        <v>3294981</v>
      </c>
      <c r="FI13" s="68">
        <v>6566756</v>
      </c>
      <c r="FJ13" s="68">
        <v>13468459</v>
      </c>
      <c r="FK13" s="68">
        <v>23532225</v>
      </c>
      <c r="FL13" s="200">
        <f>SUM(FG13:FK13)</f>
        <v>50217474</v>
      </c>
      <c r="FM13" s="81">
        <v>0</v>
      </c>
      <c r="FN13" s="68">
        <v>17096863</v>
      </c>
      <c r="FO13" s="68">
        <v>77478957</v>
      </c>
      <c r="FP13" s="68">
        <v>107566106</v>
      </c>
      <c r="FQ13" s="68">
        <v>113288354</v>
      </c>
      <c r="FR13" s="68">
        <v>144353617</v>
      </c>
      <c r="FS13" s="68">
        <v>125285286</v>
      </c>
      <c r="FT13" s="125">
        <f>SUM(FM13:FS13)</f>
        <v>585069183</v>
      </c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</row>
    <row r="14" spans="1:188" s="114" customFormat="1" ht="18" customHeight="1">
      <c r="A14" s="196" t="s">
        <v>9</v>
      </c>
      <c r="B14" s="68">
        <v>24781610</v>
      </c>
      <c r="C14" s="68">
        <v>87654628</v>
      </c>
      <c r="D14" s="68">
        <v>57736355</v>
      </c>
      <c r="E14" s="68">
        <v>53304583</v>
      </c>
      <c r="F14" s="68">
        <v>46399427</v>
      </c>
      <c r="G14" s="68">
        <v>46860046</v>
      </c>
      <c r="H14" s="125">
        <f t="shared" si="1"/>
        <v>316736649</v>
      </c>
      <c r="I14" s="81">
        <v>18129028</v>
      </c>
      <c r="J14" s="68">
        <v>70468176</v>
      </c>
      <c r="K14" s="68">
        <v>45422071</v>
      </c>
      <c r="L14" s="68">
        <v>43754478</v>
      </c>
      <c r="M14" s="68">
        <v>37932970</v>
      </c>
      <c r="N14" s="68">
        <v>39066229</v>
      </c>
      <c r="O14" s="125">
        <f t="shared" si="3"/>
        <v>254772952</v>
      </c>
      <c r="P14" s="81">
        <v>11855040</v>
      </c>
      <c r="Q14" s="68">
        <v>41001278</v>
      </c>
      <c r="R14" s="68">
        <v>21707508</v>
      </c>
      <c r="S14" s="68">
        <v>20656799</v>
      </c>
      <c r="T14" s="68">
        <v>18306360</v>
      </c>
      <c r="U14" s="68">
        <v>22952896</v>
      </c>
      <c r="V14" s="130">
        <f t="shared" si="5"/>
        <v>136479881</v>
      </c>
      <c r="W14" s="68">
        <v>48240</v>
      </c>
      <c r="X14" s="68">
        <v>1455642</v>
      </c>
      <c r="Y14" s="68">
        <v>2211804</v>
      </c>
      <c r="Z14" s="68">
        <v>3622824</v>
      </c>
      <c r="AA14" s="68">
        <v>4945806</v>
      </c>
      <c r="AB14" s="68">
        <v>6098742</v>
      </c>
      <c r="AC14" s="130">
        <f t="shared" si="7"/>
        <v>18383058</v>
      </c>
      <c r="AD14" s="68">
        <v>391163</v>
      </c>
      <c r="AE14" s="68">
        <v>2696373</v>
      </c>
      <c r="AF14" s="68">
        <v>3260747</v>
      </c>
      <c r="AG14" s="68">
        <v>3684409</v>
      </c>
      <c r="AH14" s="68">
        <v>3809415</v>
      </c>
      <c r="AI14" s="68">
        <v>4720485</v>
      </c>
      <c r="AJ14" s="130">
        <f t="shared" si="9"/>
        <v>18562592</v>
      </c>
      <c r="AK14" s="68">
        <v>0</v>
      </c>
      <c r="AL14" s="68">
        <v>41500</v>
      </c>
      <c r="AM14" s="68">
        <v>10374</v>
      </c>
      <c r="AN14" s="68">
        <v>10375</v>
      </c>
      <c r="AO14" s="68">
        <v>36311</v>
      </c>
      <c r="AP14" s="68">
        <v>41499</v>
      </c>
      <c r="AQ14" s="130">
        <f t="shared" si="11"/>
        <v>140059</v>
      </c>
      <c r="AR14" s="68">
        <v>3826377</v>
      </c>
      <c r="AS14" s="68">
        <v>16068238</v>
      </c>
      <c r="AT14" s="68">
        <v>11127226</v>
      </c>
      <c r="AU14" s="68">
        <v>9481245</v>
      </c>
      <c r="AV14" s="68">
        <v>6207078</v>
      </c>
      <c r="AW14" s="68">
        <v>2384030</v>
      </c>
      <c r="AX14" s="130">
        <f t="shared" si="13"/>
        <v>49094194</v>
      </c>
      <c r="AY14" s="68">
        <v>297038</v>
      </c>
      <c r="AZ14" s="68">
        <v>3066083</v>
      </c>
      <c r="BA14" s="68">
        <v>3275524</v>
      </c>
      <c r="BB14" s="68">
        <v>2535183</v>
      </c>
      <c r="BC14" s="68">
        <v>1177049</v>
      </c>
      <c r="BD14" s="68">
        <v>279538</v>
      </c>
      <c r="BE14" s="130">
        <f t="shared" si="15"/>
        <v>10630415</v>
      </c>
      <c r="BF14" s="68">
        <v>1711170</v>
      </c>
      <c r="BG14" s="68">
        <v>6139062</v>
      </c>
      <c r="BH14" s="68">
        <v>3828888</v>
      </c>
      <c r="BI14" s="68">
        <v>3763643</v>
      </c>
      <c r="BJ14" s="68">
        <v>3450951</v>
      </c>
      <c r="BK14" s="68">
        <v>2589039</v>
      </c>
      <c r="BL14" s="125">
        <f t="shared" si="17"/>
        <v>21482753</v>
      </c>
      <c r="BM14" s="81">
        <v>160499</v>
      </c>
      <c r="BN14" s="68">
        <v>1969199</v>
      </c>
      <c r="BO14" s="68">
        <v>3151836</v>
      </c>
      <c r="BP14" s="68">
        <v>3250221</v>
      </c>
      <c r="BQ14" s="68">
        <v>3184803</v>
      </c>
      <c r="BR14" s="68">
        <v>3341703</v>
      </c>
      <c r="BS14" s="189">
        <f t="shared" si="19"/>
        <v>15058261</v>
      </c>
      <c r="BT14" s="68">
        <v>160499</v>
      </c>
      <c r="BU14" s="68">
        <v>1755574</v>
      </c>
      <c r="BV14" s="68">
        <v>2544479</v>
      </c>
      <c r="BW14" s="68">
        <v>2286865</v>
      </c>
      <c r="BX14" s="68">
        <v>3039137</v>
      </c>
      <c r="BY14" s="68">
        <v>2750257</v>
      </c>
      <c r="BZ14" s="189">
        <f t="shared" si="21"/>
        <v>12536811</v>
      </c>
      <c r="CA14" s="68">
        <v>0</v>
      </c>
      <c r="CB14" s="68">
        <v>213625</v>
      </c>
      <c r="CC14" s="68">
        <v>607357</v>
      </c>
      <c r="CD14" s="68">
        <v>963356</v>
      </c>
      <c r="CE14" s="68">
        <v>145666</v>
      </c>
      <c r="CF14" s="68">
        <v>456192</v>
      </c>
      <c r="CG14" s="189">
        <f t="shared" si="23"/>
        <v>2386196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135254</v>
      </c>
      <c r="CN14" s="125">
        <f t="shared" si="25"/>
        <v>135254</v>
      </c>
      <c r="CO14" s="81">
        <v>4429794</v>
      </c>
      <c r="CP14" s="68">
        <v>11855090</v>
      </c>
      <c r="CQ14" s="68">
        <v>7149956</v>
      </c>
      <c r="CR14" s="68">
        <v>5499015</v>
      </c>
      <c r="CS14" s="68">
        <v>4970253</v>
      </c>
      <c r="CT14" s="68">
        <v>4214995</v>
      </c>
      <c r="CU14" s="189">
        <f t="shared" si="27"/>
        <v>38119103</v>
      </c>
      <c r="CV14" s="68">
        <v>72000</v>
      </c>
      <c r="CW14" s="68">
        <v>503730</v>
      </c>
      <c r="CX14" s="68">
        <v>335970</v>
      </c>
      <c r="CY14" s="68">
        <v>436050</v>
      </c>
      <c r="CZ14" s="68">
        <v>631710</v>
      </c>
      <c r="DA14" s="68">
        <v>543060</v>
      </c>
      <c r="DB14" s="189">
        <f t="shared" si="29"/>
        <v>2522520</v>
      </c>
      <c r="DC14" s="68">
        <v>1604567</v>
      </c>
      <c r="DD14" s="68">
        <v>1080189</v>
      </c>
      <c r="DE14" s="68">
        <v>730254</v>
      </c>
      <c r="DF14" s="68">
        <v>231390</v>
      </c>
      <c r="DG14" s="68">
        <v>47196</v>
      </c>
      <c r="DH14" s="189">
        <f t="shared" si="30"/>
        <v>3693596</v>
      </c>
      <c r="DI14" s="68">
        <v>204294</v>
      </c>
      <c r="DJ14" s="68">
        <v>1430793</v>
      </c>
      <c r="DK14" s="68">
        <v>1629797</v>
      </c>
      <c r="DL14" s="68">
        <v>1265451</v>
      </c>
      <c r="DM14" s="68">
        <v>1855953</v>
      </c>
      <c r="DN14" s="68">
        <v>1827139</v>
      </c>
      <c r="DO14" s="189">
        <f t="shared" si="32"/>
        <v>8213427</v>
      </c>
      <c r="DP14" s="68">
        <v>4153500</v>
      </c>
      <c r="DQ14" s="68">
        <v>8316000</v>
      </c>
      <c r="DR14" s="68">
        <v>4104000</v>
      </c>
      <c r="DS14" s="68">
        <v>3067260</v>
      </c>
      <c r="DT14" s="68">
        <v>2251200</v>
      </c>
      <c r="DU14" s="68">
        <v>1797600</v>
      </c>
      <c r="DV14" s="125">
        <f t="shared" si="34"/>
        <v>23689560</v>
      </c>
      <c r="DW14" s="81">
        <v>187107</v>
      </c>
      <c r="DX14" s="68">
        <v>755518</v>
      </c>
      <c r="DY14" s="68">
        <v>565412</v>
      </c>
      <c r="DZ14" s="68">
        <v>215392</v>
      </c>
      <c r="EA14" s="68">
        <v>192596</v>
      </c>
      <c r="EB14" s="68">
        <v>252869</v>
      </c>
      <c r="EC14" s="125">
        <f>SUM(DW14:EB14)</f>
        <v>2168894</v>
      </c>
      <c r="ED14" s="81">
        <v>1875182</v>
      </c>
      <c r="EE14" s="68">
        <v>2606645</v>
      </c>
      <c r="EF14" s="68">
        <v>1447080</v>
      </c>
      <c r="EG14" s="68">
        <v>585477</v>
      </c>
      <c r="EH14" s="68">
        <v>118805</v>
      </c>
      <c r="EI14" s="68">
        <v>-15750</v>
      </c>
      <c r="EJ14" s="200">
        <f>SUM(ED14:EI14)</f>
        <v>6617439</v>
      </c>
      <c r="EK14" s="81">
        <v>289146</v>
      </c>
      <c r="EL14" s="68">
        <v>4086560</v>
      </c>
      <c r="EM14" s="68">
        <v>43778576</v>
      </c>
      <c r="EN14" s="68">
        <v>59538561</v>
      </c>
      <c r="EO14" s="68">
        <v>61607980</v>
      </c>
      <c r="EP14" s="68">
        <v>90933059</v>
      </c>
      <c r="EQ14" s="68">
        <v>67980399</v>
      </c>
      <c r="ER14" s="125">
        <f>SUM(EK14:EQ14)</f>
        <v>328214281</v>
      </c>
      <c r="ES14" s="81">
        <v>289146</v>
      </c>
      <c r="ET14" s="68">
        <v>4086560</v>
      </c>
      <c r="EU14" s="68">
        <v>27081630</v>
      </c>
      <c r="EV14" s="68">
        <v>33240613</v>
      </c>
      <c r="EW14" s="68">
        <v>33404959</v>
      </c>
      <c r="EX14" s="68">
        <v>56006269</v>
      </c>
      <c r="EY14" s="68">
        <v>42817864</v>
      </c>
      <c r="EZ14" s="189">
        <f>SUM(ES14:EY14)</f>
        <v>196927041</v>
      </c>
      <c r="FA14" s="68">
        <v>13778835</v>
      </c>
      <c r="FB14" s="68">
        <v>22169224</v>
      </c>
      <c r="FC14" s="68">
        <v>23801589</v>
      </c>
      <c r="FD14" s="68">
        <v>22292198</v>
      </c>
      <c r="FE14" s="68">
        <v>11422369</v>
      </c>
      <c r="FF14" s="189">
        <f>SUM(FA14:FE14)</f>
        <v>93464215</v>
      </c>
      <c r="FG14" s="68">
        <v>2918111</v>
      </c>
      <c r="FH14" s="68">
        <v>4128724</v>
      </c>
      <c r="FI14" s="68">
        <v>4401432</v>
      </c>
      <c r="FJ14" s="68">
        <v>12634592</v>
      </c>
      <c r="FK14" s="68">
        <v>13740166</v>
      </c>
      <c r="FL14" s="200">
        <f>SUM(FG14:FK14)</f>
        <v>37823025</v>
      </c>
      <c r="FM14" s="81">
        <v>289146</v>
      </c>
      <c r="FN14" s="68">
        <v>28868170</v>
      </c>
      <c r="FO14" s="68">
        <v>131433204</v>
      </c>
      <c r="FP14" s="68">
        <v>117274916</v>
      </c>
      <c r="FQ14" s="68">
        <v>114912563</v>
      </c>
      <c r="FR14" s="68">
        <v>137332486</v>
      </c>
      <c r="FS14" s="68">
        <v>114840445</v>
      </c>
      <c r="FT14" s="125">
        <f>SUM(FM14:FS14)</f>
        <v>644950930</v>
      </c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</row>
    <row r="15" spans="1:188" s="114" customFormat="1" ht="18" customHeight="1">
      <c r="A15" s="196" t="s">
        <v>10</v>
      </c>
      <c r="B15" s="68">
        <v>19002718</v>
      </c>
      <c r="C15" s="68">
        <v>95137745</v>
      </c>
      <c r="D15" s="68">
        <v>89407631</v>
      </c>
      <c r="E15" s="68">
        <v>88325188</v>
      </c>
      <c r="F15" s="68">
        <v>80430122</v>
      </c>
      <c r="G15" s="68">
        <v>70739714</v>
      </c>
      <c r="H15" s="125">
        <f t="shared" si="1"/>
        <v>443043118</v>
      </c>
      <c r="I15" s="81">
        <v>14702391</v>
      </c>
      <c r="J15" s="68">
        <v>78475441</v>
      </c>
      <c r="K15" s="68">
        <v>72351727</v>
      </c>
      <c r="L15" s="68">
        <v>68940406</v>
      </c>
      <c r="M15" s="68">
        <v>61863363</v>
      </c>
      <c r="N15" s="68">
        <v>57600708</v>
      </c>
      <c r="O15" s="125">
        <f t="shared" si="3"/>
        <v>353934036</v>
      </c>
      <c r="P15" s="81">
        <v>9701016</v>
      </c>
      <c r="Q15" s="68">
        <v>48997852</v>
      </c>
      <c r="R15" s="68">
        <v>38857521</v>
      </c>
      <c r="S15" s="68">
        <v>32696805</v>
      </c>
      <c r="T15" s="68">
        <v>30306968</v>
      </c>
      <c r="U15" s="68">
        <v>30319137</v>
      </c>
      <c r="V15" s="130">
        <f t="shared" si="5"/>
        <v>190879299</v>
      </c>
      <c r="W15" s="68">
        <v>12060</v>
      </c>
      <c r="X15" s="68">
        <v>832140</v>
      </c>
      <c r="Y15" s="68">
        <v>2742444</v>
      </c>
      <c r="Z15" s="68">
        <v>3722094</v>
      </c>
      <c r="AA15" s="68">
        <v>6268788</v>
      </c>
      <c r="AB15" s="68">
        <v>7736490</v>
      </c>
      <c r="AC15" s="130">
        <f t="shared" si="7"/>
        <v>21314016</v>
      </c>
      <c r="AD15" s="68">
        <v>381757</v>
      </c>
      <c r="AE15" s="68">
        <v>2916965</v>
      </c>
      <c r="AF15" s="68">
        <v>3491339</v>
      </c>
      <c r="AG15" s="68">
        <v>4721910</v>
      </c>
      <c r="AH15" s="68">
        <v>6567212</v>
      </c>
      <c r="AI15" s="68">
        <v>10082327</v>
      </c>
      <c r="AJ15" s="130">
        <f t="shared" si="9"/>
        <v>28161510</v>
      </c>
      <c r="AK15" s="68">
        <v>0</v>
      </c>
      <c r="AL15" s="68">
        <v>0</v>
      </c>
      <c r="AM15" s="68">
        <v>10375</v>
      </c>
      <c r="AN15" s="68">
        <v>20750</v>
      </c>
      <c r="AO15" s="68">
        <v>36311</v>
      </c>
      <c r="AP15" s="68">
        <v>77812</v>
      </c>
      <c r="AQ15" s="130">
        <f t="shared" si="11"/>
        <v>145248</v>
      </c>
      <c r="AR15" s="68">
        <v>3818393</v>
      </c>
      <c r="AS15" s="68">
        <v>20535808</v>
      </c>
      <c r="AT15" s="68">
        <v>20433298</v>
      </c>
      <c r="AU15" s="68">
        <v>21801547</v>
      </c>
      <c r="AV15" s="68">
        <v>13407166</v>
      </c>
      <c r="AW15" s="68">
        <v>5700422</v>
      </c>
      <c r="AX15" s="130">
        <f t="shared" si="13"/>
        <v>85696634</v>
      </c>
      <c r="AY15" s="68">
        <v>0</v>
      </c>
      <c r="AZ15" s="68">
        <v>1071594</v>
      </c>
      <c r="BA15" s="68">
        <v>2344488</v>
      </c>
      <c r="BB15" s="68">
        <v>2541109</v>
      </c>
      <c r="BC15" s="68">
        <v>1665056</v>
      </c>
      <c r="BD15" s="68">
        <v>550504</v>
      </c>
      <c r="BE15" s="130">
        <f t="shared" si="15"/>
        <v>8172751</v>
      </c>
      <c r="BF15" s="68">
        <v>789165</v>
      </c>
      <c r="BG15" s="68">
        <v>4121082</v>
      </c>
      <c r="BH15" s="68">
        <v>4472262</v>
      </c>
      <c r="BI15" s="68">
        <v>3436191</v>
      </c>
      <c r="BJ15" s="68">
        <v>3611862</v>
      </c>
      <c r="BK15" s="68">
        <v>3134016</v>
      </c>
      <c r="BL15" s="125">
        <f t="shared" si="17"/>
        <v>19564578</v>
      </c>
      <c r="BM15" s="81">
        <v>0</v>
      </c>
      <c r="BN15" s="68">
        <v>1279331</v>
      </c>
      <c r="BO15" s="68">
        <v>4004650</v>
      </c>
      <c r="BP15" s="68">
        <v>7218893</v>
      </c>
      <c r="BQ15" s="68">
        <v>7567339</v>
      </c>
      <c r="BR15" s="68">
        <v>5446162</v>
      </c>
      <c r="BS15" s="189">
        <f t="shared" si="19"/>
        <v>25516375</v>
      </c>
      <c r="BT15" s="68">
        <v>0</v>
      </c>
      <c r="BU15" s="68">
        <v>892473</v>
      </c>
      <c r="BV15" s="68">
        <v>2887020</v>
      </c>
      <c r="BW15" s="68">
        <v>6324760</v>
      </c>
      <c r="BX15" s="68">
        <v>6479478</v>
      </c>
      <c r="BY15" s="68">
        <v>4578899</v>
      </c>
      <c r="BZ15" s="189">
        <f t="shared" si="21"/>
        <v>21162630</v>
      </c>
      <c r="CA15" s="68">
        <v>0</v>
      </c>
      <c r="CB15" s="68">
        <v>386858</v>
      </c>
      <c r="CC15" s="68">
        <v>1117630</v>
      </c>
      <c r="CD15" s="68">
        <v>894133</v>
      </c>
      <c r="CE15" s="68">
        <v>1087861</v>
      </c>
      <c r="CF15" s="68">
        <v>867263</v>
      </c>
      <c r="CG15" s="189">
        <f t="shared" si="23"/>
        <v>4353745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125">
        <f t="shared" si="25"/>
        <v>0</v>
      </c>
      <c r="CO15" s="81">
        <v>3430380</v>
      </c>
      <c r="CP15" s="68">
        <v>12315967</v>
      </c>
      <c r="CQ15" s="68">
        <v>11394103</v>
      </c>
      <c r="CR15" s="68">
        <v>10428163</v>
      </c>
      <c r="CS15" s="68">
        <v>10343411</v>
      </c>
      <c r="CT15" s="68">
        <v>6788276</v>
      </c>
      <c r="CU15" s="189">
        <f t="shared" si="27"/>
        <v>54700300</v>
      </c>
      <c r="CV15" s="68">
        <v>115380</v>
      </c>
      <c r="CW15" s="68">
        <v>855360</v>
      </c>
      <c r="CX15" s="68">
        <v>1161090</v>
      </c>
      <c r="CY15" s="68">
        <v>1095210</v>
      </c>
      <c r="CZ15" s="68">
        <v>1341090</v>
      </c>
      <c r="DA15" s="68">
        <v>1549170</v>
      </c>
      <c r="DB15" s="189">
        <f t="shared" si="29"/>
        <v>6117300</v>
      </c>
      <c r="DC15" s="68">
        <v>230332</v>
      </c>
      <c r="DD15" s="68">
        <v>1595335</v>
      </c>
      <c r="DE15" s="68">
        <v>1194528</v>
      </c>
      <c r="DF15" s="68">
        <v>702498</v>
      </c>
      <c r="DG15" s="68">
        <v>285674</v>
      </c>
      <c r="DH15" s="189">
        <f t="shared" si="30"/>
        <v>4008367</v>
      </c>
      <c r="DI15" s="68">
        <v>0</v>
      </c>
      <c r="DJ15" s="68">
        <v>1459875</v>
      </c>
      <c r="DK15" s="68">
        <v>2258478</v>
      </c>
      <c r="DL15" s="68">
        <v>3056425</v>
      </c>
      <c r="DM15" s="68">
        <v>4644563</v>
      </c>
      <c r="DN15" s="68">
        <v>1988232</v>
      </c>
      <c r="DO15" s="189">
        <f t="shared" si="32"/>
        <v>13407573</v>
      </c>
      <c r="DP15" s="68">
        <v>3315000</v>
      </c>
      <c r="DQ15" s="68">
        <v>9770400</v>
      </c>
      <c r="DR15" s="68">
        <v>6379200</v>
      </c>
      <c r="DS15" s="68">
        <v>5082000</v>
      </c>
      <c r="DT15" s="68">
        <v>3655260</v>
      </c>
      <c r="DU15" s="68">
        <v>2965200</v>
      </c>
      <c r="DV15" s="125">
        <f t="shared" si="34"/>
        <v>31167060</v>
      </c>
      <c r="DW15" s="81">
        <v>142093</v>
      </c>
      <c r="DX15" s="68">
        <v>692998</v>
      </c>
      <c r="DY15" s="68">
        <v>649356</v>
      </c>
      <c r="DZ15" s="68">
        <v>399224</v>
      </c>
      <c r="EA15" s="68">
        <v>223058</v>
      </c>
      <c r="EB15" s="68">
        <v>179236</v>
      </c>
      <c r="EC15" s="125">
        <f>SUM(DW15:EB15)</f>
        <v>2285965</v>
      </c>
      <c r="ED15" s="81">
        <v>727854</v>
      </c>
      <c r="EE15" s="68">
        <v>2374008</v>
      </c>
      <c r="EF15" s="68">
        <v>1007795</v>
      </c>
      <c r="EG15" s="68">
        <v>1338502</v>
      </c>
      <c r="EH15" s="68">
        <v>432951</v>
      </c>
      <c r="EI15" s="68">
        <v>725332</v>
      </c>
      <c r="EJ15" s="200">
        <f>SUM(ED15:EI15)</f>
        <v>6606442</v>
      </c>
      <c r="EK15" s="81">
        <v>0</v>
      </c>
      <c r="EL15" s="68">
        <v>1128291</v>
      </c>
      <c r="EM15" s="68">
        <v>28038147</v>
      </c>
      <c r="EN15" s="68">
        <v>61790144</v>
      </c>
      <c r="EO15" s="68">
        <v>91585180</v>
      </c>
      <c r="EP15" s="68">
        <v>148769227</v>
      </c>
      <c r="EQ15" s="68">
        <v>108482170</v>
      </c>
      <c r="ER15" s="125">
        <f>SUM(EK15:EQ15)</f>
        <v>439793159</v>
      </c>
      <c r="ES15" s="81">
        <v>0</v>
      </c>
      <c r="ET15" s="68">
        <v>1128291</v>
      </c>
      <c r="EU15" s="68">
        <v>16378670</v>
      </c>
      <c r="EV15" s="68">
        <v>33904487</v>
      </c>
      <c r="EW15" s="68">
        <v>51234780</v>
      </c>
      <c r="EX15" s="68">
        <v>90759152</v>
      </c>
      <c r="EY15" s="68">
        <v>63355774</v>
      </c>
      <c r="EZ15" s="189">
        <f>SUM(ES15:EY15)</f>
        <v>256761154</v>
      </c>
      <c r="FA15" s="68">
        <v>8400554</v>
      </c>
      <c r="FB15" s="68">
        <v>23501437</v>
      </c>
      <c r="FC15" s="68">
        <v>33390815</v>
      </c>
      <c r="FD15" s="68">
        <v>35386936</v>
      </c>
      <c r="FE15" s="68">
        <v>16432864</v>
      </c>
      <c r="FF15" s="189">
        <f>SUM(FA15:FE15)</f>
        <v>117112606</v>
      </c>
      <c r="FG15" s="68">
        <v>3258923</v>
      </c>
      <c r="FH15" s="68">
        <v>4384220</v>
      </c>
      <c r="FI15" s="68">
        <v>6959585</v>
      </c>
      <c r="FJ15" s="68">
        <v>22623139</v>
      </c>
      <c r="FK15" s="68">
        <v>28693532</v>
      </c>
      <c r="FL15" s="200">
        <f>SUM(FG15:FK15)</f>
        <v>65919399</v>
      </c>
      <c r="FM15" s="81">
        <v>0</v>
      </c>
      <c r="FN15" s="68">
        <v>20131009</v>
      </c>
      <c r="FO15" s="68">
        <v>123175892</v>
      </c>
      <c r="FP15" s="68">
        <v>151197775</v>
      </c>
      <c r="FQ15" s="68">
        <v>179910368</v>
      </c>
      <c r="FR15" s="68">
        <v>229199349</v>
      </c>
      <c r="FS15" s="68">
        <v>179221884</v>
      </c>
      <c r="FT15" s="125">
        <f>SUM(FM15:FS15)</f>
        <v>882836277</v>
      </c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</row>
    <row r="16" spans="1:188" s="114" customFormat="1" ht="18" customHeight="1">
      <c r="A16" s="196" t="s">
        <v>11</v>
      </c>
      <c r="B16" s="68">
        <v>30202442</v>
      </c>
      <c r="C16" s="68">
        <v>105413471</v>
      </c>
      <c r="D16" s="68">
        <v>75288449</v>
      </c>
      <c r="E16" s="68">
        <v>80123501</v>
      </c>
      <c r="F16" s="68">
        <v>64852523</v>
      </c>
      <c r="G16" s="68">
        <v>55170793</v>
      </c>
      <c r="H16" s="125">
        <f t="shared" si="1"/>
        <v>411051179</v>
      </c>
      <c r="I16" s="81">
        <v>23153369</v>
      </c>
      <c r="J16" s="68">
        <v>81977665</v>
      </c>
      <c r="K16" s="68">
        <v>55946304</v>
      </c>
      <c r="L16" s="68">
        <v>54908079</v>
      </c>
      <c r="M16" s="68">
        <v>45826951</v>
      </c>
      <c r="N16" s="68">
        <v>42206241</v>
      </c>
      <c r="O16" s="125">
        <f t="shared" si="3"/>
        <v>304018609</v>
      </c>
      <c r="P16" s="81">
        <v>15585863</v>
      </c>
      <c r="Q16" s="68">
        <v>43714820</v>
      </c>
      <c r="R16" s="68">
        <v>24249283</v>
      </c>
      <c r="S16" s="68">
        <v>24252256</v>
      </c>
      <c r="T16" s="68">
        <v>22813425</v>
      </c>
      <c r="U16" s="68">
        <v>22635079</v>
      </c>
      <c r="V16" s="130">
        <f t="shared" si="5"/>
        <v>153250726</v>
      </c>
      <c r="W16" s="68">
        <v>0</v>
      </c>
      <c r="X16" s="68">
        <v>325620</v>
      </c>
      <c r="Y16" s="68">
        <v>1073340</v>
      </c>
      <c r="Z16" s="68">
        <v>1911888</v>
      </c>
      <c r="AA16" s="68">
        <v>4332819</v>
      </c>
      <c r="AB16" s="68">
        <v>6747019</v>
      </c>
      <c r="AC16" s="130">
        <f t="shared" si="7"/>
        <v>14390686</v>
      </c>
      <c r="AD16" s="68">
        <v>746243</v>
      </c>
      <c r="AE16" s="68">
        <v>4275982</v>
      </c>
      <c r="AF16" s="68">
        <v>3478518</v>
      </c>
      <c r="AG16" s="68">
        <v>3594020</v>
      </c>
      <c r="AH16" s="68">
        <v>4473475</v>
      </c>
      <c r="AI16" s="68">
        <v>6685644</v>
      </c>
      <c r="AJ16" s="130">
        <f t="shared" si="9"/>
        <v>23253882</v>
      </c>
      <c r="AK16" s="68">
        <v>0</v>
      </c>
      <c r="AL16" s="68">
        <v>98562</v>
      </c>
      <c r="AM16" s="68">
        <v>25937</v>
      </c>
      <c r="AN16" s="68">
        <v>160812</v>
      </c>
      <c r="AO16" s="68">
        <v>108937</v>
      </c>
      <c r="AP16" s="68">
        <v>108936</v>
      </c>
      <c r="AQ16" s="130">
        <f t="shared" si="11"/>
        <v>503184</v>
      </c>
      <c r="AR16" s="68">
        <v>4957148</v>
      </c>
      <c r="AS16" s="68">
        <v>24708795</v>
      </c>
      <c r="AT16" s="68">
        <v>20179009</v>
      </c>
      <c r="AU16" s="68">
        <v>16617332</v>
      </c>
      <c r="AV16" s="68">
        <v>8466249</v>
      </c>
      <c r="AW16" s="68">
        <v>1585718</v>
      </c>
      <c r="AX16" s="130">
        <f t="shared" si="13"/>
        <v>76514251</v>
      </c>
      <c r="AY16" s="68">
        <v>235070</v>
      </c>
      <c r="AZ16" s="68">
        <v>2285686</v>
      </c>
      <c r="BA16" s="68">
        <v>2226827</v>
      </c>
      <c r="BB16" s="68">
        <v>2733757</v>
      </c>
      <c r="BC16" s="68">
        <v>1039175</v>
      </c>
      <c r="BD16" s="68">
        <v>291209</v>
      </c>
      <c r="BE16" s="130">
        <f t="shared" si="15"/>
        <v>8811724</v>
      </c>
      <c r="BF16" s="68">
        <v>1629045</v>
      </c>
      <c r="BG16" s="68">
        <v>6568200</v>
      </c>
      <c r="BH16" s="68">
        <v>4713390</v>
      </c>
      <c r="BI16" s="68">
        <v>5638014</v>
      </c>
      <c r="BJ16" s="68">
        <v>4592871</v>
      </c>
      <c r="BK16" s="68">
        <v>4152636</v>
      </c>
      <c r="BL16" s="125">
        <f t="shared" si="17"/>
        <v>27294156</v>
      </c>
      <c r="BM16" s="81">
        <v>124546</v>
      </c>
      <c r="BN16" s="68">
        <v>5227918</v>
      </c>
      <c r="BO16" s="68">
        <v>7807907</v>
      </c>
      <c r="BP16" s="68">
        <v>13856996</v>
      </c>
      <c r="BQ16" s="68">
        <v>6963822</v>
      </c>
      <c r="BR16" s="68">
        <v>4841410</v>
      </c>
      <c r="BS16" s="189">
        <f t="shared" si="19"/>
        <v>38822599</v>
      </c>
      <c r="BT16" s="68">
        <v>104314</v>
      </c>
      <c r="BU16" s="68">
        <v>4779130</v>
      </c>
      <c r="BV16" s="68">
        <v>6756961</v>
      </c>
      <c r="BW16" s="68">
        <v>12843614</v>
      </c>
      <c r="BX16" s="68">
        <v>6057834</v>
      </c>
      <c r="BY16" s="68">
        <v>4186072</v>
      </c>
      <c r="BZ16" s="189">
        <f t="shared" si="21"/>
        <v>34727925</v>
      </c>
      <c r="CA16" s="68">
        <v>20232</v>
      </c>
      <c r="CB16" s="68">
        <v>448788</v>
      </c>
      <c r="CC16" s="68">
        <v>1050946</v>
      </c>
      <c r="CD16" s="68">
        <v>1013382</v>
      </c>
      <c r="CE16" s="68">
        <v>905988</v>
      </c>
      <c r="CF16" s="68">
        <v>555824</v>
      </c>
      <c r="CG16" s="189">
        <f t="shared" si="23"/>
        <v>3995160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99514</v>
      </c>
      <c r="CN16" s="125">
        <f t="shared" si="25"/>
        <v>99514</v>
      </c>
      <c r="CO16" s="81">
        <v>6726488</v>
      </c>
      <c r="CP16" s="68">
        <v>17443797</v>
      </c>
      <c r="CQ16" s="68">
        <v>11336703</v>
      </c>
      <c r="CR16" s="68">
        <v>11195705</v>
      </c>
      <c r="CS16" s="68">
        <v>11810617</v>
      </c>
      <c r="CT16" s="68">
        <v>8041683</v>
      </c>
      <c r="CU16" s="189">
        <f t="shared" si="27"/>
        <v>66554993</v>
      </c>
      <c r="CV16" s="68">
        <v>282150</v>
      </c>
      <c r="CW16" s="68">
        <v>1404900</v>
      </c>
      <c r="CX16" s="68">
        <v>1121850</v>
      </c>
      <c r="CY16" s="68">
        <v>1130670</v>
      </c>
      <c r="CZ16" s="68">
        <v>1203930</v>
      </c>
      <c r="DA16" s="68">
        <v>1351440</v>
      </c>
      <c r="DB16" s="189">
        <f t="shared" si="29"/>
        <v>6494940</v>
      </c>
      <c r="DC16" s="68">
        <v>426229</v>
      </c>
      <c r="DD16" s="68">
        <v>236115</v>
      </c>
      <c r="DE16" s="68">
        <v>240694</v>
      </c>
      <c r="DF16" s="68">
        <v>0</v>
      </c>
      <c r="DG16" s="68">
        <v>0</v>
      </c>
      <c r="DH16" s="189">
        <f t="shared" si="30"/>
        <v>903038</v>
      </c>
      <c r="DI16" s="68">
        <v>191338</v>
      </c>
      <c r="DJ16" s="68">
        <v>4229468</v>
      </c>
      <c r="DK16" s="68">
        <v>4009938</v>
      </c>
      <c r="DL16" s="68">
        <v>5128741</v>
      </c>
      <c r="DM16" s="68">
        <v>7498687</v>
      </c>
      <c r="DN16" s="68">
        <v>4388643</v>
      </c>
      <c r="DO16" s="189">
        <f t="shared" si="32"/>
        <v>25446815</v>
      </c>
      <c r="DP16" s="68">
        <v>6253000</v>
      </c>
      <c r="DQ16" s="68">
        <v>11383200</v>
      </c>
      <c r="DR16" s="68">
        <v>5968800</v>
      </c>
      <c r="DS16" s="68">
        <v>4695600</v>
      </c>
      <c r="DT16" s="68">
        <v>3108000</v>
      </c>
      <c r="DU16" s="68">
        <v>2301600</v>
      </c>
      <c r="DV16" s="125">
        <f t="shared" si="34"/>
        <v>33710200</v>
      </c>
      <c r="DW16" s="81">
        <v>198039</v>
      </c>
      <c r="DX16" s="68">
        <v>764091</v>
      </c>
      <c r="DY16" s="68">
        <v>197535</v>
      </c>
      <c r="DZ16" s="68">
        <v>162721</v>
      </c>
      <c r="EA16" s="68">
        <v>251133</v>
      </c>
      <c r="EB16" s="68">
        <v>81459</v>
      </c>
      <c r="EC16" s="125">
        <f>SUM(DW16:EB16)</f>
        <v>1654978</v>
      </c>
      <c r="ED16" s="81">
        <v>0</v>
      </c>
      <c r="EE16" s="68">
        <v>0</v>
      </c>
      <c r="EF16" s="68">
        <v>0</v>
      </c>
      <c r="EG16" s="68">
        <v>0</v>
      </c>
      <c r="EH16" s="68">
        <v>0</v>
      </c>
      <c r="EI16" s="68">
        <v>0</v>
      </c>
      <c r="EJ16" s="200">
        <f>SUM(ED16:EI16)</f>
        <v>0</v>
      </c>
      <c r="EK16" s="81">
        <v>276590</v>
      </c>
      <c r="EL16" s="68">
        <v>4324865</v>
      </c>
      <c r="EM16" s="68">
        <v>34707855</v>
      </c>
      <c r="EN16" s="68">
        <v>62248630</v>
      </c>
      <c r="EO16" s="68">
        <v>91434624</v>
      </c>
      <c r="EP16" s="68">
        <v>153052315</v>
      </c>
      <c r="EQ16" s="68">
        <v>110168187</v>
      </c>
      <c r="ER16" s="125">
        <f>SUM(EK16:EQ16)</f>
        <v>456213066</v>
      </c>
      <c r="ES16" s="81">
        <v>276590</v>
      </c>
      <c r="ET16" s="68">
        <v>4324865</v>
      </c>
      <c r="EU16" s="68">
        <v>23072688</v>
      </c>
      <c r="EV16" s="68">
        <v>35803531</v>
      </c>
      <c r="EW16" s="68">
        <v>55538804</v>
      </c>
      <c r="EX16" s="68">
        <v>92619874</v>
      </c>
      <c r="EY16" s="68">
        <v>61385421</v>
      </c>
      <c r="EZ16" s="189">
        <f>SUM(ES16:EY16)</f>
        <v>273021773</v>
      </c>
      <c r="FA16" s="68">
        <v>10914316</v>
      </c>
      <c r="FB16" s="68">
        <v>24469230</v>
      </c>
      <c r="FC16" s="68">
        <v>27771527</v>
      </c>
      <c r="FD16" s="68">
        <v>26272616</v>
      </c>
      <c r="FE16" s="68">
        <v>11025797</v>
      </c>
      <c r="FF16" s="189">
        <f>SUM(FA16:FE16)</f>
        <v>100453486</v>
      </c>
      <c r="FG16" s="68">
        <v>720851</v>
      </c>
      <c r="FH16" s="68">
        <v>1975869</v>
      </c>
      <c r="FI16" s="68">
        <v>8124293</v>
      </c>
      <c r="FJ16" s="68">
        <v>34159825</v>
      </c>
      <c r="FK16" s="68">
        <v>37756969</v>
      </c>
      <c r="FL16" s="200">
        <f>SUM(FG16:FK16)</f>
        <v>82737807</v>
      </c>
      <c r="FM16" s="81">
        <v>276590</v>
      </c>
      <c r="FN16" s="68">
        <v>34527307</v>
      </c>
      <c r="FO16" s="68">
        <v>140121326</v>
      </c>
      <c r="FP16" s="68">
        <v>137537079</v>
      </c>
      <c r="FQ16" s="68">
        <v>171558125</v>
      </c>
      <c r="FR16" s="68">
        <v>217904838</v>
      </c>
      <c r="FS16" s="68">
        <v>165338980</v>
      </c>
      <c r="FT16" s="125">
        <f>SUM(FM16:FS16)</f>
        <v>867264245</v>
      </c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</row>
    <row r="17" spans="1:188" s="114" customFormat="1" ht="18" customHeight="1">
      <c r="A17" s="196" t="s">
        <v>12</v>
      </c>
      <c r="B17" s="68">
        <v>15185740</v>
      </c>
      <c r="C17" s="68">
        <v>79783481</v>
      </c>
      <c r="D17" s="68">
        <v>73210991</v>
      </c>
      <c r="E17" s="68">
        <v>71647194</v>
      </c>
      <c r="F17" s="68">
        <v>74720720</v>
      </c>
      <c r="G17" s="68">
        <v>78244654</v>
      </c>
      <c r="H17" s="125">
        <f t="shared" si="1"/>
        <v>392792780</v>
      </c>
      <c r="I17" s="81">
        <v>10178559</v>
      </c>
      <c r="J17" s="68">
        <v>62635097</v>
      </c>
      <c r="K17" s="68">
        <v>55075013</v>
      </c>
      <c r="L17" s="68">
        <v>51410317</v>
      </c>
      <c r="M17" s="68">
        <v>59993654</v>
      </c>
      <c r="N17" s="68">
        <v>63072154</v>
      </c>
      <c r="O17" s="125">
        <f t="shared" si="3"/>
        <v>302364794</v>
      </c>
      <c r="P17" s="81">
        <v>8599393</v>
      </c>
      <c r="Q17" s="68">
        <v>43044636</v>
      </c>
      <c r="R17" s="68">
        <v>32489329</v>
      </c>
      <c r="S17" s="68">
        <v>29530897</v>
      </c>
      <c r="T17" s="68">
        <v>35904719</v>
      </c>
      <c r="U17" s="68">
        <v>37731130</v>
      </c>
      <c r="V17" s="130">
        <f t="shared" si="5"/>
        <v>187300104</v>
      </c>
      <c r="W17" s="68">
        <v>0</v>
      </c>
      <c r="X17" s="68">
        <v>504734</v>
      </c>
      <c r="Y17" s="68">
        <v>1317222</v>
      </c>
      <c r="Z17" s="68">
        <v>2092167</v>
      </c>
      <c r="AA17" s="68">
        <v>5558103</v>
      </c>
      <c r="AB17" s="68">
        <v>8425311</v>
      </c>
      <c r="AC17" s="130">
        <f t="shared" si="7"/>
        <v>17897537</v>
      </c>
      <c r="AD17" s="68">
        <v>243197</v>
      </c>
      <c r="AE17" s="68">
        <v>3418679</v>
      </c>
      <c r="AF17" s="68">
        <v>3857881</v>
      </c>
      <c r="AG17" s="68">
        <v>4493281</v>
      </c>
      <c r="AH17" s="68">
        <v>5781519</v>
      </c>
      <c r="AI17" s="68">
        <v>9024005</v>
      </c>
      <c r="AJ17" s="130">
        <f t="shared" si="9"/>
        <v>26818562</v>
      </c>
      <c r="AK17" s="68">
        <v>0</v>
      </c>
      <c r="AL17" s="68">
        <v>62250</v>
      </c>
      <c r="AM17" s="68">
        <v>93375</v>
      </c>
      <c r="AN17" s="68">
        <v>36312</v>
      </c>
      <c r="AO17" s="68">
        <v>124302</v>
      </c>
      <c r="AP17" s="68">
        <v>140061</v>
      </c>
      <c r="AQ17" s="130">
        <f t="shared" si="11"/>
        <v>456300</v>
      </c>
      <c r="AR17" s="68">
        <v>799322</v>
      </c>
      <c r="AS17" s="68">
        <v>10992624</v>
      </c>
      <c r="AT17" s="68">
        <v>12030461</v>
      </c>
      <c r="AU17" s="68">
        <v>10748273</v>
      </c>
      <c r="AV17" s="68">
        <v>8176893</v>
      </c>
      <c r="AW17" s="68">
        <v>4211575</v>
      </c>
      <c r="AX17" s="130">
        <f t="shared" si="13"/>
        <v>46959148</v>
      </c>
      <c r="AY17" s="68">
        <v>105277</v>
      </c>
      <c r="AZ17" s="68">
        <v>1644919</v>
      </c>
      <c r="BA17" s="68">
        <v>1732510</v>
      </c>
      <c r="BB17" s="68">
        <v>1626417</v>
      </c>
      <c r="BC17" s="68">
        <v>1140573</v>
      </c>
      <c r="BD17" s="68">
        <v>296292</v>
      </c>
      <c r="BE17" s="130">
        <f t="shared" si="15"/>
        <v>6545988</v>
      </c>
      <c r="BF17" s="68">
        <v>431370</v>
      </c>
      <c r="BG17" s="68">
        <v>2967255</v>
      </c>
      <c r="BH17" s="68">
        <v>3554235</v>
      </c>
      <c r="BI17" s="68">
        <v>2882970</v>
      </c>
      <c r="BJ17" s="68">
        <v>3307545</v>
      </c>
      <c r="BK17" s="68">
        <v>3243780</v>
      </c>
      <c r="BL17" s="125">
        <f t="shared" si="17"/>
        <v>16387155</v>
      </c>
      <c r="BM17" s="81">
        <v>26370</v>
      </c>
      <c r="BN17" s="68">
        <v>1514780</v>
      </c>
      <c r="BO17" s="68">
        <v>3419933</v>
      </c>
      <c r="BP17" s="68">
        <v>6892499</v>
      </c>
      <c r="BQ17" s="68">
        <v>5734747</v>
      </c>
      <c r="BR17" s="68">
        <v>6063906</v>
      </c>
      <c r="BS17" s="189">
        <f t="shared" si="19"/>
        <v>23652235</v>
      </c>
      <c r="BT17" s="68">
        <v>26370</v>
      </c>
      <c r="BU17" s="68">
        <v>1456038</v>
      </c>
      <c r="BV17" s="68">
        <v>3103131</v>
      </c>
      <c r="BW17" s="68">
        <v>6556271</v>
      </c>
      <c r="BX17" s="68">
        <v>5623828</v>
      </c>
      <c r="BY17" s="68">
        <v>5943667</v>
      </c>
      <c r="BZ17" s="189">
        <f t="shared" si="21"/>
        <v>22709305</v>
      </c>
      <c r="CA17" s="68">
        <v>0</v>
      </c>
      <c r="CB17" s="68">
        <v>58742</v>
      </c>
      <c r="CC17" s="68">
        <v>280730</v>
      </c>
      <c r="CD17" s="68">
        <v>336228</v>
      </c>
      <c r="CE17" s="68">
        <v>110919</v>
      </c>
      <c r="CF17" s="68">
        <v>81737</v>
      </c>
      <c r="CG17" s="189">
        <f t="shared" si="23"/>
        <v>868356</v>
      </c>
      <c r="CH17" s="68">
        <v>0</v>
      </c>
      <c r="CI17" s="68">
        <v>0</v>
      </c>
      <c r="CJ17" s="68">
        <v>36072</v>
      </c>
      <c r="CK17" s="68">
        <v>0</v>
      </c>
      <c r="CL17" s="68">
        <v>0</v>
      </c>
      <c r="CM17" s="68">
        <v>38502</v>
      </c>
      <c r="CN17" s="125">
        <f t="shared" si="25"/>
        <v>74574</v>
      </c>
      <c r="CO17" s="81">
        <v>2964461</v>
      </c>
      <c r="CP17" s="68">
        <v>13258346</v>
      </c>
      <c r="CQ17" s="68">
        <v>11948850</v>
      </c>
      <c r="CR17" s="68">
        <v>11929092</v>
      </c>
      <c r="CS17" s="68">
        <v>8318175</v>
      </c>
      <c r="CT17" s="68">
        <v>8764551</v>
      </c>
      <c r="CU17" s="189">
        <f t="shared" si="27"/>
        <v>57183475</v>
      </c>
      <c r="CV17" s="68">
        <v>204930</v>
      </c>
      <c r="CW17" s="68">
        <v>1343250</v>
      </c>
      <c r="CX17" s="68">
        <v>1201680</v>
      </c>
      <c r="CY17" s="68">
        <v>1172340</v>
      </c>
      <c r="CZ17" s="68">
        <v>1458180</v>
      </c>
      <c r="DA17" s="68">
        <v>1608660</v>
      </c>
      <c r="DB17" s="189">
        <f t="shared" si="29"/>
        <v>6989040</v>
      </c>
      <c r="DC17" s="68">
        <v>234156</v>
      </c>
      <c r="DD17" s="68">
        <v>474903</v>
      </c>
      <c r="DE17" s="68">
        <v>231156</v>
      </c>
      <c r="DF17" s="68">
        <v>235980</v>
      </c>
      <c r="DG17" s="68">
        <v>0</v>
      </c>
      <c r="DH17" s="189">
        <f t="shared" si="30"/>
        <v>1176195</v>
      </c>
      <c r="DI17" s="68">
        <v>133531</v>
      </c>
      <c r="DJ17" s="68">
        <v>3523340</v>
      </c>
      <c r="DK17" s="68">
        <v>5426667</v>
      </c>
      <c r="DL17" s="68">
        <v>6804396</v>
      </c>
      <c r="DM17" s="68">
        <v>3423615</v>
      </c>
      <c r="DN17" s="68">
        <v>4493091</v>
      </c>
      <c r="DO17" s="189">
        <f t="shared" si="32"/>
        <v>23804640</v>
      </c>
      <c r="DP17" s="68">
        <v>2626000</v>
      </c>
      <c r="DQ17" s="68">
        <v>8157600</v>
      </c>
      <c r="DR17" s="68">
        <v>4845600</v>
      </c>
      <c r="DS17" s="68">
        <v>3721200</v>
      </c>
      <c r="DT17" s="68">
        <v>3200400</v>
      </c>
      <c r="DU17" s="68">
        <v>2662800</v>
      </c>
      <c r="DV17" s="125">
        <f t="shared" si="34"/>
        <v>25213600</v>
      </c>
      <c r="DW17" s="81">
        <v>8100</v>
      </c>
      <c r="DX17" s="68">
        <v>400129</v>
      </c>
      <c r="DY17" s="68">
        <v>402647</v>
      </c>
      <c r="DZ17" s="68">
        <v>429210</v>
      </c>
      <c r="EA17" s="68">
        <v>82746</v>
      </c>
      <c r="EB17" s="68">
        <v>202293</v>
      </c>
      <c r="EC17" s="125">
        <f>SUM(DW17:EB17)</f>
        <v>1525125</v>
      </c>
      <c r="ED17" s="81">
        <v>2008250</v>
      </c>
      <c r="EE17" s="68">
        <v>1975129</v>
      </c>
      <c r="EF17" s="68">
        <v>2364548</v>
      </c>
      <c r="EG17" s="68">
        <v>986076</v>
      </c>
      <c r="EH17" s="68">
        <v>591398</v>
      </c>
      <c r="EI17" s="68">
        <v>141750</v>
      </c>
      <c r="EJ17" s="200">
        <f>SUM(ED17:EI17)</f>
        <v>8067151</v>
      </c>
      <c r="EK17" s="81">
        <v>276890</v>
      </c>
      <c r="EL17" s="68">
        <v>291426</v>
      </c>
      <c r="EM17" s="68">
        <v>35382377</v>
      </c>
      <c r="EN17" s="68">
        <v>54869155</v>
      </c>
      <c r="EO17" s="68">
        <v>69016935</v>
      </c>
      <c r="EP17" s="68">
        <v>116827376</v>
      </c>
      <c r="EQ17" s="68">
        <v>102409421</v>
      </c>
      <c r="ER17" s="125">
        <f>SUM(EK17:EQ17)</f>
        <v>379073580</v>
      </c>
      <c r="ES17" s="81">
        <v>276890</v>
      </c>
      <c r="ET17" s="68">
        <v>291426</v>
      </c>
      <c r="EU17" s="68">
        <v>30166054</v>
      </c>
      <c r="EV17" s="68">
        <v>43253003</v>
      </c>
      <c r="EW17" s="68">
        <v>53569314</v>
      </c>
      <c r="EX17" s="68">
        <v>84125644</v>
      </c>
      <c r="EY17" s="68">
        <v>62724688</v>
      </c>
      <c r="EZ17" s="189">
        <f>SUM(ES17:EY17)</f>
        <v>274407019</v>
      </c>
      <c r="FA17" s="68">
        <v>4544228</v>
      </c>
      <c r="FB17" s="68">
        <v>10610997</v>
      </c>
      <c r="FC17" s="68">
        <v>12017738</v>
      </c>
      <c r="FD17" s="68">
        <v>13750588</v>
      </c>
      <c r="FE17" s="68">
        <v>7787301</v>
      </c>
      <c r="FF17" s="189">
        <f>SUM(FA17:FE17)</f>
        <v>48710852</v>
      </c>
      <c r="FG17" s="68">
        <v>672095</v>
      </c>
      <c r="FH17" s="68">
        <v>1005155</v>
      </c>
      <c r="FI17" s="68">
        <v>3429883</v>
      </c>
      <c r="FJ17" s="68">
        <v>18951144</v>
      </c>
      <c r="FK17" s="68">
        <v>31897432</v>
      </c>
      <c r="FL17" s="200">
        <f>SUM(FG17:FK17)</f>
        <v>55955709</v>
      </c>
      <c r="FM17" s="81">
        <v>276890</v>
      </c>
      <c r="FN17" s="68">
        <v>15477166</v>
      </c>
      <c r="FO17" s="68">
        <v>115165858</v>
      </c>
      <c r="FP17" s="68">
        <v>128080146</v>
      </c>
      <c r="FQ17" s="68">
        <v>140664129</v>
      </c>
      <c r="FR17" s="68">
        <v>191548096</v>
      </c>
      <c r="FS17" s="68">
        <v>180654075</v>
      </c>
      <c r="FT17" s="125">
        <f>SUM(FM17:FS17)</f>
        <v>771866360</v>
      </c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</row>
    <row r="18" spans="1:188" s="114" customFormat="1" ht="18" customHeight="1">
      <c r="A18" s="196" t="s">
        <v>13</v>
      </c>
      <c r="B18" s="68">
        <v>24995557</v>
      </c>
      <c r="C18" s="68">
        <v>168285114</v>
      </c>
      <c r="D18" s="68">
        <v>196862828</v>
      </c>
      <c r="E18" s="68">
        <v>179199498</v>
      </c>
      <c r="F18" s="68">
        <v>155859686</v>
      </c>
      <c r="G18" s="68">
        <v>182677352</v>
      </c>
      <c r="H18" s="125">
        <f t="shared" si="1"/>
        <v>907880035</v>
      </c>
      <c r="I18" s="81">
        <v>17361305</v>
      </c>
      <c r="J18" s="68">
        <v>130075066</v>
      </c>
      <c r="K18" s="68">
        <v>155848473</v>
      </c>
      <c r="L18" s="68">
        <v>143902638</v>
      </c>
      <c r="M18" s="68">
        <v>125502542</v>
      </c>
      <c r="N18" s="68">
        <v>150373161</v>
      </c>
      <c r="O18" s="125">
        <f t="shared" si="3"/>
        <v>723063185</v>
      </c>
      <c r="P18" s="81">
        <v>12506690</v>
      </c>
      <c r="Q18" s="68">
        <v>78324244</v>
      </c>
      <c r="R18" s="68">
        <v>82182018</v>
      </c>
      <c r="S18" s="68">
        <v>73011868</v>
      </c>
      <c r="T18" s="68">
        <v>61525749</v>
      </c>
      <c r="U18" s="68">
        <v>78463983</v>
      </c>
      <c r="V18" s="130">
        <f t="shared" si="5"/>
        <v>386014552</v>
      </c>
      <c r="W18" s="68">
        <v>0</v>
      </c>
      <c r="X18" s="68">
        <v>543906</v>
      </c>
      <c r="Y18" s="68">
        <v>3379838</v>
      </c>
      <c r="Z18" s="68">
        <v>5488506</v>
      </c>
      <c r="AA18" s="68">
        <v>12543192</v>
      </c>
      <c r="AB18" s="68">
        <v>22074730</v>
      </c>
      <c r="AC18" s="130">
        <f t="shared" si="7"/>
        <v>44030172</v>
      </c>
      <c r="AD18" s="68">
        <v>419830</v>
      </c>
      <c r="AE18" s="68">
        <v>3019679</v>
      </c>
      <c r="AF18" s="68">
        <v>6703294</v>
      </c>
      <c r="AG18" s="68">
        <v>7942704</v>
      </c>
      <c r="AH18" s="68">
        <v>11064689</v>
      </c>
      <c r="AI18" s="68">
        <v>20000260</v>
      </c>
      <c r="AJ18" s="130">
        <f t="shared" si="9"/>
        <v>49150456</v>
      </c>
      <c r="AK18" s="68">
        <v>0</v>
      </c>
      <c r="AL18" s="68">
        <v>119312</v>
      </c>
      <c r="AM18" s="68">
        <v>124500</v>
      </c>
      <c r="AN18" s="68">
        <v>217757</v>
      </c>
      <c r="AO18" s="68">
        <v>119312</v>
      </c>
      <c r="AP18" s="68">
        <v>331920</v>
      </c>
      <c r="AQ18" s="130">
        <f t="shared" si="11"/>
        <v>912801</v>
      </c>
      <c r="AR18" s="68">
        <v>2983483</v>
      </c>
      <c r="AS18" s="68">
        <v>37444118</v>
      </c>
      <c r="AT18" s="68">
        <v>47911845</v>
      </c>
      <c r="AU18" s="68">
        <v>43773966</v>
      </c>
      <c r="AV18" s="68">
        <v>28128216</v>
      </c>
      <c r="AW18" s="68">
        <v>16611491</v>
      </c>
      <c r="AX18" s="130">
        <f t="shared" si="13"/>
        <v>176853119</v>
      </c>
      <c r="AY18" s="68">
        <v>317437</v>
      </c>
      <c r="AZ18" s="68">
        <v>2751075</v>
      </c>
      <c r="BA18" s="68">
        <v>4925268</v>
      </c>
      <c r="BB18" s="68">
        <v>3828765</v>
      </c>
      <c r="BC18" s="68">
        <v>2338897</v>
      </c>
      <c r="BD18" s="68">
        <v>1946039</v>
      </c>
      <c r="BE18" s="130">
        <f t="shared" si="15"/>
        <v>16107481</v>
      </c>
      <c r="BF18" s="68">
        <v>1133865</v>
      </c>
      <c r="BG18" s="68">
        <v>7872732</v>
      </c>
      <c r="BH18" s="68">
        <v>10621710</v>
      </c>
      <c r="BI18" s="68">
        <v>9639072</v>
      </c>
      <c r="BJ18" s="68">
        <v>9782487</v>
      </c>
      <c r="BK18" s="68">
        <v>10944738</v>
      </c>
      <c r="BL18" s="125">
        <f t="shared" si="17"/>
        <v>49994604</v>
      </c>
      <c r="BM18" s="81">
        <v>60457</v>
      </c>
      <c r="BN18" s="68">
        <v>2922693</v>
      </c>
      <c r="BO18" s="68">
        <v>5667541</v>
      </c>
      <c r="BP18" s="68">
        <v>8130359</v>
      </c>
      <c r="BQ18" s="68">
        <v>9936476</v>
      </c>
      <c r="BR18" s="68">
        <v>12248552</v>
      </c>
      <c r="BS18" s="189">
        <f t="shared" si="19"/>
        <v>38966078</v>
      </c>
      <c r="BT18" s="68">
        <v>60457</v>
      </c>
      <c r="BU18" s="68">
        <v>2429035</v>
      </c>
      <c r="BV18" s="68">
        <v>4993732</v>
      </c>
      <c r="BW18" s="68">
        <v>7204936</v>
      </c>
      <c r="BX18" s="68">
        <v>9021715</v>
      </c>
      <c r="BY18" s="68">
        <v>11435816</v>
      </c>
      <c r="BZ18" s="189">
        <f t="shared" si="21"/>
        <v>35145691</v>
      </c>
      <c r="CA18" s="68">
        <v>0</v>
      </c>
      <c r="CB18" s="68">
        <v>243993</v>
      </c>
      <c r="CC18" s="68">
        <v>673809</v>
      </c>
      <c r="CD18" s="68">
        <v>734800</v>
      </c>
      <c r="CE18" s="68">
        <v>520780</v>
      </c>
      <c r="CF18" s="68">
        <v>587308</v>
      </c>
      <c r="CG18" s="189">
        <f t="shared" si="23"/>
        <v>2760690</v>
      </c>
      <c r="CH18" s="68">
        <v>0</v>
      </c>
      <c r="CI18" s="68">
        <v>249665</v>
      </c>
      <c r="CJ18" s="68">
        <v>0</v>
      </c>
      <c r="CK18" s="68">
        <v>190623</v>
      </c>
      <c r="CL18" s="68">
        <v>393981</v>
      </c>
      <c r="CM18" s="68">
        <v>225428</v>
      </c>
      <c r="CN18" s="125">
        <f t="shared" si="25"/>
        <v>1059697</v>
      </c>
      <c r="CO18" s="81">
        <v>5173659</v>
      </c>
      <c r="CP18" s="68">
        <v>27854060</v>
      </c>
      <c r="CQ18" s="68">
        <v>29647520</v>
      </c>
      <c r="CR18" s="68">
        <v>23284698</v>
      </c>
      <c r="CS18" s="68">
        <v>17975782</v>
      </c>
      <c r="CT18" s="68">
        <v>18522841</v>
      </c>
      <c r="CU18" s="189">
        <f t="shared" si="27"/>
        <v>122458560</v>
      </c>
      <c r="CV18" s="68">
        <v>96390</v>
      </c>
      <c r="CW18" s="68">
        <v>1549350</v>
      </c>
      <c r="CX18" s="68">
        <v>2564820</v>
      </c>
      <c r="CY18" s="68">
        <v>2251890</v>
      </c>
      <c r="CZ18" s="68">
        <v>2471310</v>
      </c>
      <c r="DA18" s="68">
        <v>3898710</v>
      </c>
      <c r="DB18" s="189">
        <f t="shared" si="29"/>
        <v>12832470</v>
      </c>
      <c r="DC18" s="68">
        <v>2203280</v>
      </c>
      <c r="DD18" s="68">
        <v>3400607</v>
      </c>
      <c r="DE18" s="68">
        <v>2364441</v>
      </c>
      <c r="DF18" s="68">
        <v>925560</v>
      </c>
      <c r="DG18" s="68">
        <v>0</v>
      </c>
      <c r="DH18" s="189">
        <f t="shared" si="30"/>
        <v>8893888</v>
      </c>
      <c r="DI18" s="68">
        <v>936769</v>
      </c>
      <c r="DJ18" s="68">
        <v>6684630</v>
      </c>
      <c r="DK18" s="68">
        <v>9250053</v>
      </c>
      <c r="DL18" s="68">
        <v>8157567</v>
      </c>
      <c r="DM18" s="68">
        <v>7010512</v>
      </c>
      <c r="DN18" s="68">
        <v>7442131</v>
      </c>
      <c r="DO18" s="189">
        <f t="shared" si="32"/>
        <v>39481662</v>
      </c>
      <c r="DP18" s="68">
        <v>4140500</v>
      </c>
      <c r="DQ18" s="68">
        <v>17416800</v>
      </c>
      <c r="DR18" s="68">
        <v>14432040</v>
      </c>
      <c r="DS18" s="68">
        <v>10510800</v>
      </c>
      <c r="DT18" s="68">
        <v>7568400</v>
      </c>
      <c r="DU18" s="68">
        <v>7182000</v>
      </c>
      <c r="DV18" s="125">
        <f t="shared" si="34"/>
        <v>61250540</v>
      </c>
      <c r="DW18" s="81">
        <v>313581</v>
      </c>
      <c r="DX18" s="68">
        <v>1448691</v>
      </c>
      <c r="DY18" s="68">
        <v>1386156</v>
      </c>
      <c r="DZ18" s="68">
        <v>1370213</v>
      </c>
      <c r="EA18" s="68">
        <v>1074937</v>
      </c>
      <c r="EB18" s="68">
        <v>744768</v>
      </c>
      <c r="EC18" s="125">
        <f>SUM(DW18:EB18)</f>
        <v>6338346</v>
      </c>
      <c r="ED18" s="81">
        <v>2086555</v>
      </c>
      <c r="EE18" s="68">
        <v>5984604</v>
      </c>
      <c r="EF18" s="68">
        <v>4313138</v>
      </c>
      <c r="EG18" s="68">
        <v>2511590</v>
      </c>
      <c r="EH18" s="68">
        <v>1369949</v>
      </c>
      <c r="EI18" s="68">
        <v>788030</v>
      </c>
      <c r="EJ18" s="200">
        <f>SUM(ED18:EI18)</f>
        <v>17053866</v>
      </c>
      <c r="EK18" s="81">
        <v>0</v>
      </c>
      <c r="EL18" s="68">
        <v>1325704</v>
      </c>
      <c r="EM18" s="68">
        <v>55274931</v>
      </c>
      <c r="EN18" s="68">
        <v>97590316</v>
      </c>
      <c r="EO18" s="68">
        <v>136066019</v>
      </c>
      <c r="EP18" s="68">
        <v>225485379</v>
      </c>
      <c r="EQ18" s="68">
        <v>285832586</v>
      </c>
      <c r="ER18" s="125">
        <f>SUM(EK18:EQ18)</f>
        <v>801574935</v>
      </c>
      <c r="ES18" s="81">
        <v>0</v>
      </c>
      <c r="ET18" s="68">
        <v>1325704</v>
      </c>
      <c r="EU18" s="68">
        <v>40697842</v>
      </c>
      <c r="EV18" s="68">
        <v>64315739</v>
      </c>
      <c r="EW18" s="68">
        <v>85020306</v>
      </c>
      <c r="EX18" s="68">
        <v>141520934</v>
      </c>
      <c r="EY18" s="68">
        <v>147264959</v>
      </c>
      <c r="EZ18" s="189">
        <f>SUM(ES18:EY18)</f>
        <v>480145484</v>
      </c>
      <c r="FA18" s="68">
        <v>14267771</v>
      </c>
      <c r="FB18" s="68">
        <v>25885661</v>
      </c>
      <c r="FC18" s="68">
        <v>39923404</v>
      </c>
      <c r="FD18" s="68">
        <v>36662220</v>
      </c>
      <c r="FE18" s="68">
        <v>24429760</v>
      </c>
      <c r="FF18" s="189">
        <f>SUM(FA18:FE18)</f>
        <v>141168816</v>
      </c>
      <c r="FG18" s="68">
        <v>309318</v>
      </c>
      <c r="FH18" s="68">
        <v>7388916</v>
      </c>
      <c r="FI18" s="68">
        <v>11122309</v>
      </c>
      <c r="FJ18" s="68">
        <v>47302225</v>
      </c>
      <c r="FK18" s="68">
        <v>114137867</v>
      </c>
      <c r="FL18" s="200">
        <f>SUM(FG18:FK18)</f>
        <v>180260635</v>
      </c>
      <c r="FM18" s="81">
        <v>0</v>
      </c>
      <c r="FN18" s="68">
        <v>26321261</v>
      </c>
      <c r="FO18" s="68">
        <v>223560045</v>
      </c>
      <c r="FP18" s="68">
        <v>294453144</v>
      </c>
      <c r="FQ18" s="68">
        <v>315265517</v>
      </c>
      <c r="FR18" s="68">
        <v>381345065</v>
      </c>
      <c r="FS18" s="68">
        <v>468509938</v>
      </c>
      <c r="FT18" s="125">
        <f>SUM(FM18:FS18)</f>
        <v>1709454970</v>
      </c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</row>
    <row r="19" spans="1:188" s="114" customFormat="1" ht="18" customHeight="1">
      <c r="A19" s="196" t="s">
        <v>14</v>
      </c>
      <c r="B19" s="68">
        <v>55451070</v>
      </c>
      <c r="C19" s="68">
        <v>204654623</v>
      </c>
      <c r="D19" s="68">
        <v>231768965</v>
      </c>
      <c r="E19" s="68">
        <v>228234513</v>
      </c>
      <c r="F19" s="68">
        <v>225829168</v>
      </c>
      <c r="G19" s="68">
        <v>224773719</v>
      </c>
      <c r="H19" s="125">
        <f t="shared" si="1"/>
        <v>1170712058</v>
      </c>
      <c r="I19" s="81">
        <v>39264808</v>
      </c>
      <c r="J19" s="68">
        <v>151978339</v>
      </c>
      <c r="K19" s="68">
        <v>176209298</v>
      </c>
      <c r="L19" s="68">
        <v>173237395</v>
      </c>
      <c r="M19" s="68">
        <v>172769444</v>
      </c>
      <c r="N19" s="68">
        <v>179550594</v>
      </c>
      <c r="O19" s="125">
        <f t="shared" si="3"/>
        <v>893009878</v>
      </c>
      <c r="P19" s="81">
        <v>28942952</v>
      </c>
      <c r="Q19" s="68">
        <v>96560639</v>
      </c>
      <c r="R19" s="68">
        <v>100375677</v>
      </c>
      <c r="S19" s="68">
        <v>92919875</v>
      </c>
      <c r="T19" s="68">
        <v>95231390</v>
      </c>
      <c r="U19" s="68">
        <v>100450116</v>
      </c>
      <c r="V19" s="130">
        <f t="shared" si="5"/>
        <v>514480649</v>
      </c>
      <c r="W19" s="68">
        <v>0</v>
      </c>
      <c r="X19" s="68">
        <v>773416</v>
      </c>
      <c r="Y19" s="68">
        <v>5019165</v>
      </c>
      <c r="Z19" s="68">
        <v>9238549</v>
      </c>
      <c r="AA19" s="68">
        <v>18275782</v>
      </c>
      <c r="AB19" s="68">
        <v>27519695</v>
      </c>
      <c r="AC19" s="130">
        <f t="shared" si="7"/>
        <v>60826607</v>
      </c>
      <c r="AD19" s="68">
        <v>630698</v>
      </c>
      <c r="AE19" s="68">
        <v>5455987</v>
      </c>
      <c r="AF19" s="68">
        <v>10181903</v>
      </c>
      <c r="AG19" s="68">
        <v>10672701</v>
      </c>
      <c r="AH19" s="68">
        <v>14241848</v>
      </c>
      <c r="AI19" s="68">
        <v>23107404</v>
      </c>
      <c r="AJ19" s="130">
        <f t="shared" si="9"/>
        <v>64290541</v>
      </c>
      <c r="AK19" s="68">
        <v>20750</v>
      </c>
      <c r="AL19" s="68">
        <v>233437</v>
      </c>
      <c r="AM19" s="68">
        <v>450999</v>
      </c>
      <c r="AN19" s="68">
        <v>596562</v>
      </c>
      <c r="AO19" s="68">
        <v>959488</v>
      </c>
      <c r="AP19" s="68">
        <v>1136064</v>
      </c>
      <c r="AQ19" s="130">
        <f t="shared" si="11"/>
        <v>3397300</v>
      </c>
      <c r="AR19" s="68">
        <v>6800026</v>
      </c>
      <c r="AS19" s="68">
        <v>33451139</v>
      </c>
      <c r="AT19" s="68">
        <v>38312940</v>
      </c>
      <c r="AU19" s="68">
        <v>37658701</v>
      </c>
      <c r="AV19" s="68">
        <v>24691795</v>
      </c>
      <c r="AW19" s="68">
        <v>14236673</v>
      </c>
      <c r="AX19" s="130">
        <f t="shared" si="13"/>
        <v>155151274</v>
      </c>
      <c r="AY19" s="68">
        <v>550434</v>
      </c>
      <c r="AZ19" s="68">
        <v>5385291</v>
      </c>
      <c r="BA19" s="68">
        <v>8792847</v>
      </c>
      <c r="BB19" s="68">
        <v>9284364</v>
      </c>
      <c r="BC19" s="68">
        <v>6592768</v>
      </c>
      <c r="BD19" s="68">
        <v>1481205</v>
      </c>
      <c r="BE19" s="130">
        <f t="shared" si="15"/>
        <v>32086909</v>
      </c>
      <c r="BF19" s="68">
        <v>2319948</v>
      </c>
      <c r="BG19" s="68">
        <v>10118430</v>
      </c>
      <c r="BH19" s="68">
        <v>13075767</v>
      </c>
      <c r="BI19" s="68">
        <v>12866643</v>
      </c>
      <c r="BJ19" s="68">
        <v>12776373</v>
      </c>
      <c r="BK19" s="68">
        <v>11619437</v>
      </c>
      <c r="BL19" s="125">
        <f t="shared" si="17"/>
        <v>62776598</v>
      </c>
      <c r="BM19" s="81">
        <v>205424</v>
      </c>
      <c r="BN19" s="68">
        <v>2559651</v>
      </c>
      <c r="BO19" s="68">
        <v>7593936</v>
      </c>
      <c r="BP19" s="68">
        <v>14050868</v>
      </c>
      <c r="BQ19" s="68">
        <v>14666360</v>
      </c>
      <c r="BR19" s="68">
        <v>13808315</v>
      </c>
      <c r="BS19" s="189">
        <f t="shared" si="19"/>
        <v>52884554</v>
      </c>
      <c r="BT19" s="68">
        <v>148928</v>
      </c>
      <c r="BU19" s="68">
        <v>1940225</v>
      </c>
      <c r="BV19" s="68">
        <v>6067802</v>
      </c>
      <c r="BW19" s="68">
        <v>11254995</v>
      </c>
      <c r="BX19" s="68">
        <v>12879698</v>
      </c>
      <c r="BY19" s="68">
        <v>11560614</v>
      </c>
      <c r="BZ19" s="189">
        <f t="shared" si="21"/>
        <v>43852262</v>
      </c>
      <c r="CA19" s="68">
        <v>56496</v>
      </c>
      <c r="CB19" s="68">
        <v>464817</v>
      </c>
      <c r="CC19" s="68">
        <v>1526134</v>
      </c>
      <c r="CD19" s="68">
        <v>2591792</v>
      </c>
      <c r="CE19" s="68">
        <v>1786662</v>
      </c>
      <c r="CF19" s="68">
        <v>1810335</v>
      </c>
      <c r="CG19" s="189">
        <f t="shared" si="23"/>
        <v>8236236</v>
      </c>
      <c r="CH19" s="68">
        <v>0</v>
      </c>
      <c r="CI19" s="68">
        <v>154609</v>
      </c>
      <c r="CJ19" s="68">
        <v>0</v>
      </c>
      <c r="CK19" s="68">
        <v>204081</v>
      </c>
      <c r="CL19" s="68">
        <v>0</v>
      </c>
      <c r="CM19" s="68">
        <v>437366</v>
      </c>
      <c r="CN19" s="125">
        <f t="shared" si="25"/>
        <v>796056</v>
      </c>
      <c r="CO19" s="81">
        <v>11305053</v>
      </c>
      <c r="CP19" s="68">
        <v>39674306</v>
      </c>
      <c r="CQ19" s="68">
        <v>36772011</v>
      </c>
      <c r="CR19" s="68">
        <v>35207449</v>
      </c>
      <c r="CS19" s="68">
        <v>34300758</v>
      </c>
      <c r="CT19" s="68">
        <v>30726803</v>
      </c>
      <c r="CU19" s="189">
        <f t="shared" si="27"/>
        <v>187986380</v>
      </c>
      <c r="CV19" s="68">
        <v>445140</v>
      </c>
      <c r="CW19" s="68">
        <v>2116530</v>
      </c>
      <c r="CX19" s="68">
        <v>3182220</v>
      </c>
      <c r="CY19" s="68">
        <v>3103650</v>
      </c>
      <c r="CZ19" s="68">
        <v>3474990</v>
      </c>
      <c r="DA19" s="68">
        <v>4887990</v>
      </c>
      <c r="DB19" s="189">
        <f t="shared" si="29"/>
        <v>17210520</v>
      </c>
      <c r="DC19" s="68">
        <v>1576935</v>
      </c>
      <c r="DD19" s="68">
        <v>1817113</v>
      </c>
      <c r="DE19" s="68">
        <v>1683492</v>
      </c>
      <c r="DF19" s="68">
        <v>1327559</v>
      </c>
      <c r="DG19" s="68">
        <v>244080</v>
      </c>
      <c r="DH19" s="189">
        <f t="shared" si="30"/>
        <v>6649179</v>
      </c>
      <c r="DI19" s="68">
        <v>1629913</v>
      </c>
      <c r="DJ19" s="68">
        <v>15237641</v>
      </c>
      <c r="DK19" s="68">
        <v>15443078</v>
      </c>
      <c r="DL19" s="68">
        <v>17685907</v>
      </c>
      <c r="DM19" s="68">
        <v>20139349</v>
      </c>
      <c r="DN19" s="68">
        <v>18285473</v>
      </c>
      <c r="DO19" s="189">
        <f t="shared" si="32"/>
        <v>88421361</v>
      </c>
      <c r="DP19" s="68">
        <v>9230000</v>
      </c>
      <c r="DQ19" s="68">
        <v>20743200</v>
      </c>
      <c r="DR19" s="68">
        <v>16329600</v>
      </c>
      <c r="DS19" s="68">
        <v>12734400</v>
      </c>
      <c r="DT19" s="68">
        <v>9358860</v>
      </c>
      <c r="DU19" s="68">
        <v>7309260</v>
      </c>
      <c r="DV19" s="125">
        <f t="shared" si="34"/>
        <v>75705320</v>
      </c>
      <c r="DW19" s="81">
        <v>496305</v>
      </c>
      <c r="DX19" s="68">
        <v>1853601</v>
      </c>
      <c r="DY19" s="68">
        <v>1897048</v>
      </c>
      <c r="DZ19" s="68">
        <v>1541936</v>
      </c>
      <c r="EA19" s="68">
        <v>1091133</v>
      </c>
      <c r="EB19" s="68">
        <v>370982</v>
      </c>
      <c r="EC19" s="125">
        <f>SUM(DW19:EB19)</f>
        <v>7251005</v>
      </c>
      <c r="ED19" s="81">
        <v>4179480</v>
      </c>
      <c r="EE19" s="68">
        <v>8588726</v>
      </c>
      <c r="EF19" s="68">
        <v>9296672</v>
      </c>
      <c r="EG19" s="68">
        <v>4196865</v>
      </c>
      <c r="EH19" s="68">
        <v>3001473</v>
      </c>
      <c r="EI19" s="68">
        <v>317025</v>
      </c>
      <c r="EJ19" s="200">
        <f>SUM(ED19:EI19)</f>
        <v>29580241</v>
      </c>
      <c r="EK19" s="81">
        <v>0</v>
      </c>
      <c r="EL19" s="68">
        <v>3392789</v>
      </c>
      <c r="EM19" s="68">
        <v>48777264</v>
      </c>
      <c r="EN19" s="68">
        <v>122719983</v>
      </c>
      <c r="EO19" s="68">
        <v>155976607</v>
      </c>
      <c r="EP19" s="68">
        <v>252186846</v>
      </c>
      <c r="EQ19" s="68">
        <v>303513483</v>
      </c>
      <c r="ER19" s="125">
        <f>SUM(EK19:EQ19)</f>
        <v>886566972</v>
      </c>
      <c r="ES19" s="81">
        <v>0</v>
      </c>
      <c r="ET19" s="68">
        <v>3392789</v>
      </c>
      <c r="EU19" s="68">
        <v>31697901</v>
      </c>
      <c r="EV19" s="68">
        <v>67410904</v>
      </c>
      <c r="EW19" s="68">
        <v>84681386</v>
      </c>
      <c r="EX19" s="68">
        <v>137504278</v>
      </c>
      <c r="EY19" s="68">
        <v>153151150</v>
      </c>
      <c r="EZ19" s="189">
        <f>SUM(ES19:EY19)</f>
        <v>477838408</v>
      </c>
      <c r="FA19" s="68">
        <v>14453724</v>
      </c>
      <c r="FB19" s="68">
        <v>45417714</v>
      </c>
      <c r="FC19" s="68">
        <v>55136115</v>
      </c>
      <c r="FD19" s="68">
        <v>59675426</v>
      </c>
      <c r="FE19" s="68">
        <v>34229260</v>
      </c>
      <c r="FF19" s="189">
        <f>SUM(FA19:FE19)</f>
        <v>208912239</v>
      </c>
      <c r="FG19" s="68">
        <v>2625639</v>
      </c>
      <c r="FH19" s="68">
        <v>9891365</v>
      </c>
      <c r="FI19" s="68">
        <v>16159106</v>
      </c>
      <c r="FJ19" s="68">
        <v>55007142</v>
      </c>
      <c r="FK19" s="68">
        <v>116133073</v>
      </c>
      <c r="FL19" s="200">
        <f>SUM(FG19:FK19)</f>
        <v>199816325</v>
      </c>
      <c r="FM19" s="81">
        <v>0</v>
      </c>
      <c r="FN19" s="68">
        <v>58843859</v>
      </c>
      <c r="FO19" s="68">
        <v>253431887</v>
      </c>
      <c r="FP19" s="68">
        <v>354488948</v>
      </c>
      <c r="FQ19" s="68">
        <v>384211120</v>
      </c>
      <c r="FR19" s="68">
        <v>478016014</v>
      </c>
      <c r="FS19" s="68">
        <v>528287202</v>
      </c>
      <c r="FT19" s="125">
        <f>SUM(FM19:FS19)</f>
        <v>2057279030</v>
      </c>
      <c r="FV19" s="108"/>
      <c r="FW19" s="190"/>
      <c r="FX19" s="190"/>
      <c r="FY19" s="190"/>
      <c r="FZ19" s="190"/>
      <c r="GA19" s="190"/>
      <c r="GB19" s="190"/>
      <c r="GC19" s="190"/>
      <c r="GD19" s="108"/>
      <c r="GE19" s="108"/>
      <c r="GF19" s="108"/>
    </row>
    <row r="20" spans="1:185" s="114" customFormat="1" ht="18" customHeight="1">
      <c r="A20" s="196" t="s">
        <v>15</v>
      </c>
      <c r="B20" s="68">
        <v>14349456</v>
      </c>
      <c r="C20" s="68">
        <v>66966372</v>
      </c>
      <c r="D20" s="68">
        <v>62752339</v>
      </c>
      <c r="E20" s="68">
        <v>61957044</v>
      </c>
      <c r="F20" s="68">
        <v>53525000</v>
      </c>
      <c r="G20" s="68">
        <v>72717288</v>
      </c>
      <c r="H20" s="125">
        <f t="shared" si="1"/>
        <v>332267499</v>
      </c>
      <c r="I20" s="81">
        <v>10534944</v>
      </c>
      <c r="J20" s="68">
        <v>53066254</v>
      </c>
      <c r="K20" s="68">
        <v>48469496</v>
      </c>
      <c r="L20" s="68">
        <v>47513940</v>
      </c>
      <c r="M20" s="68">
        <v>40435228</v>
      </c>
      <c r="N20" s="68">
        <v>58420711</v>
      </c>
      <c r="O20" s="125">
        <f t="shared" si="3"/>
        <v>258440573</v>
      </c>
      <c r="P20" s="81">
        <v>6955349</v>
      </c>
      <c r="Q20" s="68">
        <v>33535045</v>
      </c>
      <c r="R20" s="68">
        <v>28938891</v>
      </c>
      <c r="S20" s="68">
        <v>27587582</v>
      </c>
      <c r="T20" s="68">
        <v>23636898</v>
      </c>
      <c r="U20" s="68">
        <v>37442916</v>
      </c>
      <c r="V20" s="130">
        <f t="shared" si="5"/>
        <v>158096681</v>
      </c>
      <c r="W20" s="68">
        <v>12060</v>
      </c>
      <c r="X20" s="68">
        <v>542700</v>
      </c>
      <c r="Y20" s="68">
        <v>844200</v>
      </c>
      <c r="Z20" s="68">
        <v>1616040</v>
      </c>
      <c r="AA20" s="68">
        <v>2863624</v>
      </c>
      <c r="AB20" s="68">
        <v>5843376</v>
      </c>
      <c r="AC20" s="130">
        <f t="shared" si="7"/>
        <v>11722000</v>
      </c>
      <c r="AD20" s="68">
        <v>309583</v>
      </c>
      <c r="AE20" s="68">
        <v>2460387</v>
      </c>
      <c r="AF20" s="68">
        <v>3956604</v>
      </c>
      <c r="AG20" s="68">
        <v>2704644</v>
      </c>
      <c r="AH20" s="68">
        <v>4068381</v>
      </c>
      <c r="AI20" s="68">
        <v>6541870</v>
      </c>
      <c r="AJ20" s="130">
        <f t="shared" si="9"/>
        <v>20041469</v>
      </c>
      <c r="AK20" s="68">
        <v>10375</v>
      </c>
      <c r="AL20" s="68">
        <v>394094</v>
      </c>
      <c r="AM20" s="68">
        <v>337187</v>
      </c>
      <c r="AN20" s="68">
        <v>472062</v>
      </c>
      <c r="AO20" s="68">
        <v>383877</v>
      </c>
      <c r="AP20" s="68">
        <v>341481</v>
      </c>
      <c r="AQ20" s="130">
        <f t="shared" si="11"/>
        <v>1939076</v>
      </c>
      <c r="AR20" s="68">
        <v>2753580</v>
      </c>
      <c r="AS20" s="68">
        <v>11712617</v>
      </c>
      <c r="AT20" s="68">
        <v>10275672</v>
      </c>
      <c r="AU20" s="68">
        <v>10593541</v>
      </c>
      <c r="AV20" s="68">
        <v>5910164</v>
      </c>
      <c r="AW20" s="68">
        <v>3879227</v>
      </c>
      <c r="AX20" s="130">
        <f t="shared" si="13"/>
        <v>45124801</v>
      </c>
      <c r="AY20" s="68">
        <v>52610</v>
      </c>
      <c r="AZ20" s="68">
        <v>831572</v>
      </c>
      <c r="BA20" s="68">
        <v>1043280</v>
      </c>
      <c r="BB20" s="68">
        <v>1399161</v>
      </c>
      <c r="BC20" s="68">
        <v>605641</v>
      </c>
      <c r="BD20" s="68">
        <v>829027</v>
      </c>
      <c r="BE20" s="130">
        <f t="shared" si="15"/>
        <v>4761291</v>
      </c>
      <c r="BF20" s="68">
        <v>441387</v>
      </c>
      <c r="BG20" s="68">
        <v>3589839</v>
      </c>
      <c r="BH20" s="68">
        <v>3073662</v>
      </c>
      <c r="BI20" s="68">
        <v>3140910</v>
      </c>
      <c r="BJ20" s="68">
        <v>2966643</v>
      </c>
      <c r="BK20" s="68">
        <v>3542814</v>
      </c>
      <c r="BL20" s="125">
        <f t="shared" si="17"/>
        <v>16755255</v>
      </c>
      <c r="BM20" s="81">
        <v>66853</v>
      </c>
      <c r="BN20" s="68">
        <v>1330942</v>
      </c>
      <c r="BO20" s="68">
        <v>2851077</v>
      </c>
      <c r="BP20" s="68">
        <v>5384943</v>
      </c>
      <c r="BQ20" s="68">
        <v>4854497</v>
      </c>
      <c r="BR20" s="68">
        <v>5806737</v>
      </c>
      <c r="BS20" s="189">
        <f t="shared" si="19"/>
        <v>20295049</v>
      </c>
      <c r="BT20" s="68">
        <v>66853</v>
      </c>
      <c r="BU20" s="68">
        <v>1330942</v>
      </c>
      <c r="BV20" s="68">
        <v>2676624</v>
      </c>
      <c r="BW20" s="68">
        <v>5147191</v>
      </c>
      <c r="BX20" s="68">
        <v>4711402</v>
      </c>
      <c r="BY20" s="68">
        <v>5428932</v>
      </c>
      <c r="BZ20" s="189">
        <f t="shared" si="21"/>
        <v>19361944</v>
      </c>
      <c r="CA20" s="68">
        <v>0</v>
      </c>
      <c r="CB20" s="68">
        <v>0</v>
      </c>
      <c r="CC20" s="68">
        <v>174453</v>
      </c>
      <c r="CD20" s="68">
        <v>237752</v>
      </c>
      <c r="CE20" s="68">
        <v>143095</v>
      </c>
      <c r="CF20" s="68">
        <v>95979</v>
      </c>
      <c r="CG20" s="189">
        <f t="shared" si="23"/>
        <v>651279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281826</v>
      </c>
      <c r="CN20" s="125">
        <f t="shared" si="25"/>
        <v>281826</v>
      </c>
      <c r="CO20" s="81">
        <v>2517361</v>
      </c>
      <c r="CP20" s="68">
        <v>9871458</v>
      </c>
      <c r="CQ20" s="68">
        <v>10167659</v>
      </c>
      <c r="CR20" s="68">
        <v>8509262</v>
      </c>
      <c r="CS20" s="68">
        <v>7444735</v>
      </c>
      <c r="CT20" s="68">
        <v>7386564</v>
      </c>
      <c r="CU20" s="189">
        <f t="shared" si="27"/>
        <v>45897039</v>
      </c>
      <c r="CV20" s="68">
        <v>132300</v>
      </c>
      <c r="CW20" s="68">
        <v>684810</v>
      </c>
      <c r="CX20" s="68">
        <v>965520</v>
      </c>
      <c r="CY20" s="68">
        <v>899370</v>
      </c>
      <c r="CZ20" s="68">
        <v>1035090</v>
      </c>
      <c r="DA20" s="68">
        <v>1629270</v>
      </c>
      <c r="DB20" s="189">
        <f t="shared" si="29"/>
        <v>5346360</v>
      </c>
      <c r="DC20" s="68">
        <v>421840</v>
      </c>
      <c r="DD20" s="68">
        <v>473715</v>
      </c>
      <c r="DE20" s="68">
        <v>843244</v>
      </c>
      <c r="DF20" s="68">
        <v>712217</v>
      </c>
      <c r="DG20" s="68">
        <v>0</v>
      </c>
      <c r="DH20" s="189">
        <f t="shared" si="30"/>
        <v>2451016</v>
      </c>
      <c r="DI20" s="68">
        <v>93501</v>
      </c>
      <c r="DJ20" s="68">
        <v>2400368</v>
      </c>
      <c r="DK20" s="68">
        <v>5026184</v>
      </c>
      <c r="DL20" s="68">
        <v>4263988</v>
      </c>
      <c r="DM20" s="68">
        <v>3870188</v>
      </c>
      <c r="DN20" s="68">
        <v>3526614</v>
      </c>
      <c r="DO20" s="189">
        <f t="shared" si="32"/>
        <v>19180843</v>
      </c>
      <c r="DP20" s="68">
        <v>2291560</v>
      </c>
      <c r="DQ20" s="68">
        <v>6364440</v>
      </c>
      <c r="DR20" s="68">
        <v>3702240</v>
      </c>
      <c r="DS20" s="68">
        <v>2502660</v>
      </c>
      <c r="DT20" s="68">
        <v>1827240</v>
      </c>
      <c r="DU20" s="68">
        <v>2230680</v>
      </c>
      <c r="DV20" s="125">
        <f t="shared" si="34"/>
        <v>18918820</v>
      </c>
      <c r="DW20" s="81">
        <v>87161</v>
      </c>
      <c r="DX20" s="68">
        <v>540988</v>
      </c>
      <c r="DY20" s="68">
        <v>384930</v>
      </c>
      <c r="DZ20" s="68">
        <v>314134</v>
      </c>
      <c r="EA20" s="68">
        <v>505631</v>
      </c>
      <c r="EB20" s="68">
        <v>343298</v>
      </c>
      <c r="EC20" s="125">
        <f>SUM(DW20:EB20)</f>
        <v>2176142</v>
      </c>
      <c r="ED20" s="81">
        <v>1143137</v>
      </c>
      <c r="EE20" s="68">
        <v>2156730</v>
      </c>
      <c r="EF20" s="68">
        <v>879177</v>
      </c>
      <c r="EG20" s="68">
        <v>234765</v>
      </c>
      <c r="EH20" s="68">
        <v>284909</v>
      </c>
      <c r="EI20" s="68">
        <v>759978</v>
      </c>
      <c r="EJ20" s="200">
        <f>SUM(ED20:EI20)</f>
        <v>5458696</v>
      </c>
      <c r="EK20" s="81">
        <v>300000</v>
      </c>
      <c r="EL20" s="68">
        <v>1431373</v>
      </c>
      <c r="EM20" s="68">
        <v>15327428</v>
      </c>
      <c r="EN20" s="68">
        <v>30161758</v>
      </c>
      <c r="EO20" s="68">
        <v>48988172</v>
      </c>
      <c r="EP20" s="68">
        <v>85467260</v>
      </c>
      <c r="EQ20" s="68">
        <v>75329884</v>
      </c>
      <c r="ER20" s="125">
        <f>SUM(EK20:EQ20)</f>
        <v>257005875</v>
      </c>
      <c r="ES20" s="81">
        <v>300000</v>
      </c>
      <c r="ET20" s="68">
        <v>1431373</v>
      </c>
      <c r="EU20" s="68">
        <v>10272352</v>
      </c>
      <c r="EV20" s="68">
        <v>20324498</v>
      </c>
      <c r="EW20" s="68">
        <v>31655283</v>
      </c>
      <c r="EX20" s="68">
        <v>61912768</v>
      </c>
      <c r="EY20" s="68">
        <v>49696668</v>
      </c>
      <c r="EZ20" s="189">
        <f>SUM(ES20:EY20)</f>
        <v>175592942</v>
      </c>
      <c r="FA20" s="68">
        <v>4584531</v>
      </c>
      <c r="FB20" s="68">
        <v>7877896</v>
      </c>
      <c r="FC20" s="68">
        <v>12800093</v>
      </c>
      <c r="FD20" s="68">
        <v>13204245</v>
      </c>
      <c r="FE20" s="68">
        <v>6869515</v>
      </c>
      <c r="FF20" s="189">
        <f>SUM(FA20:FE20)</f>
        <v>45336280</v>
      </c>
      <c r="FG20" s="68">
        <v>470545</v>
      </c>
      <c r="FH20" s="68">
        <v>1959364</v>
      </c>
      <c r="FI20" s="68">
        <v>4532796</v>
      </c>
      <c r="FJ20" s="68">
        <v>10350247</v>
      </c>
      <c r="FK20" s="68">
        <v>18763701</v>
      </c>
      <c r="FL20" s="200">
        <f>SUM(FG20:FK20)</f>
        <v>36076653</v>
      </c>
      <c r="FM20" s="81">
        <v>300000</v>
      </c>
      <c r="FN20" s="68">
        <v>15780829</v>
      </c>
      <c r="FO20" s="68">
        <v>82293800</v>
      </c>
      <c r="FP20" s="68">
        <v>92914097</v>
      </c>
      <c r="FQ20" s="68">
        <v>110945216</v>
      </c>
      <c r="FR20" s="68">
        <v>138992260</v>
      </c>
      <c r="FS20" s="68">
        <v>148047172</v>
      </c>
      <c r="FT20" s="125">
        <f>SUM(FM20:FS20)</f>
        <v>589273374</v>
      </c>
      <c r="FV20" s="107"/>
      <c r="FW20" s="107"/>
      <c r="FX20" s="107"/>
      <c r="FY20" s="107"/>
      <c r="FZ20" s="107"/>
      <c r="GA20" s="107"/>
      <c r="GB20" s="107"/>
      <c r="GC20" s="107"/>
    </row>
    <row r="21" spans="1:185" s="114" customFormat="1" ht="18" customHeight="1">
      <c r="A21" s="196" t="s">
        <v>16</v>
      </c>
      <c r="B21" s="68">
        <v>15095170</v>
      </c>
      <c r="C21" s="68">
        <v>93002104</v>
      </c>
      <c r="D21" s="68">
        <v>92096878</v>
      </c>
      <c r="E21" s="68">
        <v>79510911</v>
      </c>
      <c r="F21" s="68">
        <v>81034104</v>
      </c>
      <c r="G21" s="68">
        <v>89348158</v>
      </c>
      <c r="H21" s="125">
        <f t="shared" si="1"/>
        <v>450087325</v>
      </c>
      <c r="I21" s="81">
        <v>10598835</v>
      </c>
      <c r="J21" s="68">
        <v>71193536</v>
      </c>
      <c r="K21" s="68">
        <v>72866105</v>
      </c>
      <c r="L21" s="68">
        <v>60892820</v>
      </c>
      <c r="M21" s="68">
        <v>60920978</v>
      </c>
      <c r="N21" s="68">
        <v>73828434</v>
      </c>
      <c r="O21" s="125">
        <f t="shared" si="3"/>
        <v>350300708</v>
      </c>
      <c r="P21" s="81">
        <v>8404518</v>
      </c>
      <c r="Q21" s="68">
        <v>46590950</v>
      </c>
      <c r="R21" s="68">
        <v>42174674</v>
      </c>
      <c r="S21" s="68">
        <v>29936026</v>
      </c>
      <c r="T21" s="68">
        <v>35028033</v>
      </c>
      <c r="U21" s="68">
        <v>42121392</v>
      </c>
      <c r="V21" s="130">
        <f t="shared" si="5"/>
        <v>204255593</v>
      </c>
      <c r="W21" s="68">
        <v>0</v>
      </c>
      <c r="X21" s="68">
        <v>429327</v>
      </c>
      <c r="Y21" s="68">
        <v>742932</v>
      </c>
      <c r="Z21" s="68">
        <v>2544696</v>
      </c>
      <c r="AA21" s="68">
        <v>5348445</v>
      </c>
      <c r="AB21" s="68">
        <v>9030812</v>
      </c>
      <c r="AC21" s="130">
        <f t="shared" si="7"/>
        <v>18096212</v>
      </c>
      <c r="AD21" s="68">
        <v>217747</v>
      </c>
      <c r="AE21" s="68">
        <v>2952313</v>
      </c>
      <c r="AF21" s="68">
        <v>4395499</v>
      </c>
      <c r="AG21" s="68">
        <v>3914114</v>
      </c>
      <c r="AH21" s="68">
        <v>4183775</v>
      </c>
      <c r="AI21" s="68">
        <v>9260769</v>
      </c>
      <c r="AJ21" s="130">
        <f t="shared" si="9"/>
        <v>24924217</v>
      </c>
      <c r="AK21" s="68">
        <v>0</v>
      </c>
      <c r="AL21" s="68">
        <v>41499</v>
      </c>
      <c r="AM21" s="68">
        <v>150436</v>
      </c>
      <c r="AN21" s="68">
        <v>176375</v>
      </c>
      <c r="AO21" s="68">
        <v>108937</v>
      </c>
      <c r="AP21" s="68">
        <v>285313</v>
      </c>
      <c r="AQ21" s="130">
        <f t="shared" si="11"/>
        <v>762560</v>
      </c>
      <c r="AR21" s="68">
        <v>870307</v>
      </c>
      <c r="AS21" s="68">
        <v>14637393</v>
      </c>
      <c r="AT21" s="68">
        <v>17486184</v>
      </c>
      <c r="AU21" s="68">
        <v>17686167</v>
      </c>
      <c r="AV21" s="68">
        <v>9916229</v>
      </c>
      <c r="AW21" s="68">
        <v>5992701</v>
      </c>
      <c r="AX21" s="130">
        <f t="shared" si="13"/>
        <v>66588981</v>
      </c>
      <c r="AY21" s="68">
        <v>59986</v>
      </c>
      <c r="AZ21" s="68">
        <v>1205324</v>
      </c>
      <c r="BA21" s="68">
        <v>1996990</v>
      </c>
      <c r="BB21" s="68">
        <v>1239069</v>
      </c>
      <c r="BC21" s="68">
        <v>1175022</v>
      </c>
      <c r="BD21" s="68">
        <v>760371</v>
      </c>
      <c r="BE21" s="130">
        <f t="shared" si="15"/>
        <v>6436762</v>
      </c>
      <c r="BF21" s="68">
        <v>1046277</v>
      </c>
      <c r="BG21" s="68">
        <v>5336730</v>
      </c>
      <c r="BH21" s="68">
        <v>5919390</v>
      </c>
      <c r="BI21" s="68">
        <v>5396373</v>
      </c>
      <c r="BJ21" s="68">
        <v>5160537</v>
      </c>
      <c r="BK21" s="68">
        <v>6377076</v>
      </c>
      <c r="BL21" s="125">
        <f t="shared" si="17"/>
        <v>29236383</v>
      </c>
      <c r="BM21" s="81">
        <v>58006</v>
      </c>
      <c r="BN21" s="68">
        <v>1812008</v>
      </c>
      <c r="BO21" s="68">
        <v>3222547</v>
      </c>
      <c r="BP21" s="68">
        <v>5447254</v>
      </c>
      <c r="BQ21" s="68">
        <v>6597493</v>
      </c>
      <c r="BR21" s="68">
        <v>4895498</v>
      </c>
      <c r="BS21" s="189">
        <f t="shared" si="19"/>
        <v>22032806</v>
      </c>
      <c r="BT21" s="68">
        <v>58006</v>
      </c>
      <c r="BU21" s="68">
        <v>1116895</v>
      </c>
      <c r="BV21" s="68">
        <v>2835226</v>
      </c>
      <c r="BW21" s="68">
        <v>3655985</v>
      </c>
      <c r="BX21" s="68">
        <v>5112105</v>
      </c>
      <c r="BY21" s="68">
        <v>4025688</v>
      </c>
      <c r="BZ21" s="189">
        <f t="shared" si="21"/>
        <v>16803905</v>
      </c>
      <c r="CA21" s="68">
        <v>0</v>
      </c>
      <c r="CB21" s="68">
        <v>695113</v>
      </c>
      <c r="CC21" s="68">
        <v>387321</v>
      </c>
      <c r="CD21" s="68">
        <v>1791269</v>
      </c>
      <c r="CE21" s="68">
        <v>1485388</v>
      </c>
      <c r="CF21" s="68">
        <v>786242</v>
      </c>
      <c r="CG21" s="189">
        <f t="shared" si="23"/>
        <v>5145333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83568</v>
      </c>
      <c r="CN21" s="125">
        <f t="shared" si="25"/>
        <v>83568</v>
      </c>
      <c r="CO21" s="81">
        <v>3251520</v>
      </c>
      <c r="CP21" s="68">
        <v>15570388</v>
      </c>
      <c r="CQ21" s="68">
        <v>13652957</v>
      </c>
      <c r="CR21" s="68">
        <v>10964298</v>
      </c>
      <c r="CS21" s="68">
        <v>12082372</v>
      </c>
      <c r="CT21" s="68">
        <v>9726417</v>
      </c>
      <c r="CU21" s="189">
        <f t="shared" si="27"/>
        <v>65247952</v>
      </c>
      <c r="CV21" s="68">
        <v>241920</v>
      </c>
      <c r="CW21" s="68">
        <v>1341900</v>
      </c>
      <c r="CX21" s="68">
        <v>1541610</v>
      </c>
      <c r="CY21" s="68">
        <v>1243890</v>
      </c>
      <c r="CZ21" s="68">
        <v>1157220</v>
      </c>
      <c r="DA21" s="68">
        <v>1805760</v>
      </c>
      <c r="DB21" s="189">
        <f t="shared" si="29"/>
        <v>7332300</v>
      </c>
      <c r="DC21" s="68">
        <v>689218</v>
      </c>
      <c r="DD21" s="68">
        <v>1193940</v>
      </c>
      <c r="DE21" s="68">
        <v>470488</v>
      </c>
      <c r="DF21" s="68">
        <v>929969</v>
      </c>
      <c r="DG21" s="68">
        <v>0</v>
      </c>
      <c r="DH21" s="189">
        <f t="shared" si="30"/>
        <v>3283615</v>
      </c>
      <c r="DI21" s="68">
        <v>143100</v>
      </c>
      <c r="DJ21" s="68">
        <v>3955350</v>
      </c>
      <c r="DK21" s="68">
        <v>4041407</v>
      </c>
      <c r="DL21" s="68">
        <v>4193120</v>
      </c>
      <c r="DM21" s="68">
        <v>6189983</v>
      </c>
      <c r="DN21" s="68">
        <v>4392657</v>
      </c>
      <c r="DO21" s="189">
        <f t="shared" si="32"/>
        <v>22915617</v>
      </c>
      <c r="DP21" s="68">
        <v>2866500</v>
      </c>
      <c r="DQ21" s="68">
        <v>9583920</v>
      </c>
      <c r="DR21" s="68">
        <v>6876000</v>
      </c>
      <c r="DS21" s="68">
        <v>5056800</v>
      </c>
      <c r="DT21" s="68">
        <v>3805200</v>
      </c>
      <c r="DU21" s="68">
        <v>3528000</v>
      </c>
      <c r="DV21" s="125">
        <f t="shared" si="34"/>
        <v>31716420</v>
      </c>
      <c r="DW21" s="81">
        <v>66892</v>
      </c>
      <c r="DX21" s="68">
        <v>897015</v>
      </c>
      <c r="DY21" s="68">
        <v>653835</v>
      </c>
      <c r="DZ21" s="68">
        <v>526427</v>
      </c>
      <c r="EA21" s="68">
        <v>566851</v>
      </c>
      <c r="EB21" s="68">
        <v>139609</v>
      </c>
      <c r="EC21" s="125">
        <f>SUM(DW21:EB21)</f>
        <v>2850629</v>
      </c>
      <c r="ED21" s="81">
        <v>1119917</v>
      </c>
      <c r="EE21" s="68">
        <v>3529157</v>
      </c>
      <c r="EF21" s="68">
        <v>1701434</v>
      </c>
      <c r="EG21" s="68">
        <v>1680112</v>
      </c>
      <c r="EH21" s="68">
        <v>866410</v>
      </c>
      <c r="EI21" s="68">
        <v>758200</v>
      </c>
      <c r="EJ21" s="200">
        <f>SUM(ED21:EI21)</f>
        <v>9655230</v>
      </c>
      <c r="EK21" s="81">
        <v>0</v>
      </c>
      <c r="EL21" s="68">
        <v>848692</v>
      </c>
      <c r="EM21" s="68">
        <v>39013975</v>
      </c>
      <c r="EN21" s="68">
        <v>51503964</v>
      </c>
      <c r="EO21" s="68">
        <v>80817172</v>
      </c>
      <c r="EP21" s="68">
        <v>142846335</v>
      </c>
      <c r="EQ21" s="68">
        <v>97979722</v>
      </c>
      <c r="ER21" s="125">
        <f>SUM(EK21:EQ21)</f>
        <v>413009860</v>
      </c>
      <c r="ES21" s="81">
        <v>0</v>
      </c>
      <c r="ET21" s="68">
        <v>848692</v>
      </c>
      <c r="EU21" s="68">
        <v>25874980</v>
      </c>
      <c r="EV21" s="68">
        <v>25927767</v>
      </c>
      <c r="EW21" s="68">
        <v>44501388</v>
      </c>
      <c r="EX21" s="68">
        <v>87290048</v>
      </c>
      <c r="EY21" s="68">
        <v>57058588</v>
      </c>
      <c r="EZ21" s="189">
        <f>SUM(ES21:EY21)</f>
        <v>241501463</v>
      </c>
      <c r="FA21" s="68">
        <v>10629009</v>
      </c>
      <c r="FB21" s="68">
        <v>23421914</v>
      </c>
      <c r="FC21" s="68">
        <v>28919032</v>
      </c>
      <c r="FD21" s="68">
        <v>26725169</v>
      </c>
      <c r="FE21" s="68">
        <v>11339252</v>
      </c>
      <c r="FF21" s="189">
        <f>SUM(FA21:FE21)</f>
        <v>101034376</v>
      </c>
      <c r="FG21" s="68">
        <v>2509986</v>
      </c>
      <c r="FH21" s="68">
        <v>2154283</v>
      </c>
      <c r="FI21" s="68">
        <v>7396752</v>
      </c>
      <c r="FJ21" s="68">
        <v>28831118</v>
      </c>
      <c r="FK21" s="68">
        <v>29581882</v>
      </c>
      <c r="FL21" s="200">
        <f>SUM(FG21:FK21)</f>
        <v>70474021</v>
      </c>
      <c r="FM21" s="81">
        <v>0</v>
      </c>
      <c r="FN21" s="68">
        <v>15943862</v>
      </c>
      <c r="FO21" s="68">
        <v>132016079</v>
      </c>
      <c r="FP21" s="68">
        <v>143600842</v>
      </c>
      <c r="FQ21" s="68">
        <v>160328083</v>
      </c>
      <c r="FR21" s="68">
        <v>223880439</v>
      </c>
      <c r="FS21" s="68">
        <v>187327880</v>
      </c>
      <c r="FT21" s="125">
        <f>SUM(FM21:FS21)</f>
        <v>863097185</v>
      </c>
      <c r="FV21" s="107"/>
      <c r="FW21" s="107"/>
      <c r="FX21" s="107"/>
      <c r="FY21" s="107"/>
      <c r="FZ21" s="107"/>
      <c r="GA21" s="107"/>
      <c r="GB21" s="107"/>
      <c r="GC21" s="107"/>
    </row>
    <row r="22" spans="1:176" s="114" customFormat="1" ht="18" customHeight="1">
      <c r="A22" s="196" t="s">
        <v>17</v>
      </c>
      <c r="B22" s="68">
        <v>43283143</v>
      </c>
      <c r="C22" s="68">
        <v>186456592</v>
      </c>
      <c r="D22" s="68">
        <v>154812668</v>
      </c>
      <c r="E22" s="68">
        <v>126872790</v>
      </c>
      <c r="F22" s="68">
        <v>121599375</v>
      </c>
      <c r="G22" s="68">
        <v>126209168</v>
      </c>
      <c r="H22" s="125">
        <f t="shared" si="1"/>
        <v>759233736</v>
      </c>
      <c r="I22" s="81">
        <v>31096058</v>
      </c>
      <c r="J22" s="68">
        <v>141845059</v>
      </c>
      <c r="K22" s="68">
        <v>115473755</v>
      </c>
      <c r="L22" s="68">
        <v>94350652</v>
      </c>
      <c r="M22" s="68">
        <v>92775188</v>
      </c>
      <c r="N22" s="68">
        <v>102595318</v>
      </c>
      <c r="O22" s="125">
        <f t="shared" si="3"/>
        <v>578136030</v>
      </c>
      <c r="P22" s="81">
        <v>23729290</v>
      </c>
      <c r="Q22" s="68">
        <v>88696534</v>
      </c>
      <c r="R22" s="68">
        <v>63392400</v>
      </c>
      <c r="S22" s="68">
        <v>51763523</v>
      </c>
      <c r="T22" s="68">
        <v>51127163</v>
      </c>
      <c r="U22" s="68">
        <v>62992826</v>
      </c>
      <c r="V22" s="130">
        <f t="shared" si="5"/>
        <v>341701736</v>
      </c>
      <c r="W22" s="68">
        <v>23512</v>
      </c>
      <c r="X22" s="68">
        <v>1440375</v>
      </c>
      <c r="Y22" s="68">
        <v>3090389</v>
      </c>
      <c r="Z22" s="68">
        <v>5390483</v>
      </c>
      <c r="AA22" s="68">
        <v>9563087</v>
      </c>
      <c r="AB22" s="68">
        <v>13593178</v>
      </c>
      <c r="AC22" s="130">
        <f t="shared" si="7"/>
        <v>33101024</v>
      </c>
      <c r="AD22" s="68">
        <v>534773</v>
      </c>
      <c r="AE22" s="68">
        <v>5671939</v>
      </c>
      <c r="AF22" s="68">
        <v>5733471</v>
      </c>
      <c r="AG22" s="68">
        <v>4781913</v>
      </c>
      <c r="AH22" s="68">
        <v>8522483</v>
      </c>
      <c r="AI22" s="68">
        <v>12926199</v>
      </c>
      <c r="AJ22" s="130">
        <f t="shared" si="9"/>
        <v>38170778</v>
      </c>
      <c r="AK22" s="68">
        <v>37123</v>
      </c>
      <c r="AL22" s="68">
        <v>145248</v>
      </c>
      <c r="AM22" s="68">
        <v>155623</v>
      </c>
      <c r="AN22" s="68">
        <v>207827</v>
      </c>
      <c r="AO22" s="68">
        <v>133449</v>
      </c>
      <c r="AP22" s="68">
        <v>238625</v>
      </c>
      <c r="AQ22" s="130">
        <f t="shared" si="11"/>
        <v>917895</v>
      </c>
      <c r="AR22" s="68">
        <v>4385667</v>
      </c>
      <c r="AS22" s="68">
        <v>32619531</v>
      </c>
      <c r="AT22" s="68">
        <v>29422922</v>
      </c>
      <c r="AU22" s="68">
        <v>19334716</v>
      </c>
      <c r="AV22" s="68">
        <v>12656891</v>
      </c>
      <c r="AW22" s="68">
        <v>6129207</v>
      </c>
      <c r="AX22" s="130">
        <f t="shared" si="13"/>
        <v>104548934</v>
      </c>
      <c r="AY22" s="68">
        <v>297252</v>
      </c>
      <c r="AZ22" s="68">
        <v>4130150</v>
      </c>
      <c r="BA22" s="68">
        <v>5980827</v>
      </c>
      <c r="BB22" s="68">
        <v>6526785</v>
      </c>
      <c r="BC22" s="68">
        <v>4210683</v>
      </c>
      <c r="BD22" s="68">
        <v>995747</v>
      </c>
      <c r="BE22" s="130">
        <f t="shared" si="15"/>
        <v>22141444</v>
      </c>
      <c r="BF22" s="68">
        <v>2088441</v>
      </c>
      <c r="BG22" s="68">
        <v>9141282</v>
      </c>
      <c r="BH22" s="68">
        <v>7698123</v>
      </c>
      <c r="BI22" s="68">
        <v>6345405</v>
      </c>
      <c r="BJ22" s="68">
        <v>6561432</v>
      </c>
      <c r="BK22" s="68">
        <v>5719536</v>
      </c>
      <c r="BL22" s="125">
        <f t="shared" si="17"/>
        <v>37554219</v>
      </c>
      <c r="BM22" s="81">
        <v>173911</v>
      </c>
      <c r="BN22" s="68">
        <v>4938964</v>
      </c>
      <c r="BO22" s="68">
        <v>7927887</v>
      </c>
      <c r="BP22" s="68">
        <v>9168052</v>
      </c>
      <c r="BQ22" s="68">
        <v>8620124</v>
      </c>
      <c r="BR22" s="68">
        <v>8457396</v>
      </c>
      <c r="BS22" s="189">
        <f t="shared" si="19"/>
        <v>39286334</v>
      </c>
      <c r="BT22" s="68">
        <v>173911</v>
      </c>
      <c r="BU22" s="68">
        <v>4017569</v>
      </c>
      <c r="BV22" s="68">
        <v>5488942</v>
      </c>
      <c r="BW22" s="68">
        <v>6580776</v>
      </c>
      <c r="BX22" s="68">
        <v>5976279</v>
      </c>
      <c r="BY22" s="68">
        <v>5861632</v>
      </c>
      <c r="BZ22" s="189">
        <f t="shared" si="21"/>
        <v>28099109</v>
      </c>
      <c r="CA22" s="68">
        <v>0</v>
      </c>
      <c r="CB22" s="68">
        <v>921395</v>
      </c>
      <c r="CC22" s="68">
        <v>2076539</v>
      </c>
      <c r="CD22" s="68">
        <v>2352711</v>
      </c>
      <c r="CE22" s="68">
        <v>2453238</v>
      </c>
      <c r="CF22" s="68">
        <v>2512813</v>
      </c>
      <c r="CG22" s="189">
        <f t="shared" si="23"/>
        <v>10316696</v>
      </c>
      <c r="CH22" s="68">
        <v>0</v>
      </c>
      <c r="CI22" s="68">
        <v>0</v>
      </c>
      <c r="CJ22" s="68">
        <v>362406</v>
      </c>
      <c r="CK22" s="68">
        <v>234565</v>
      </c>
      <c r="CL22" s="68">
        <v>190607</v>
      </c>
      <c r="CM22" s="68">
        <v>82951</v>
      </c>
      <c r="CN22" s="125">
        <f t="shared" si="25"/>
        <v>870529</v>
      </c>
      <c r="CO22" s="81">
        <v>8351839</v>
      </c>
      <c r="CP22" s="68">
        <v>31846401</v>
      </c>
      <c r="CQ22" s="68">
        <v>26065278</v>
      </c>
      <c r="CR22" s="68">
        <v>20077626</v>
      </c>
      <c r="CS22" s="68">
        <v>18182889</v>
      </c>
      <c r="CT22" s="68">
        <v>14069004</v>
      </c>
      <c r="CU22" s="189">
        <f t="shared" si="27"/>
        <v>118593037</v>
      </c>
      <c r="CV22" s="68">
        <v>256410</v>
      </c>
      <c r="CW22" s="68">
        <v>1815300</v>
      </c>
      <c r="CX22" s="68">
        <v>1796220</v>
      </c>
      <c r="CY22" s="68">
        <v>1717740</v>
      </c>
      <c r="CZ22" s="68">
        <v>1756170</v>
      </c>
      <c r="DA22" s="68">
        <v>2121120</v>
      </c>
      <c r="DB22" s="189">
        <f t="shared" si="29"/>
        <v>9462960</v>
      </c>
      <c r="DC22" s="68">
        <v>2195670</v>
      </c>
      <c r="DD22" s="68">
        <v>2867425</v>
      </c>
      <c r="DE22" s="68">
        <v>1416736</v>
      </c>
      <c r="DF22" s="68">
        <v>235554</v>
      </c>
      <c r="DG22" s="68">
        <v>235980</v>
      </c>
      <c r="DH22" s="189">
        <f t="shared" si="30"/>
        <v>6951365</v>
      </c>
      <c r="DI22" s="68">
        <v>672429</v>
      </c>
      <c r="DJ22" s="68">
        <v>9907431</v>
      </c>
      <c r="DK22" s="68">
        <v>10889633</v>
      </c>
      <c r="DL22" s="68">
        <v>9962750</v>
      </c>
      <c r="DM22" s="68">
        <v>10705965</v>
      </c>
      <c r="DN22" s="68">
        <v>7243104</v>
      </c>
      <c r="DO22" s="189">
        <f t="shared" si="32"/>
        <v>49381312</v>
      </c>
      <c r="DP22" s="68">
        <v>7423000</v>
      </c>
      <c r="DQ22" s="68">
        <v>17928000</v>
      </c>
      <c r="DR22" s="68">
        <v>10512000</v>
      </c>
      <c r="DS22" s="68">
        <v>6980400</v>
      </c>
      <c r="DT22" s="68">
        <v>5485200</v>
      </c>
      <c r="DU22" s="68">
        <v>4468800</v>
      </c>
      <c r="DV22" s="125">
        <f t="shared" si="34"/>
        <v>52797400</v>
      </c>
      <c r="DW22" s="81">
        <v>483142</v>
      </c>
      <c r="DX22" s="68">
        <v>1572510</v>
      </c>
      <c r="DY22" s="68">
        <v>957522</v>
      </c>
      <c r="DZ22" s="68">
        <v>722644</v>
      </c>
      <c r="EA22" s="68">
        <v>495403</v>
      </c>
      <c r="EB22" s="68">
        <v>358136</v>
      </c>
      <c r="EC22" s="125">
        <f>SUM(DW22:EB22)</f>
        <v>4589357</v>
      </c>
      <c r="ED22" s="81">
        <v>3178193</v>
      </c>
      <c r="EE22" s="68">
        <v>6253658</v>
      </c>
      <c r="EF22" s="68">
        <v>4388226</v>
      </c>
      <c r="EG22" s="68">
        <v>2553816</v>
      </c>
      <c r="EH22" s="68">
        <v>1525771</v>
      </c>
      <c r="EI22" s="68">
        <v>729314</v>
      </c>
      <c r="EJ22" s="200">
        <f>SUM(ED22:EI22)</f>
        <v>18628978</v>
      </c>
      <c r="EK22" s="81">
        <v>307500</v>
      </c>
      <c r="EL22" s="68">
        <v>3797022</v>
      </c>
      <c r="EM22" s="68">
        <v>51828525</v>
      </c>
      <c r="EN22" s="68">
        <v>97351919</v>
      </c>
      <c r="EO22" s="68">
        <v>123628687</v>
      </c>
      <c r="EP22" s="68">
        <v>204518204</v>
      </c>
      <c r="EQ22" s="68">
        <v>163030986</v>
      </c>
      <c r="ER22" s="125">
        <f>SUM(EK22:EQ22)</f>
        <v>644462843</v>
      </c>
      <c r="ES22" s="81">
        <v>307500</v>
      </c>
      <c r="ET22" s="68">
        <v>3797022</v>
      </c>
      <c r="EU22" s="68">
        <v>35993892</v>
      </c>
      <c r="EV22" s="68">
        <v>59753238</v>
      </c>
      <c r="EW22" s="68">
        <v>77561834</v>
      </c>
      <c r="EX22" s="68">
        <v>136041675</v>
      </c>
      <c r="EY22" s="68">
        <v>96271588</v>
      </c>
      <c r="EZ22" s="189">
        <f>SUM(ES22:EY22)</f>
        <v>409726749</v>
      </c>
      <c r="FA22" s="68">
        <v>14221578</v>
      </c>
      <c r="FB22" s="68">
        <v>31826490</v>
      </c>
      <c r="FC22" s="68">
        <v>33808251</v>
      </c>
      <c r="FD22" s="68">
        <v>35825561</v>
      </c>
      <c r="FE22" s="68">
        <v>15122165</v>
      </c>
      <c r="FF22" s="189">
        <f>SUM(FA22:FE22)</f>
        <v>130804045</v>
      </c>
      <c r="FG22" s="68">
        <v>1613055</v>
      </c>
      <c r="FH22" s="68">
        <v>5772191</v>
      </c>
      <c r="FI22" s="68">
        <v>12258602</v>
      </c>
      <c r="FJ22" s="68">
        <v>32650968</v>
      </c>
      <c r="FK22" s="68">
        <v>51637233</v>
      </c>
      <c r="FL22" s="200">
        <f>SUM(FG22:FK22)</f>
        <v>103932049</v>
      </c>
      <c r="FM22" s="81">
        <v>307500</v>
      </c>
      <c r="FN22" s="68">
        <v>47080165</v>
      </c>
      <c r="FO22" s="68">
        <v>238285117</v>
      </c>
      <c r="FP22" s="68">
        <v>252164587</v>
      </c>
      <c r="FQ22" s="68">
        <v>250501477</v>
      </c>
      <c r="FR22" s="68">
        <v>326117579</v>
      </c>
      <c r="FS22" s="68">
        <v>289240154</v>
      </c>
      <c r="FT22" s="125">
        <f>SUM(FM22:FS22)</f>
        <v>1403696579</v>
      </c>
    </row>
    <row r="23" spans="1:176" s="114" customFormat="1" ht="18" customHeight="1">
      <c r="A23" s="196" t="s">
        <v>18</v>
      </c>
      <c r="B23" s="68">
        <v>20059917</v>
      </c>
      <c r="C23" s="68">
        <v>77806322</v>
      </c>
      <c r="D23" s="68">
        <v>78721807</v>
      </c>
      <c r="E23" s="68">
        <v>73605600</v>
      </c>
      <c r="F23" s="68">
        <v>65973762</v>
      </c>
      <c r="G23" s="68">
        <v>60843325</v>
      </c>
      <c r="H23" s="125">
        <f t="shared" si="1"/>
        <v>377010733</v>
      </c>
      <c r="I23" s="81">
        <v>14652760</v>
      </c>
      <c r="J23" s="68">
        <v>61340906</v>
      </c>
      <c r="K23" s="68">
        <v>61636177</v>
      </c>
      <c r="L23" s="68">
        <v>58517386</v>
      </c>
      <c r="M23" s="68">
        <v>52723570</v>
      </c>
      <c r="N23" s="68">
        <v>49617959</v>
      </c>
      <c r="O23" s="125">
        <f t="shared" si="3"/>
        <v>298488758</v>
      </c>
      <c r="P23" s="81">
        <v>10819170</v>
      </c>
      <c r="Q23" s="68">
        <v>37480586</v>
      </c>
      <c r="R23" s="68">
        <v>33814487</v>
      </c>
      <c r="S23" s="68">
        <v>29850561</v>
      </c>
      <c r="T23" s="68">
        <v>27982429</v>
      </c>
      <c r="U23" s="68">
        <v>28354467</v>
      </c>
      <c r="V23" s="130">
        <f t="shared" si="5"/>
        <v>168301700</v>
      </c>
      <c r="W23" s="68">
        <v>0</v>
      </c>
      <c r="X23" s="68">
        <v>349740</v>
      </c>
      <c r="Y23" s="68">
        <v>1157760</v>
      </c>
      <c r="Z23" s="68">
        <v>3198477</v>
      </c>
      <c r="AA23" s="68">
        <v>5051030</v>
      </c>
      <c r="AB23" s="68">
        <v>7093152</v>
      </c>
      <c r="AC23" s="130">
        <f t="shared" si="7"/>
        <v>16850159</v>
      </c>
      <c r="AD23" s="68">
        <v>366792</v>
      </c>
      <c r="AE23" s="68">
        <v>2656322</v>
      </c>
      <c r="AF23" s="68">
        <v>4126757</v>
      </c>
      <c r="AG23" s="68">
        <v>4782559</v>
      </c>
      <c r="AH23" s="68">
        <v>4449925</v>
      </c>
      <c r="AI23" s="68">
        <v>6500855</v>
      </c>
      <c r="AJ23" s="130">
        <f t="shared" si="9"/>
        <v>22883210</v>
      </c>
      <c r="AK23" s="68">
        <v>0</v>
      </c>
      <c r="AL23" s="68">
        <v>15205</v>
      </c>
      <c r="AM23" s="68">
        <v>20750</v>
      </c>
      <c r="AN23" s="68">
        <v>83000</v>
      </c>
      <c r="AO23" s="68">
        <v>181562</v>
      </c>
      <c r="AP23" s="68">
        <v>57062</v>
      </c>
      <c r="AQ23" s="130">
        <f t="shared" si="11"/>
        <v>357579</v>
      </c>
      <c r="AR23" s="68">
        <v>1903302</v>
      </c>
      <c r="AS23" s="68">
        <v>13871228</v>
      </c>
      <c r="AT23" s="68">
        <v>15678038</v>
      </c>
      <c r="AU23" s="68">
        <v>14727636</v>
      </c>
      <c r="AV23" s="68">
        <v>10545095</v>
      </c>
      <c r="AW23" s="68">
        <v>3463203</v>
      </c>
      <c r="AX23" s="130">
        <f t="shared" si="13"/>
        <v>60188502</v>
      </c>
      <c r="AY23" s="68">
        <v>372526</v>
      </c>
      <c r="AZ23" s="68">
        <v>1945780</v>
      </c>
      <c r="BA23" s="68">
        <v>1949432</v>
      </c>
      <c r="BB23" s="68">
        <v>1423492</v>
      </c>
      <c r="BC23" s="68">
        <v>709517</v>
      </c>
      <c r="BD23" s="68">
        <v>190291</v>
      </c>
      <c r="BE23" s="130">
        <f t="shared" si="15"/>
        <v>6591038</v>
      </c>
      <c r="BF23" s="68">
        <v>1190970</v>
      </c>
      <c r="BG23" s="68">
        <v>5022045</v>
      </c>
      <c r="BH23" s="68">
        <v>4888953</v>
      </c>
      <c r="BI23" s="68">
        <v>4451661</v>
      </c>
      <c r="BJ23" s="68">
        <v>3804012</v>
      </c>
      <c r="BK23" s="68">
        <v>3958929</v>
      </c>
      <c r="BL23" s="125">
        <f t="shared" si="17"/>
        <v>23316570</v>
      </c>
      <c r="BM23" s="81">
        <v>131007</v>
      </c>
      <c r="BN23" s="68">
        <v>1417704</v>
      </c>
      <c r="BO23" s="68">
        <v>2511677</v>
      </c>
      <c r="BP23" s="68">
        <v>4271956</v>
      </c>
      <c r="BQ23" s="68">
        <v>4404947</v>
      </c>
      <c r="BR23" s="68">
        <v>3636759</v>
      </c>
      <c r="BS23" s="189">
        <f t="shared" si="19"/>
        <v>16374050</v>
      </c>
      <c r="BT23" s="68">
        <v>131007</v>
      </c>
      <c r="BU23" s="68">
        <v>1291401</v>
      </c>
      <c r="BV23" s="68">
        <v>2239134</v>
      </c>
      <c r="BW23" s="68">
        <v>3710728</v>
      </c>
      <c r="BX23" s="68">
        <v>3793967</v>
      </c>
      <c r="BY23" s="68">
        <v>3146629</v>
      </c>
      <c r="BZ23" s="189">
        <f t="shared" si="21"/>
        <v>14312866</v>
      </c>
      <c r="CA23" s="68">
        <v>0</v>
      </c>
      <c r="CB23" s="68">
        <v>126303</v>
      </c>
      <c r="CC23" s="68">
        <v>272543</v>
      </c>
      <c r="CD23" s="68">
        <v>561228</v>
      </c>
      <c r="CE23" s="68">
        <v>610980</v>
      </c>
      <c r="CF23" s="68">
        <v>382389</v>
      </c>
      <c r="CG23" s="189">
        <f t="shared" si="23"/>
        <v>1953443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107741</v>
      </c>
      <c r="CN23" s="125">
        <f t="shared" si="25"/>
        <v>107741</v>
      </c>
      <c r="CO23" s="81">
        <v>4098758</v>
      </c>
      <c r="CP23" s="68">
        <v>13020077</v>
      </c>
      <c r="CQ23" s="68">
        <v>11911133</v>
      </c>
      <c r="CR23" s="68">
        <v>9288315</v>
      </c>
      <c r="CS23" s="68">
        <v>8007161</v>
      </c>
      <c r="CT23" s="68">
        <v>7106825</v>
      </c>
      <c r="CU23" s="189">
        <f t="shared" si="27"/>
        <v>53432269</v>
      </c>
      <c r="CV23" s="68">
        <v>133380</v>
      </c>
      <c r="CW23" s="68">
        <v>758520</v>
      </c>
      <c r="CX23" s="68">
        <v>939330</v>
      </c>
      <c r="CY23" s="68">
        <v>1018620</v>
      </c>
      <c r="CZ23" s="68">
        <v>1023930</v>
      </c>
      <c r="DA23" s="68">
        <v>1274940</v>
      </c>
      <c r="DB23" s="189">
        <f t="shared" si="29"/>
        <v>5148720</v>
      </c>
      <c r="DC23" s="68">
        <v>458526</v>
      </c>
      <c r="DD23" s="68">
        <v>1854633</v>
      </c>
      <c r="DE23" s="68">
        <v>542695</v>
      </c>
      <c r="DF23" s="68">
        <v>466944</v>
      </c>
      <c r="DG23" s="68">
        <v>235980</v>
      </c>
      <c r="DH23" s="189">
        <f t="shared" si="30"/>
        <v>3558778</v>
      </c>
      <c r="DI23" s="68">
        <v>117378</v>
      </c>
      <c r="DJ23" s="68">
        <v>3206231</v>
      </c>
      <c r="DK23" s="68">
        <v>3500090</v>
      </c>
      <c r="DL23" s="68">
        <v>3267800</v>
      </c>
      <c r="DM23" s="68">
        <v>3509087</v>
      </c>
      <c r="DN23" s="68">
        <v>3427445</v>
      </c>
      <c r="DO23" s="189">
        <f t="shared" si="32"/>
        <v>17028031</v>
      </c>
      <c r="DP23" s="68">
        <v>3848000</v>
      </c>
      <c r="DQ23" s="68">
        <v>8596800</v>
      </c>
      <c r="DR23" s="68">
        <v>5617080</v>
      </c>
      <c r="DS23" s="68">
        <v>4459200</v>
      </c>
      <c r="DT23" s="68">
        <v>3007200</v>
      </c>
      <c r="DU23" s="68">
        <v>2168460</v>
      </c>
      <c r="DV23" s="125">
        <f t="shared" si="34"/>
        <v>27696740</v>
      </c>
      <c r="DW23" s="81">
        <v>103995</v>
      </c>
      <c r="DX23" s="68">
        <v>724678</v>
      </c>
      <c r="DY23" s="68">
        <v>267369</v>
      </c>
      <c r="DZ23" s="68">
        <v>471630</v>
      </c>
      <c r="EA23" s="68">
        <v>551371</v>
      </c>
      <c r="EB23" s="68">
        <v>215976</v>
      </c>
      <c r="EC23" s="125">
        <f>SUM(DW23:EB23)</f>
        <v>2335019</v>
      </c>
      <c r="ED23" s="81">
        <v>1073397</v>
      </c>
      <c r="EE23" s="68">
        <v>1302957</v>
      </c>
      <c r="EF23" s="68">
        <v>2395451</v>
      </c>
      <c r="EG23" s="68">
        <v>1056313</v>
      </c>
      <c r="EH23" s="68">
        <v>286713</v>
      </c>
      <c r="EI23" s="68">
        <v>265806</v>
      </c>
      <c r="EJ23" s="200">
        <f>SUM(ED23:EI23)</f>
        <v>6380637</v>
      </c>
      <c r="EK23" s="81">
        <v>278646</v>
      </c>
      <c r="EL23" s="68">
        <v>896995</v>
      </c>
      <c r="EM23" s="68">
        <v>28077345</v>
      </c>
      <c r="EN23" s="68">
        <v>61469247</v>
      </c>
      <c r="EO23" s="68">
        <v>68790509</v>
      </c>
      <c r="EP23" s="68">
        <v>90743752</v>
      </c>
      <c r="EQ23" s="68">
        <v>99720798</v>
      </c>
      <c r="ER23" s="125">
        <f>SUM(EK23:EQ23)</f>
        <v>349977292</v>
      </c>
      <c r="ES23" s="81">
        <v>278646</v>
      </c>
      <c r="ET23" s="68">
        <v>896995</v>
      </c>
      <c r="EU23" s="68">
        <v>18121441</v>
      </c>
      <c r="EV23" s="68">
        <v>39589287</v>
      </c>
      <c r="EW23" s="68">
        <v>41736172</v>
      </c>
      <c r="EX23" s="68">
        <v>57960062</v>
      </c>
      <c r="EY23" s="68">
        <v>56348006</v>
      </c>
      <c r="EZ23" s="189">
        <f>SUM(ES23:EY23)</f>
        <v>214930609</v>
      </c>
      <c r="FA23" s="68">
        <v>9617070</v>
      </c>
      <c r="FB23" s="68">
        <v>19840627</v>
      </c>
      <c r="FC23" s="68">
        <v>21664486</v>
      </c>
      <c r="FD23" s="68">
        <v>16398777</v>
      </c>
      <c r="FE23" s="68">
        <v>9349464</v>
      </c>
      <c r="FF23" s="189">
        <f>SUM(FA23:FE23)</f>
        <v>76870424</v>
      </c>
      <c r="FG23" s="68">
        <v>338834</v>
      </c>
      <c r="FH23" s="68">
        <v>2039333</v>
      </c>
      <c r="FI23" s="68">
        <v>5389851</v>
      </c>
      <c r="FJ23" s="68">
        <v>16384913</v>
      </c>
      <c r="FK23" s="68">
        <v>34023328</v>
      </c>
      <c r="FL23" s="200">
        <f>SUM(FG23:FK23)</f>
        <v>58176259</v>
      </c>
      <c r="FM23" s="81">
        <v>278646</v>
      </c>
      <c r="FN23" s="68">
        <v>20956912</v>
      </c>
      <c r="FO23" s="68">
        <v>105883667</v>
      </c>
      <c r="FP23" s="68">
        <v>140191054</v>
      </c>
      <c r="FQ23" s="68">
        <v>142396109</v>
      </c>
      <c r="FR23" s="68">
        <v>156717514</v>
      </c>
      <c r="FS23" s="68">
        <v>160564123</v>
      </c>
      <c r="FT23" s="125">
        <f>SUM(FM23:FS23)</f>
        <v>726988025</v>
      </c>
    </row>
    <row r="24" spans="1:176" s="114" customFormat="1" ht="18" customHeight="1">
      <c r="A24" s="196" t="s">
        <v>19</v>
      </c>
      <c r="B24" s="68">
        <v>18093600</v>
      </c>
      <c r="C24" s="68">
        <v>92142530</v>
      </c>
      <c r="D24" s="68">
        <v>121132510</v>
      </c>
      <c r="E24" s="68">
        <v>117883258</v>
      </c>
      <c r="F24" s="68">
        <v>81406717</v>
      </c>
      <c r="G24" s="68">
        <v>96841271</v>
      </c>
      <c r="H24" s="125">
        <f t="shared" si="1"/>
        <v>527499886</v>
      </c>
      <c r="I24" s="81">
        <v>13348199</v>
      </c>
      <c r="J24" s="68">
        <v>72561389</v>
      </c>
      <c r="K24" s="68">
        <v>96664453</v>
      </c>
      <c r="L24" s="68">
        <v>91983774</v>
      </c>
      <c r="M24" s="68">
        <v>62893551</v>
      </c>
      <c r="N24" s="68">
        <v>76391740</v>
      </c>
      <c r="O24" s="125">
        <f t="shared" si="3"/>
        <v>413843106</v>
      </c>
      <c r="P24" s="81">
        <v>9461974</v>
      </c>
      <c r="Q24" s="68">
        <v>45623259</v>
      </c>
      <c r="R24" s="68">
        <v>55921070</v>
      </c>
      <c r="S24" s="68">
        <v>43674130</v>
      </c>
      <c r="T24" s="68">
        <v>30122619</v>
      </c>
      <c r="U24" s="68">
        <v>37826103</v>
      </c>
      <c r="V24" s="130">
        <f t="shared" si="5"/>
        <v>222629155</v>
      </c>
      <c r="W24" s="68">
        <v>0</v>
      </c>
      <c r="X24" s="68">
        <v>458280</v>
      </c>
      <c r="Y24" s="68">
        <v>973242</v>
      </c>
      <c r="Z24" s="68">
        <v>1941120</v>
      </c>
      <c r="AA24" s="68">
        <v>4073804</v>
      </c>
      <c r="AB24" s="68">
        <v>9124560</v>
      </c>
      <c r="AC24" s="130">
        <f t="shared" si="7"/>
        <v>16571006</v>
      </c>
      <c r="AD24" s="68">
        <v>371746</v>
      </c>
      <c r="AE24" s="68">
        <v>4023212</v>
      </c>
      <c r="AF24" s="68">
        <v>5870034</v>
      </c>
      <c r="AG24" s="68">
        <v>7244867</v>
      </c>
      <c r="AH24" s="68">
        <v>6312348</v>
      </c>
      <c r="AI24" s="68">
        <v>12550967</v>
      </c>
      <c r="AJ24" s="130">
        <f t="shared" si="9"/>
        <v>36373174</v>
      </c>
      <c r="AK24" s="68">
        <v>0</v>
      </c>
      <c r="AL24" s="68">
        <v>0</v>
      </c>
      <c r="AM24" s="68">
        <v>56350</v>
      </c>
      <c r="AN24" s="68">
        <v>20750</v>
      </c>
      <c r="AO24" s="68">
        <v>20750</v>
      </c>
      <c r="AP24" s="68">
        <v>145251</v>
      </c>
      <c r="AQ24" s="130">
        <f t="shared" si="11"/>
        <v>243101</v>
      </c>
      <c r="AR24" s="68">
        <v>2552764</v>
      </c>
      <c r="AS24" s="68">
        <v>15877614</v>
      </c>
      <c r="AT24" s="68">
        <v>23710661</v>
      </c>
      <c r="AU24" s="68">
        <v>29099582</v>
      </c>
      <c r="AV24" s="68">
        <v>14229211</v>
      </c>
      <c r="AW24" s="68">
        <v>9502487</v>
      </c>
      <c r="AX24" s="130">
        <f t="shared" si="13"/>
        <v>94972319</v>
      </c>
      <c r="AY24" s="68">
        <v>97220</v>
      </c>
      <c r="AZ24" s="68">
        <v>1965714</v>
      </c>
      <c r="BA24" s="68">
        <v>3255980</v>
      </c>
      <c r="BB24" s="68">
        <v>3526862</v>
      </c>
      <c r="BC24" s="68">
        <v>3225616</v>
      </c>
      <c r="BD24" s="68">
        <v>891468</v>
      </c>
      <c r="BE24" s="130">
        <f t="shared" si="15"/>
        <v>12962860</v>
      </c>
      <c r="BF24" s="68">
        <v>864495</v>
      </c>
      <c r="BG24" s="68">
        <v>4613310</v>
      </c>
      <c r="BH24" s="68">
        <v>6877116</v>
      </c>
      <c r="BI24" s="68">
        <v>6476463</v>
      </c>
      <c r="BJ24" s="68">
        <v>4909203</v>
      </c>
      <c r="BK24" s="68">
        <v>6350904</v>
      </c>
      <c r="BL24" s="125">
        <f t="shared" si="17"/>
        <v>30091491</v>
      </c>
      <c r="BM24" s="81">
        <v>25862</v>
      </c>
      <c r="BN24" s="68">
        <v>2047742</v>
      </c>
      <c r="BO24" s="68">
        <v>4653710</v>
      </c>
      <c r="BP24" s="68">
        <v>7768464</v>
      </c>
      <c r="BQ24" s="68">
        <v>6989521</v>
      </c>
      <c r="BR24" s="68">
        <v>10428749</v>
      </c>
      <c r="BS24" s="189">
        <f t="shared" si="19"/>
        <v>31914048</v>
      </c>
      <c r="BT24" s="68">
        <v>25862</v>
      </c>
      <c r="BU24" s="68">
        <v>1790739</v>
      </c>
      <c r="BV24" s="68">
        <v>4146963</v>
      </c>
      <c r="BW24" s="68">
        <v>6679420</v>
      </c>
      <c r="BX24" s="68">
        <v>6159926</v>
      </c>
      <c r="BY24" s="68">
        <v>9837830</v>
      </c>
      <c r="BZ24" s="189">
        <f t="shared" si="21"/>
        <v>28640740</v>
      </c>
      <c r="CA24" s="68">
        <v>0</v>
      </c>
      <c r="CB24" s="68">
        <v>257003</v>
      </c>
      <c r="CC24" s="68">
        <v>440691</v>
      </c>
      <c r="CD24" s="68">
        <v>1089044</v>
      </c>
      <c r="CE24" s="68">
        <v>829595</v>
      </c>
      <c r="CF24" s="68">
        <v>590919</v>
      </c>
      <c r="CG24" s="189">
        <f t="shared" si="23"/>
        <v>3207252</v>
      </c>
      <c r="CH24" s="68">
        <v>0</v>
      </c>
      <c r="CI24" s="68">
        <v>0</v>
      </c>
      <c r="CJ24" s="68">
        <v>66056</v>
      </c>
      <c r="CK24" s="68">
        <v>0</v>
      </c>
      <c r="CL24" s="68">
        <v>0</v>
      </c>
      <c r="CM24" s="68">
        <v>0</v>
      </c>
      <c r="CN24" s="125">
        <f t="shared" si="25"/>
        <v>66056</v>
      </c>
      <c r="CO24" s="81">
        <v>3816245</v>
      </c>
      <c r="CP24" s="68">
        <v>14993422</v>
      </c>
      <c r="CQ24" s="68">
        <v>17883385</v>
      </c>
      <c r="CR24" s="68">
        <v>14889687</v>
      </c>
      <c r="CS24" s="68">
        <v>9726944</v>
      </c>
      <c r="CT24" s="68">
        <v>9627296</v>
      </c>
      <c r="CU24" s="189">
        <f t="shared" si="27"/>
        <v>70936979</v>
      </c>
      <c r="CV24" s="68">
        <v>329130</v>
      </c>
      <c r="CW24" s="68">
        <v>1264230</v>
      </c>
      <c r="CX24" s="68">
        <v>1920060</v>
      </c>
      <c r="CY24" s="68">
        <v>1808910</v>
      </c>
      <c r="CZ24" s="68">
        <v>1666080</v>
      </c>
      <c r="DA24" s="68">
        <v>2154780</v>
      </c>
      <c r="DB24" s="189">
        <f t="shared" si="29"/>
        <v>9143190</v>
      </c>
      <c r="DC24" s="68">
        <v>1227440</v>
      </c>
      <c r="DD24" s="68">
        <v>2014876</v>
      </c>
      <c r="DE24" s="68">
        <v>2338485</v>
      </c>
      <c r="DF24" s="68">
        <v>716153</v>
      </c>
      <c r="DG24" s="68">
        <v>240227</v>
      </c>
      <c r="DH24" s="189">
        <f t="shared" si="30"/>
        <v>6537181</v>
      </c>
      <c r="DI24" s="68">
        <v>68115</v>
      </c>
      <c r="DJ24" s="68">
        <v>1896152</v>
      </c>
      <c r="DK24" s="68">
        <v>4322049</v>
      </c>
      <c r="DL24" s="68">
        <v>3382632</v>
      </c>
      <c r="DM24" s="68">
        <v>3001911</v>
      </c>
      <c r="DN24" s="68">
        <v>3267489</v>
      </c>
      <c r="DO24" s="189">
        <f t="shared" si="32"/>
        <v>15938348</v>
      </c>
      <c r="DP24" s="68">
        <v>3419000</v>
      </c>
      <c r="DQ24" s="68">
        <v>10605600</v>
      </c>
      <c r="DR24" s="68">
        <v>9626400</v>
      </c>
      <c r="DS24" s="68">
        <v>7359660</v>
      </c>
      <c r="DT24" s="68">
        <v>4342800</v>
      </c>
      <c r="DU24" s="68">
        <v>3964800</v>
      </c>
      <c r="DV24" s="125">
        <f t="shared" si="34"/>
        <v>39318260</v>
      </c>
      <c r="DW24" s="81">
        <v>291343</v>
      </c>
      <c r="DX24" s="68">
        <v>671227</v>
      </c>
      <c r="DY24" s="68">
        <v>752176</v>
      </c>
      <c r="DZ24" s="68">
        <v>776142</v>
      </c>
      <c r="EA24" s="68">
        <v>709198</v>
      </c>
      <c r="EB24" s="68">
        <v>150811</v>
      </c>
      <c r="EC24" s="125">
        <f>SUM(DW24:EB24)</f>
        <v>3350897</v>
      </c>
      <c r="ED24" s="81">
        <v>611951</v>
      </c>
      <c r="EE24" s="68">
        <v>1868750</v>
      </c>
      <c r="EF24" s="68">
        <v>1178786</v>
      </c>
      <c r="EG24" s="68">
        <v>2465191</v>
      </c>
      <c r="EH24" s="68">
        <v>1087503</v>
      </c>
      <c r="EI24" s="68">
        <v>242675</v>
      </c>
      <c r="EJ24" s="200">
        <f>SUM(ED24:EI24)</f>
        <v>7454856</v>
      </c>
      <c r="EK24" s="81">
        <v>0</v>
      </c>
      <c r="EL24" s="68">
        <v>870680</v>
      </c>
      <c r="EM24" s="68">
        <v>28414289</v>
      </c>
      <c r="EN24" s="68">
        <v>66240844</v>
      </c>
      <c r="EO24" s="68">
        <v>89742518</v>
      </c>
      <c r="EP24" s="68">
        <v>128199152</v>
      </c>
      <c r="EQ24" s="68">
        <v>164512735</v>
      </c>
      <c r="ER24" s="125">
        <f>SUM(EK24:EQ24)</f>
        <v>477980218</v>
      </c>
      <c r="ES24" s="81">
        <v>0</v>
      </c>
      <c r="ET24" s="68">
        <v>870680</v>
      </c>
      <c r="EU24" s="68">
        <v>20552335</v>
      </c>
      <c r="EV24" s="68">
        <v>39273741</v>
      </c>
      <c r="EW24" s="68">
        <v>62168182</v>
      </c>
      <c r="EX24" s="68">
        <v>79904947</v>
      </c>
      <c r="EY24" s="68">
        <v>97297662</v>
      </c>
      <c r="EZ24" s="189">
        <f>SUM(ES24:EY24)</f>
        <v>300067547</v>
      </c>
      <c r="FA24" s="68">
        <v>6852620</v>
      </c>
      <c r="FB24" s="68">
        <v>23476246</v>
      </c>
      <c r="FC24" s="68">
        <v>20818734</v>
      </c>
      <c r="FD24" s="68">
        <v>23389914</v>
      </c>
      <c r="FE24" s="68">
        <v>14026293</v>
      </c>
      <c r="FF24" s="189">
        <f>SUM(FA24:FE24)</f>
        <v>88563807</v>
      </c>
      <c r="FG24" s="68">
        <v>1009334</v>
      </c>
      <c r="FH24" s="68">
        <v>3490857</v>
      </c>
      <c r="FI24" s="68">
        <v>6755602</v>
      </c>
      <c r="FJ24" s="68">
        <v>24904291</v>
      </c>
      <c r="FK24" s="68">
        <v>53188780</v>
      </c>
      <c r="FL24" s="200">
        <f>SUM(FG24:FK24)</f>
        <v>89348864</v>
      </c>
      <c r="FM24" s="81">
        <v>0</v>
      </c>
      <c r="FN24" s="68">
        <v>18964280</v>
      </c>
      <c r="FO24" s="68">
        <v>120556819</v>
      </c>
      <c r="FP24" s="68">
        <v>187373354</v>
      </c>
      <c r="FQ24" s="68">
        <v>207625776</v>
      </c>
      <c r="FR24" s="68">
        <v>209605869</v>
      </c>
      <c r="FS24" s="68">
        <v>261354006</v>
      </c>
      <c r="FT24" s="125">
        <f>SUM(FM24:FS24)</f>
        <v>1005480104</v>
      </c>
    </row>
    <row r="25" spans="1:176" s="114" customFormat="1" ht="18" customHeight="1">
      <c r="A25" s="196" t="s">
        <v>20</v>
      </c>
      <c r="B25" s="68">
        <v>9854009</v>
      </c>
      <c r="C25" s="68">
        <v>67020713</v>
      </c>
      <c r="D25" s="68">
        <v>60038259</v>
      </c>
      <c r="E25" s="68">
        <v>57986283</v>
      </c>
      <c r="F25" s="68">
        <v>54327305</v>
      </c>
      <c r="G25" s="68">
        <v>51652052</v>
      </c>
      <c r="H25" s="125">
        <f t="shared" si="1"/>
        <v>300878621</v>
      </c>
      <c r="I25" s="81">
        <v>7692556</v>
      </c>
      <c r="J25" s="68">
        <v>53803753</v>
      </c>
      <c r="K25" s="68">
        <v>46669128</v>
      </c>
      <c r="L25" s="68">
        <v>45700200</v>
      </c>
      <c r="M25" s="68">
        <v>42610755</v>
      </c>
      <c r="N25" s="68">
        <v>41356652</v>
      </c>
      <c r="O25" s="125">
        <f t="shared" si="3"/>
        <v>237833044</v>
      </c>
      <c r="P25" s="81">
        <v>3899047</v>
      </c>
      <c r="Q25" s="68">
        <v>26045732</v>
      </c>
      <c r="R25" s="68">
        <v>21951015</v>
      </c>
      <c r="S25" s="68">
        <v>17203705</v>
      </c>
      <c r="T25" s="68">
        <v>19315836</v>
      </c>
      <c r="U25" s="68">
        <v>20395898</v>
      </c>
      <c r="V25" s="130">
        <f t="shared" si="5"/>
        <v>108811233</v>
      </c>
      <c r="W25" s="68">
        <v>0</v>
      </c>
      <c r="X25" s="68">
        <v>675360</v>
      </c>
      <c r="Y25" s="68">
        <v>937062</v>
      </c>
      <c r="Z25" s="68">
        <v>2061045</v>
      </c>
      <c r="AA25" s="68">
        <v>4092556</v>
      </c>
      <c r="AB25" s="68">
        <v>5378760</v>
      </c>
      <c r="AC25" s="130">
        <f t="shared" si="7"/>
        <v>13144783</v>
      </c>
      <c r="AD25" s="68">
        <v>489723</v>
      </c>
      <c r="AE25" s="68">
        <v>4010078</v>
      </c>
      <c r="AF25" s="68">
        <v>5422091</v>
      </c>
      <c r="AG25" s="68">
        <v>5150566</v>
      </c>
      <c r="AH25" s="68">
        <v>6041789</v>
      </c>
      <c r="AI25" s="68">
        <v>7858788</v>
      </c>
      <c r="AJ25" s="130">
        <f t="shared" si="9"/>
        <v>28973035</v>
      </c>
      <c r="AK25" s="68">
        <v>0</v>
      </c>
      <c r="AL25" s="68">
        <v>66012</v>
      </c>
      <c r="AM25" s="68">
        <v>59400</v>
      </c>
      <c r="AN25" s="68">
        <v>171625</v>
      </c>
      <c r="AO25" s="68">
        <v>57062</v>
      </c>
      <c r="AP25" s="68">
        <v>80625</v>
      </c>
      <c r="AQ25" s="130">
        <f t="shared" si="11"/>
        <v>434724</v>
      </c>
      <c r="AR25" s="68">
        <v>2664042</v>
      </c>
      <c r="AS25" s="68">
        <v>16113109</v>
      </c>
      <c r="AT25" s="68">
        <v>12082006</v>
      </c>
      <c r="AU25" s="68">
        <v>13521194</v>
      </c>
      <c r="AV25" s="68">
        <v>7419289</v>
      </c>
      <c r="AW25" s="68">
        <v>3609676</v>
      </c>
      <c r="AX25" s="130">
        <f t="shared" si="13"/>
        <v>55409316</v>
      </c>
      <c r="AY25" s="68">
        <v>55158</v>
      </c>
      <c r="AZ25" s="68">
        <v>2963414</v>
      </c>
      <c r="BA25" s="68">
        <v>2639559</v>
      </c>
      <c r="BB25" s="68">
        <v>4095223</v>
      </c>
      <c r="BC25" s="68">
        <v>2096238</v>
      </c>
      <c r="BD25" s="68">
        <v>836609</v>
      </c>
      <c r="BE25" s="130">
        <f t="shared" si="15"/>
        <v>12686201</v>
      </c>
      <c r="BF25" s="68">
        <v>584586</v>
      </c>
      <c r="BG25" s="68">
        <v>3930048</v>
      </c>
      <c r="BH25" s="68">
        <v>3577995</v>
      </c>
      <c r="BI25" s="68">
        <v>3496842</v>
      </c>
      <c r="BJ25" s="68">
        <v>3587985</v>
      </c>
      <c r="BK25" s="68">
        <v>3196296</v>
      </c>
      <c r="BL25" s="125">
        <f t="shared" si="17"/>
        <v>18373752</v>
      </c>
      <c r="BM25" s="81">
        <v>8733</v>
      </c>
      <c r="BN25" s="68">
        <v>1540224</v>
      </c>
      <c r="BO25" s="68">
        <v>2021235</v>
      </c>
      <c r="BP25" s="68">
        <v>3814657</v>
      </c>
      <c r="BQ25" s="68">
        <v>3912658</v>
      </c>
      <c r="BR25" s="68">
        <v>3280940</v>
      </c>
      <c r="BS25" s="189">
        <f t="shared" si="19"/>
        <v>14578447</v>
      </c>
      <c r="BT25" s="68">
        <v>8733</v>
      </c>
      <c r="BU25" s="68">
        <v>779534</v>
      </c>
      <c r="BV25" s="68">
        <v>1332368</v>
      </c>
      <c r="BW25" s="68">
        <v>2572171</v>
      </c>
      <c r="BX25" s="68">
        <v>2484341</v>
      </c>
      <c r="BY25" s="68">
        <v>2204274</v>
      </c>
      <c r="BZ25" s="189">
        <f t="shared" si="21"/>
        <v>9381421</v>
      </c>
      <c r="CA25" s="68">
        <v>0</v>
      </c>
      <c r="CB25" s="68">
        <v>760690</v>
      </c>
      <c r="CC25" s="68">
        <v>688867</v>
      </c>
      <c r="CD25" s="68">
        <v>1242486</v>
      </c>
      <c r="CE25" s="68">
        <v>1428317</v>
      </c>
      <c r="CF25" s="68">
        <v>1076666</v>
      </c>
      <c r="CG25" s="189">
        <f t="shared" si="23"/>
        <v>5197026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125">
        <f t="shared" si="25"/>
        <v>0</v>
      </c>
      <c r="CO25" s="81">
        <v>1972720</v>
      </c>
      <c r="CP25" s="68">
        <v>9838863</v>
      </c>
      <c r="CQ25" s="68">
        <v>9781693</v>
      </c>
      <c r="CR25" s="68">
        <v>7192913</v>
      </c>
      <c r="CS25" s="68">
        <v>7337269</v>
      </c>
      <c r="CT25" s="68">
        <v>6588016</v>
      </c>
      <c r="CU25" s="189">
        <f t="shared" si="27"/>
        <v>42711474</v>
      </c>
      <c r="CV25" s="68">
        <v>126720</v>
      </c>
      <c r="CW25" s="68">
        <v>828720</v>
      </c>
      <c r="CX25" s="68">
        <v>1207710</v>
      </c>
      <c r="CY25" s="68">
        <v>1232190</v>
      </c>
      <c r="CZ25" s="68">
        <v>1345050</v>
      </c>
      <c r="DA25" s="68">
        <v>1431540</v>
      </c>
      <c r="DB25" s="189">
        <f t="shared" si="29"/>
        <v>6171930</v>
      </c>
      <c r="DC25" s="68">
        <v>234156</v>
      </c>
      <c r="DD25" s="68">
        <v>474903</v>
      </c>
      <c r="DE25" s="68">
        <v>0</v>
      </c>
      <c r="DF25" s="68">
        <v>245273</v>
      </c>
      <c r="DG25" s="68">
        <v>0</v>
      </c>
      <c r="DH25" s="189">
        <f t="shared" si="30"/>
        <v>954332</v>
      </c>
      <c r="DI25" s="68">
        <v>0</v>
      </c>
      <c r="DJ25" s="68">
        <v>1532787</v>
      </c>
      <c r="DK25" s="68">
        <v>3714280</v>
      </c>
      <c r="DL25" s="68">
        <v>2415923</v>
      </c>
      <c r="DM25" s="68">
        <v>3032486</v>
      </c>
      <c r="DN25" s="68">
        <v>3199276</v>
      </c>
      <c r="DO25" s="189">
        <f t="shared" si="32"/>
        <v>13894752</v>
      </c>
      <c r="DP25" s="68">
        <v>1846000</v>
      </c>
      <c r="DQ25" s="68">
        <v>7243200</v>
      </c>
      <c r="DR25" s="68">
        <v>4384800</v>
      </c>
      <c r="DS25" s="68">
        <v>3544800</v>
      </c>
      <c r="DT25" s="68">
        <v>2714460</v>
      </c>
      <c r="DU25" s="68">
        <v>1957200</v>
      </c>
      <c r="DV25" s="125">
        <f t="shared" si="34"/>
        <v>21690460</v>
      </c>
      <c r="DW25" s="81">
        <v>0</v>
      </c>
      <c r="DX25" s="68">
        <v>348023</v>
      </c>
      <c r="DY25" s="68">
        <v>683036</v>
      </c>
      <c r="DZ25" s="68">
        <v>427203</v>
      </c>
      <c r="EA25" s="68">
        <v>304623</v>
      </c>
      <c r="EB25" s="68">
        <v>340780</v>
      </c>
      <c r="EC25" s="125">
        <f>SUM(DW25:EB25)</f>
        <v>2103665</v>
      </c>
      <c r="ED25" s="81">
        <v>180000</v>
      </c>
      <c r="EE25" s="68">
        <v>1489850</v>
      </c>
      <c r="EF25" s="68">
        <v>883167</v>
      </c>
      <c r="EG25" s="68">
        <v>851310</v>
      </c>
      <c r="EH25" s="68">
        <v>162000</v>
      </c>
      <c r="EI25" s="68">
        <v>85664</v>
      </c>
      <c r="EJ25" s="200">
        <f>SUM(ED25:EI25)</f>
        <v>3651991</v>
      </c>
      <c r="EK25" s="81">
        <v>0</v>
      </c>
      <c r="EL25" s="68">
        <v>297354</v>
      </c>
      <c r="EM25" s="68">
        <v>23111447</v>
      </c>
      <c r="EN25" s="68">
        <v>30938406</v>
      </c>
      <c r="EO25" s="68">
        <v>50713437</v>
      </c>
      <c r="EP25" s="68">
        <v>74635440</v>
      </c>
      <c r="EQ25" s="68">
        <v>61186133</v>
      </c>
      <c r="ER25" s="125">
        <f>SUM(EK25:EQ25)</f>
        <v>240882217</v>
      </c>
      <c r="ES25" s="81">
        <v>0</v>
      </c>
      <c r="ET25" s="68">
        <v>297354</v>
      </c>
      <c r="EU25" s="68">
        <v>15874154</v>
      </c>
      <c r="EV25" s="68">
        <v>16988330</v>
      </c>
      <c r="EW25" s="68">
        <v>22473523</v>
      </c>
      <c r="EX25" s="68">
        <v>38118118</v>
      </c>
      <c r="EY25" s="68">
        <v>33133563</v>
      </c>
      <c r="EZ25" s="189">
        <f>SUM(ES25:EY25)</f>
        <v>126885042</v>
      </c>
      <c r="FA25" s="68">
        <v>6139224</v>
      </c>
      <c r="FB25" s="68">
        <v>12127174</v>
      </c>
      <c r="FC25" s="68">
        <v>24179451</v>
      </c>
      <c r="FD25" s="68">
        <v>22984300</v>
      </c>
      <c r="FE25" s="68">
        <v>10176718</v>
      </c>
      <c r="FF25" s="189">
        <f>SUM(FA25:FE25)</f>
        <v>75606867</v>
      </c>
      <c r="FG25" s="68">
        <v>1098069</v>
      </c>
      <c r="FH25" s="68">
        <v>1822902</v>
      </c>
      <c r="FI25" s="68">
        <v>4060463</v>
      </c>
      <c r="FJ25" s="68">
        <v>13533022</v>
      </c>
      <c r="FK25" s="68">
        <v>17875852</v>
      </c>
      <c r="FL25" s="200">
        <f>SUM(FG25:FK25)</f>
        <v>38390308</v>
      </c>
      <c r="FM25" s="81">
        <v>0</v>
      </c>
      <c r="FN25" s="68">
        <v>10151363</v>
      </c>
      <c r="FO25" s="68">
        <v>90132160</v>
      </c>
      <c r="FP25" s="68">
        <v>90976665</v>
      </c>
      <c r="FQ25" s="68">
        <v>108699720</v>
      </c>
      <c r="FR25" s="68">
        <v>128962745</v>
      </c>
      <c r="FS25" s="68">
        <v>112838185</v>
      </c>
      <c r="FT25" s="125">
        <f>SUM(FM25:FS25)</f>
        <v>541760838</v>
      </c>
    </row>
    <row r="26" spans="1:176" s="114" customFormat="1" ht="18" customHeight="1">
      <c r="A26" s="196" t="s">
        <v>21</v>
      </c>
      <c r="B26" s="68">
        <v>24830577</v>
      </c>
      <c r="C26" s="68">
        <v>143152560</v>
      </c>
      <c r="D26" s="68">
        <v>147364344</v>
      </c>
      <c r="E26" s="68">
        <v>123280593</v>
      </c>
      <c r="F26" s="68">
        <v>108387289</v>
      </c>
      <c r="G26" s="68">
        <v>112458731</v>
      </c>
      <c r="H26" s="125">
        <f t="shared" si="1"/>
        <v>659474094</v>
      </c>
      <c r="I26" s="81">
        <v>17797119</v>
      </c>
      <c r="J26" s="68">
        <v>114817963</v>
      </c>
      <c r="K26" s="68">
        <v>120724624</v>
      </c>
      <c r="L26" s="68">
        <v>98965934</v>
      </c>
      <c r="M26" s="68">
        <v>85418100</v>
      </c>
      <c r="N26" s="68">
        <v>92069412</v>
      </c>
      <c r="O26" s="125">
        <f t="shared" si="3"/>
        <v>529793152</v>
      </c>
      <c r="P26" s="81">
        <v>13208637</v>
      </c>
      <c r="Q26" s="68">
        <v>73374352</v>
      </c>
      <c r="R26" s="68">
        <v>65973688</v>
      </c>
      <c r="S26" s="68">
        <v>49108236</v>
      </c>
      <c r="T26" s="68">
        <v>45719684</v>
      </c>
      <c r="U26" s="68">
        <v>51198305</v>
      </c>
      <c r="V26" s="130">
        <f t="shared" si="5"/>
        <v>298582902</v>
      </c>
      <c r="W26" s="68">
        <v>0</v>
      </c>
      <c r="X26" s="68">
        <v>580640</v>
      </c>
      <c r="Y26" s="68">
        <v>1990886</v>
      </c>
      <c r="Z26" s="68">
        <v>2814469</v>
      </c>
      <c r="AA26" s="68">
        <v>5223641</v>
      </c>
      <c r="AB26" s="68">
        <v>10714111</v>
      </c>
      <c r="AC26" s="130">
        <f t="shared" si="7"/>
        <v>21323747</v>
      </c>
      <c r="AD26" s="68">
        <v>390840</v>
      </c>
      <c r="AE26" s="68">
        <v>4642965</v>
      </c>
      <c r="AF26" s="68">
        <v>7613216</v>
      </c>
      <c r="AG26" s="68">
        <v>6522599</v>
      </c>
      <c r="AH26" s="68">
        <v>7198443</v>
      </c>
      <c r="AI26" s="68">
        <v>13147254</v>
      </c>
      <c r="AJ26" s="130">
        <f t="shared" si="9"/>
        <v>39515317</v>
      </c>
      <c r="AK26" s="68">
        <v>15562</v>
      </c>
      <c r="AL26" s="68">
        <v>57061</v>
      </c>
      <c r="AM26" s="68">
        <v>180312</v>
      </c>
      <c r="AN26" s="68">
        <v>150437</v>
      </c>
      <c r="AO26" s="68">
        <v>114123</v>
      </c>
      <c r="AP26" s="68">
        <v>119311</v>
      </c>
      <c r="AQ26" s="130">
        <f t="shared" si="11"/>
        <v>636806</v>
      </c>
      <c r="AR26" s="68">
        <v>2913198</v>
      </c>
      <c r="AS26" s="68">
        <v>24653663</v>
      </c>
      <c r="AT26" s="68">
        <v>29984870</v>
      </c>
      <c r="AU26" s="68">
        <v>27659581</v>
      </c>
      <c r="AV26" s="68">
        <v>16437930</v>
      </c>
      <c r="AW26" s="68">
        <v>9708047</v>
      </c>
      <c r="AX26" s="130">
        <f t="shared" si="13"/>
        <v>111357289</v>
      </c>
      <c r="AY26" s="68">
        <v>394712</v>
      </c>
      <c r="AZ26" s="68">
        <v>5765383</v>
      </c>
      <c r="BA26" s="68">
        <v>8700103</v>
      </c>
      <c r="BB26" s="68">
        <v>7802197</v>
      </c>
      <c r="BC26" s="68">
        <v>5998650</v>
      </c>
      <c r="BD26" s="68">
        <v>1862475</v>
      </c>
      <c r="BE26" s="130">
        <f t="shared" si="15"/>
        <v>30523520</v>
      </c>
      <c r="BF26" s="68">
        <v>874170</v>
      </c>
      <c r="BG26" s="68">
        <v>5743899</v>
      </c>
      <c r="BH26" s="68">
        <v>6281549</v>
      </c>
      <c r="BI26" s="68">
        <v>4908415</v>
      </c>
      <c r="BJ26" s="68">
        <v>4725629</v>
      </c>
      <c r="BK26" s="68">
        <v>5319909</v>
      </c>
      <c r="BL26" s="125">
        <f t="shared" si="17"/>
        <v>27853571</v>
      </c>
      <c r="BM26" s="81">
        <v>92497</v>
      </c>
      <c r="BN26" s="68">
        <v>2137756</v>
      </c>
      <c r="BO26" s="68">
        <v>4779764</v>
      </c>
      <c r="BP26" s="68">
        <v>7175790</v>
      </c>
      <c r="BQ26" s="68">
        <v>7654549</v>
      </c>
      <c r="BR26" s="68">
        <v>7423536</v>
      </c>
      <c r="BS26" s="189">
        <f t="shared" si="19"/>
        <v>29263892</v>
      </c>
      <c r="BT26" s="68">
        <v>92497</v>
      </c>
      <c r="BU26" s="68">
        <v>1815471</v>
      </c>
      <c r="BV26" s="68">
        <v>4190810</v>
      </c>
      <c r="BW26" s="68">
        <v>6033098</v>
      </c>
      <c r="BX26" s="68">
        <v>6286924</v>
      </c>
      <c r="BY26" s="68">
        <v>6540912</v>
      </c>
      <c r="BZ26" s="189">
        <f t="shared" si="21"/>
        <v>24959712</v>
      </c>
      <c r="CA26" s="68">
        <v>0</v>
      </c>
      <c r="CB26" s="68">
        <v>322285</v>
      </c>
      <c r="CC26" s="68">
        <v>588954</v>
      </c>
      <c r="CD26" s="68">
        <v>1142692</v>
      </c>
      <c r="CE26" s="68">
        <v>1367625</v>
      </c>
      <c r="CF26" s="68">
        <v>882624</v>
      </c>
      <c r="CG26" s="189">
        <f t="shared" si="23"/>
        <v>4304180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125">
        <f t="shared" si="25"/>
        <v>0</v>
      </c>
      <c r="CO26" s="81">
        <v>4483034</v>
      </c>
      <c r="CP26" s="68">
        <v>20124536</v>
      </c>
      <c r="CQ26" s="68">
        <v>18478600</v>
      </c>
      <c r="CR26" s="68">
        <v>13944854</v>
      </c>
      <c r="CS26" s="68">
        <v>14140955</v>
      </c>
      <c r="CT26" s="68">
        <v>12573887</v>
      </c>
      <c r="CU26" s="189">
        <f t="shared" si="27"/>
        <v>83745866</v>
      </c>
      <c r="CV26" s="68">
        <v>189360</v>
      </c>
      <c r="CW26" s="68">
        <v>1600740</v>
      </c>
      <c r="CX26" s="68">
        <v>1885500</v>
      </c>
      <c r="CY26" s="68">
        <v>1695960</v>
      </c>
      <c r="CZ26" s="68">
        <v>2022300</v>
      </c>
      <c r="DA26" s="68">
        <v>2429100</v>
      </c>
      <c r="DB26" s="189">
        <f t="shared" si="29"/>
        <v>9822960</v>
      </c>
      <c r="DC26" s="68">
        <v>1080093</v>
      </c>
      <c r="DD26" s="68">
        <v>3027586</v>
      </c>
      <c r="DE26" s="68">
        <v>2322013</v>
      </c>
      <c r="DF26" s="68">
        <v>486846</v>
      </c>
      <c r="DG26" s="68">
        <v>0</v>
      </c>
      <c r="DH26" s="189">
        <f t="shared" si="30"/>
        <v>6916538</v>
      </c>
      <c r="DI26" s="68">
        <v>268874</v>
      </c>
      <c r="DJ26" s="68">
        <v>2929223</v>
      </c>
      <c r="DK26" s="68">
        <v>3298674</v>
      </c>
      <c r="DL26" s="68">
        <v>2949841</v>
      </c>
      <c r="DM26" s="68">
        <v>6309569</v>
      </c>
      <c r="DN26" s="68">
        <v>5547467</v>
      </c>
      <c r="DO26" s="189">
        <f t="shared" si="32"/>
        <v>21303648</v>
      </c>
      <c r="DP26" s="68">
        <v>4024800</v>
      </c>
      <c r="DQ26" s="68">
        <v>14514480</v>
      </c>
      <c r="DR26" s="68">
        <v>10266840</v>
      </c>
      <c r="DS26" s="68">
        <v>6977040</v>
      </c>
      <c r="DT26" s="68">
        <v>5322240</v>
      </c>
      <c r="DU26" s="68">
        <v>4597320</v>
      </c>
      <c r="DV26" s="125">
        <f t="shared" si="34"/>
        <v>45702720</v>
      </c>
      <c r="DW26" s="81">
        <v>262324</v>
      </c>
      <c r="DX26" s="68">
        <v>878492</v>
      </c>
      <c r="DY26" s="68">
        <v>787483</v>
      </c>
      <c r="DZ26" s="68">
        <v>805125</v>
      </c>
      <c r="EA26" s="68">
        <v>483336</v>
      </c>
      <c r="EB26" s="68">
        <v>312728</v>
      </c>
      <c r="EC26" s="125">
        <f>SUM(DW26:EB26)</f>
        <v>3529488</v>
      </c>
      <c r="ED26" s="81">
        <v>2195603</v>
      </c>
      <c r="EE26" s="68">
        <v>5193813</v>
      </c>
      <c r="EF26" s="68">
        <v>2593873</v>
      </c>
      <c r="EG26" s="68">
        <v>2388890</v>
      </c>
      <c r="EH26" s="68">
        <v>690349</v>
      </c>
      <c r="EI26" s="68">
        <v>79168</v>
      </c>
      <c r="EJ26" s="200">
        <f>SUM(ED26:EI26)</f>
        <v>13141696</v>
      </c>
      <c r="EK26" s="81">
        <v>285750</v>
      </c>
      <c r="EL26" s="68">
        <v>1481669</v>
      </c>
      <c r="EM26" s="68">
        <v>39236894</v>
      </c>
      <c r="EN26" s="68">
        <v>83703778</v>
      </c>
      <c r="EO26" s="68">
        <v>108365910</v>
      </c>
      <c r="EP26" s="68">
        <v>184766025</v>
      </c>
      <c r="EQ26" s="68">
        <v>181566240</v>
      </c>
      <c r="ER26" s="125">
        <f>SUM(EK26:EQ26)</f>
        <v>599406266</v>
      </c>
      <c r="ES26" s="81">
        <v>285750</v>
      </c>
      <c r="ET26" s="68">
        <v>1481669</v>
      </c>
      <c r="EU26" s="68">
        <v>25369454</v>
      </c>
      <c r="EV26" s="68">
        <v>42137332</v>
      </c>
      <c r="EW26" s="68">
        <v>48419887</v>
      </c>
      <c r="EX26" s="68">
        <v>81806743</v>
      </c>
      <c r="EY26" s="68">
        <v>75496232</v>
      </c>
      <c r="EZ26" s="189">
        <f>SUM(ES26:EY26)</f>
        <v>274997067</v>
      </c>
      <c r="FA26" s="68">
        <v>12347167</v>
      </c>
      <c r="FB26" s="68">
        <v>32953624</v>
      </c>
      <c r="FC26" s="68">
        <v>40498267</v>
      </c>
      <c r="FD26" s="68">
        <v>37845068</v>
      </c>
      <c r="FE26" s="68">
        <v>17027701</v>
      </c>
      <c r="FF26" s="189">
        <f>SUM(FA26:FE26)</f>
        <v>140671827</v>
      </c>
      <c r="FG26" s="68">
        <v>1520273</v>
      </c>
      <c r="FH26" s="68">
        <v>8612822</v>
      </c>
      <c r="FI26" s="68">
        <v>19447756</v>
      </c>
      <c r="FJ26" s="68">
        <v>65114214</v>
      </c>
      <c r="FK26" s="68">
        <v>89042307</v>
      </c>
      <c r="FL26" s="200">
        <f>SUM(FG26:FK26)</f>
        <v>183737372</v>
      </c>
      <c r="FM26" s="81">
        <v>285750</v>
      </c>
      <c r="FN26" s="68">
        <v>26312246</v>
      </c>
      <c r="FO26" s="68">
        <v>182389454</v>
      </c>
      <c r="FP26" s="68">
        <v>231068122</v>
      </c>
      <c r="FQ26" s="68">
        <v>231646503</v>
      </c>
      <c r="FR26" s="68">
        <v>293153314</v>
      </c>
      <c r="FS26" s="68">
        <v>294024971</v>
      </c>
      <c r="FT26" s="125">
        <f>SUM(FM26:FS26)</f>
        <v>1258880360</v>
      </c>
    </row>
    <row r="27" spans="1:176" s="114" customFormat="1" ht="18" customHeight="1">
      <c r="A27" s="196" t="s">
        <v>22</v>
      </c>
      <c r="B27" s="68">
        <v>45906851</v>
      </c>
      <c r="C27" s="68">
        <v>199891888</v>
      </c>
      <c r="D27" s="68">
        <v>146959359</v>
      </c>
      <c r="E27" s="68">
        <v>145495671</v>
      </c>
      <c r="F27" s="68">
        <v>130302199</v>
      </c>
      <c r="G27" s="68">
        <v>126143916</v>
      </c>
      <c r="H27" s="125">
        <f t="shared" si="1"/>
        <v>794699884</v>
      </c>
      <c r="I27" s="81">
        <v>34141285</v>
      </c>
      <c r="J27" s="68">
        <v>158721407</v>
      </c>
      <c r="K27" s="68">
        <v>111585081</v>
      </c>
      <c r="L27" s="68">
        <v>111996725</v>
      </c>
      <c r="M27" s="68">
        <v>100234454</v>
      </c>
      <c r="N27" s="68">
        <v>103087004</v>
      </c>
      <c r="O27" s="125">
        <f t="shared" si="3"/>
        <v>619765956</v>
      </c>
      <c r="P27" s="81">
        <v>22906117</v>
      </c>
      <c r="Q27" s="68">
        <v>87446968</v>
      </c>
      <c r="R27" s="68">
        <v>51521824</v>
      </c>
      <c r="S27" s="68">
        <v>53233787</v>
      </c>
      <c r="T27" s="68">
        <v>46672588</v>
      </c>
      <c r="U27" s="68">
        <v>63323298</v>
      </c>
      <c r="V27" s="130">
        <f t="shared" si="5"/>
        <v>325104582</v>
      </c>
      <c r="W27" s="68">
        <v>48240</v>
      </c>
      <c r="X27" s="68">
        <v>1000980</v>
      </c>
      <c r="Y27" s="68">
        <v>1722794</v>
      </c>
      <c r="Z27" s="68">
        <v>3278729</v>
      </c>
      <c r="AA27" s="68">
        <v>7781742</v>
      </c>
      <c r="AB27" s="68">
        <v>12509048</v>
      </c>
      <c r="AC27" s="130">
        <f t="shared" si="7"/>
        <v>26341533</v>
      </c>
      <c r="AD27" s="68">
        <v>581246</v>
      </c>
      <c r="AE27" s="68">
        <v>5475133</v>
      </c>
      <c r="AF27" s="68">
        <v>7375004</v>
      </c>
      <c r="AG27" s="68">
        <v>6304771</v>
      </c>
      <c r="AH27" s="68">
        <v>9466760</v>
      </c>
      <c r="AI27" s="68">
        <v>11360375</v>
      </c>
      <c r="AJ27" s="130">
        <f t="shared" si="9"/>
        <v>40563289</v>
      </c>
      <c r="AK27" s="68">
        <v>0</v>
      </c>
      <c r="AL27" s="68">
        <v>119313</v>
      </c>
      <c r="AM27" s="68">
        <v>260882</v>
      </c>
      <c r="AN27" s="68">
        <v>252770</v>
      </c>
      <c r="AO27" s="68">
        <v>388585</v>
      </c>
      <c r="AP27" s="68">
        <v>311245</v>
      </c>
      <c r="AQ27" s="130">
        <f t="shared" si="11"/>
        <v>1332795</v>
      </c>
      <c r="AR27" s="68">
        <v>7123949</v>
      </c>
      <c r="AS27" s="68">
        <v>44759861</v>
      </c>
      <c r="AT27" s="68">
        <v>30965615</v>
      </c>
      <c r="AU27" s="68">
        <v>30171958</v>
      </c>
      <c r="AV27" s="68">
        <v>20594934</v>
      </c>
      <c r="AW27" s="68">
        <v>7525557</v>
      </c>
      <c r="AX27" s="130">
        <f t="shared" si="13"/>
        <v>141141874</v>
      </c>
      <c r="AY27" s="68">
        <v>993179</v>
      </c>
      <c r="AZ27" s="68">
        <v>10450432</v>
      </c>
      <c r="BA27" s="68">
        <v>11231793</v>
      </c>
      <c r="BB27" s="68">
        <v>10991778</v>
      </c>
      <c r="BC27" s="68">
        <v>7481305</v>
      </c>
      <c r="BD27" s="68">
        <v>1529448</v>
      </c>
      <c r="BE27" s="130">
        <f t="shared" si="15"/>
        <v>42677935</v>
      </c>
      <c r="BF27" s="68">
        <v>2488554</v>
      </c>
      <c r="BG27" s="68">
        <v>9468720</v>
      </c>
      <c r="BH27" s="68">
        <v>8507169</v>
      </c>
      <c r="BI27" s="68">
        <v>7762932</v>
      </c>
      <c r="BJ27" s="68">
        <v>7848540</v>
      </c>
      <c r="BK27" s="68">
        <v>6528033</v>
      </c>
      <c r="BL27" s="125">
        <f t="shared" si="17"/>
        <v>42603948</v>
      </c>
      <c r="BM27" s="81">
        <v>340131</v>
      </c>
      <c r="BN27" s="68">
        <v>6198590</v>
      </c>
      <c r="BO27" s="68">
        <v>8285061</v>
      </c>
      <c r="BP27" s="68">
        <v>12639001</v>
      </c>
      <c r="BQ27" s="68">
        <v>12463519</v>
      </c>
      <c r="BR27" s="68">
        <v>9372974</v>
      </c>
      <c r="BS27" s="189">
        <f t="shared" si="19"/>
        <v>49299276</v>
      </c>
      <c r="BT27" s="68">
        <v>340131</v>
      </c>
      <c r="BU27" s="68">
        <v>4802945</v>
      </c>
      <c r="BV27" s="68">
        <v>6184190</v>
      </c>
      <c r="BW27" s="68">
        <v>10302919</v>
      </c>
      <c r="BX27" s="68">
        <v>9337786</v>
      </c>
      <c r="BY27" s="68">
        <v>7533106</v>
      </c>
      <c r="BZ27" s="189">
        <f t="shared" si="21"/>
        <v>38501077</v>
      </c>
      <c r="CA27" s="68">
        <v>0</v>
      </c>
      <c r="CB27" s="68">
        <v>1395645</v>
      </c>
      <c r="CC27" s="68">
        <v>2100871</v>
      </c>
      <c r="CD27" s="68">
        <v>2336082</v>
      </c>
      <c r="CE27" s="68">
        <v>3125733</v>
      </c>
      <c r="CF27" s="68">
        <v>1839868</v>
      </c>
      <c r="CG27" s="189">
        <f t="shared" si="23"/>
        <v>10798199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125">
        <f t="shared" si="25"/>
        <v>0</v>
      </c>
      <c r="CO27" s="81">
        <v>8455849</v>
      </c>
      <c r="CP27" s="68">
        <v>29151798</v>
      </c>
      <c r="CQ27" s="68">
        <v>22562605</v>
      </c>
      <c r="CR27" s="68">
        <v>18001185</v>
      </c>
      <c r="CS27" s="68">
        <v>14568708</v>
      </c>
      <c r="CT27" s="68">
        <v>12334944</v>
      </c>
      <c r="CU27" s="189">
        <f t="shared" si="27"/>
        <v>105075089</v>
      </c>
      <c r="CV27" s="68">
        <v>519210</v>
      </c>
      <c r="CW27" s="68">
        <v>1852470</v>
      </c>
      <c r="CX27" s="68">
        <v>1890630</v>
      </c>
      <c r="CY27" s="68">
        <v>1388340</v>
      </c>
      <c r="CZ27" s="68">
        <v>1751940</v>
      </c>
      <c r="DA27" s="68">
        <v>2080440</v>
      </c>
      <c r="DB27" s="189">
        <f t="shared" si="29"/>
        <v>9483030</v>
      </c>
      <c r="DC27" s="68">
        <v>2192052</v>
      </c>
      <c r="DD27" s="68">
        <v>2214931</v>
      </c>
      <c r="DE27" s="68">
        <v>1669868</v>
      </c>
      <c r="DF27" s="68">
        <v>514881</v>
      </c>
      <c r="DG27" s="68">
        <v>252970</v>
      </c>
      <c r="DH27" s="189">
        <f t="shared" si="30"/>
        <v>6844702</v>
      </c>
      <c r="DI27" s="68">
        <v>188639</v>
      </c>
      <c r="DJ27" s="68">
        <v>6070476</v>
      </c>
      <c r="DK27" s="68">
        <v>8009844</v>
      </c>
      <c r="DL27" s="68">
        <v>6551377</v>
      </c>
      <c r="DM27" s="68">
        <v>6153087</v>
      </c>
      <c r="DN27" s="68">
        <v>5273534</v>
      </c>
      <c r="DO27" s="189">
        <f t="shared" si="32"/>
        <v>32246957</v>
      </c>
      <c r="DP27" s="68">
        <v>7748000</v>
      </c>
      <c r="DQ27" s="68">
        <v>19036800</v>
      </c>
      <c r="DR27" s="68">
        <v>10447200</v>
      </c>
      <c r="DS27" s="68">
        <v>8391600</v>
      </c>
      <c r="DT27" s="68">
        <v>6148800</v>
      </c>
      <c r="DU27" s="68">
        <v>4728000</v>
      </c>
      <c r="DV27" s="125">
        <f t="shared" si="34"/>
        <v>56500400</v>
      </c>
      <c r="DW27" s="81">
        <v>468976</v>
      </c>
      <c r="DX27" s="68">
        <v>1221371</v>
      </c>
      <c r="DY27" s="68">
        <v>1133342</v>
      </c>
      <c r="DZ27" s="68">
        <v>909801</v>
      </c>
      <c r="EA27" s="68">
        <v>741842</v>
      </c>
      <c r="EB27" s="68">
        <v>664094</v>
      </c>
      <c r="EC27" s="125">
        <f>SUM(DW27:EB27)</f>
        <v>5139426</v>
      </c>
      <c r="ED27" s="81">
        <v>2500610</v>
      </c>
      <c r="EE27" s="68">
        <v>4598722</v>
      </c>
      <c r="EF27" s="68">
        <v>3393270</v>
      </c>
      <c r="EG27" s="68">
        <v>1948959</v>
      </c>
      <c r="EH27" s="68">
        <v>2293676</v>
      </c>
      <c r="EI27" s="68">
        <v>684900</v>
      </c>
      <c r="EJ27" s="200">
        <f>SUM(ED27:EI27)</f>
        <v>15420137</v>
      </c>
      <c r="EK27" s="81">
        <v>302538</v>
      </c>
      <c r="EL27" s="68">
        <v>1477243</v>
      </c>
      <c r="EM27" s="68">
        <v>71908878</v>
      </c>
      <c r="EN27" s="68">
        <v>94515347</v>
      </c>
      <c r="EO27" s="68">
        <v>139121444</v>
      </c>
      <c r="EP27" s="68">
        <v>231537532</v>
      </c>
      <c r="EQ27" s="68">
        <v>166649374</v>
      </c>
      <c r="ER27" s="125">
        <f>SUM(EK27:EQ27)</f>
        <v>705512356</v>
      </c>
      <c r="ES27" s="81">
        <v>302538</v>
      </c>
      <c r="ET27" s="68">
        <v>1477243</v>
      </c>
      <c r="EU27" s="68">
        <v>42274465</v>
      </c>
      <c r="EV27" s="68">
        <v>51677134</v>
      </c>
      <c r="EW27" s="68">
        <v>69080126</v>
      </c>
      <c r="EX27" s="68">
        <v>119113090</v>
      </c>
      <c r="EY27" s="68">
        <v>76746570</v>
      </c>
      <c r="EZ27" s="189">
        <f>SUM(ES27:EY27)</f>
        <v>360671166</v>
      </c>
      <c r="FA27" s="68">
        <v>25648529</v>
      </c>
      <c r="FB27" s="68">
        <v>37726147</v>
      </c>
      <c r="FC27" s="68">
        <v>50367216</v>
      </c>
      <c r="FD27" s="68">
        <v>50799910</v>
      </c>
      <c r="FE27" s="68">
        <v>16306306</v>
      </c>
      <c r="FF27" s="189">
        <f>SUM(FA27:FE27)</f>
        <v>180848108</v>
      </c>
      <c r="FG27" s="68">
        <v>3985884</v>
      </c>
      <c r="FH27" s="68">
        <v>5112066</v>
      </c>
      <c r="FI27" s="68">
        <v>19674102</v>
      </c>
      <c r="FJ27" s="68">
        <v>61624532</v>
      </c>
      <c r="FK27" s="68">
        <v>73596498</v>
      </c>
      <c r="FL27" s="200">
        <f>SUM(FG27:FK27)</f>
        <v>163993082</v>
      </c>
      <c r="FM27" s="81">
        <v>302538</v>
      </c>
      <c r="FN27" s="68">
        <v>47384094</v>
      </c>
      <c r="FO27" s="68">
        <v>271800766</v>
      </c>
      <c r="FP27" s="68">
        <v>241474706</v>
      </c>
      <c r="FQ27" s="68">
        <v>284617115</v>
      </c>
      <c r="FR27" s="68">
        <v>361839731</v>
      </c>
      <c r="FS27" s="68">
        <v>292793290</v>
      </c>
      <c r="FT27" s="125">
        <f>SUM(FM27:FS27)</f>
        <v>1500212240</v>
      </c>
    </row>
    <row r="28" spans="1:176" s="114" customFormat="1" ht="18" customHeight="1">
      <c r="A28" s="196" t="s">
        <v>23</v>
      </c>
      <c r="B28" s="68">
        <v>23323581</v>
      </c>
      <c r="C28" s="68">
        <v>178365045</v>
      </c>
      <c r="D28" s="68">
        <v>190533334</v>
      </c>
      <c r="E28" s="68">
        <v>185312969</v>
      </c>
      <c r="F28" s="68">
        <v>147552125</v>
      </c>
      <c r="G28" s="68">
        <v>173548482</v>
      </c>
      <c r="H28" s="125">
        <f t="shared" si="1"/>
        <v>898635536</v>
      </c>
      <c r="I28" s="81">
        <v>17747609</v>
      </c>
      <c r="J28" s="68">
        <v>140101875</v>
      </c>
      <c r="K28" s="68">
        <v>150395728</v>
      </c>
      <c r="L28" s="68">
        <v>145316636</v>
      </c>
      <c r="M28" s="68">
        <v>111989179</v>
      </c>
      <c r="N28" s="68">
        <v>138043621</v>
      </c>
      <c r="O28" s="125">
        <f t="shared" si="3"/>
        <v>703594648</v>
      </c>
      <c r="P28" s="81">
        <v>11682806</v>
      </c>
      <c r="Q28" s="68">
        <v>77093735</v>
      </c>
      <c r="R28" s="68">
        <v>72925409</v>
      </c>
      <c r="S28" s="68">
        <v>66199094</v>
      </c>
      <c r="T28" s="68">
        <v>55027920</v>
      </c>
      <c r="U28" s="68">
        <v>74198403</v>
      </c>
      <c r="V28" s="130">
        <f t="shared" si="5"/>
        <v>357127367</v>
      </c>
      <c r="W28" s="68">
        <v>36180</v>
      </c>
      <c r="X28" s="68">
        <v>928620</v>
      </c>
      <c r="Y28" s="68">
        <v>3437100</v>
      </c>
      <c r="Z28" s="68">
        <v>6991182</v>
      </c>
      <c r="AA28" s="68">
        <v>8842206</v>
      </c>
      <c r="AB28" s="68">
        <v>16409417</v>
      </c>
      <c r="AC28" s="130">
        <f t="shared" si="7"/>
        <v>36644705</v>
      </c>
      <c r="AD28" s="68">
        <v>297720</v>
      </c>
      <c r="AE28" s="68">
        <v>6758106</v>
      </c>
      <c r="AF28" s="68">
        <v>7720967</v>
      </c>
      <c r="AG28" s="68">
        <v>11241608</v>
      </c>
      <c r="AH28" s="68">
        <v>10890839</v>
      </c>
      <c r="AI28" s="68">
        <v>17498461</v>
      </c>
      <c r="AJ28" s="130">
        <f t="shared" si="9"/>
        <v>54407701</v>
      </c>
      <c r="AK28" s="68">
        <v>0</v>
      </c>
      <c r="AL28" s="68">
        <v>62250</v>
      </c>
      <c r="AM28" s="68">
        <v>425374</v>
      </c>
      <c r="AN28" s="68">
        <v>248999</v>
      </c>
      <c r="AO28" s="68">
        <v>446125</v>
      </c>
      <c r="AP28" s="68">
        <v>949312</v>
      </c>
      <c r="AQ28" s="130">
        <f t="shared" si="11"/>
        <v>2132060</v>
      </c>
      <c r="AR28" s="68">
        <v>3470687</v>
      </c>
      <c r="AS28" s="68">
        <v>28924390</v>
      </c>
      <c r="AT28" s="68">
        <v>32077843</v>
      </c>
      <c r="AU28" s="68">
        <v>28192847</v>
      </c>
      <c r="AV28" s="68">
        <v>14315415</v>
      </c>
      <c r="AW28" s="68">
        <v>10888973</v>
      </c>
      <c r="AX28" s="130">
        <f t="shared" si="13"/>
        <v>117870155</v>
      </c>
      <c r="AY28" s="68">
        <v>1297846</v>
      </c>
      <c r="AZ28" s="68">
        <v>17887869</v>
      </c>
      <c r="BA28" s="68">
        <v>24670660</v>
      </c>
      <c r="BB28" s="68">
        <v>24394467</v>
      </c>
      <c r="BC28" s="68">
        <v>14838589</v>
      </c>
      <c r="BD28" s="68">
        <v>10454563</v>
      </c>
      <c r="BE28" s="130">
        <f t="shared" si="15"/>
        <v>93543994</v>
      </c>
      <c r="BF28" s="68">
        <v>962370</v>
      </c>
      <c r="BG28" s="68">
        <v>8446905</v>
      </c>
      <c r="BH28" s="68">
        <v>9138375</v>
      </c>
      <c r="BI28" s="68">
        <v>8048439</v>
      </c>
      <c r="BJ28" s="68">
        <v>7628085</v>
      </c>
      <c r="BK28" s="68">
        <v>7644492</v>
      </c>
      <c r="BL28" s="125">
        <f t="shared" si="17"/>
        <v>41868666</v>
      </c>
      <c r="BM28" s="81">
        <v>130998</v>
      </c>
      <c r="BN28" s="68">
        <v>2567916</v>
      </c>
      <c r="BO28" s="68">
        <v>5084204</v>
      </c>
      <c r="BP28" s="68">
        <v>8926453</v>
      </c>
      <c r="BQ28" s="68">
        <v>11125255</v>
      </c>
      <c r="BR28" s="68">
        <v>12719855</v>
      </c>
      <c r="BS28" s="189">
        <f t="shared" si="19"/>
        <v>40554681</v>
      </c>
      <c r="BT28" s="68">
        <v>110409</v>
      </c>
      <c r="BU28" s="68">
        <v>2044450</v>
      </c>
      <c r="BV28" s="68">
        <v>3169604</v>
      </c>
      <c r="BW28" s="68">
        <v>5349077</v>
      </c>
      <c r="BX28" s="68">
        <v>6873733</v>
      </c>
      <c r="BY28" s="68">
        <v>7803210</v>
      </c>
      <c r="BZ28" s="189">
        <f t="shared" si="21"/>
        <v>25350483</v>
      </c>
      <c r="CA28" s="68">
        <v>20589</v>
      </c>
      <c r="CB28" s="68">
        <v>509865</v>
      </c>
      <c r="CC28" s="68">
        <v>1733412</v>
      </c>
      <c r="CD28" s="68">
        <v>3188782</v>
      </c>
      <c r="CE28" s="68">
        <v>3773116</v>
      </c>
      <c r="CF28" s="68">
        <v>4351221</v>
      </c>
      <c r="CG28" s="189">
        <f t="shared" si="23"/>
        <v>13576985</v>
      </c>
      <c r="CH28" s="68">
        <v>0</v>
      </c>
      <c r="CI28" s="68">
        <v>13601</v>
      </c>
      <c r="CJ28" s="68">
        <v>181188</v>
      </c>
      <c r="CK28" s="68">
        <v>388594</v>
      </c>
      <c r="CL28" s="68">
        <v>478406</v>
      </c>
      <c r="CM28" s="68">
        <v>565424</v>
      </c>
      <c r="CN28" s="125">
        <f t="shared" si="25"/>
        <v>1627213</v>
      </c>
      <c r="CO28" s="81">
        <v>5083536</v>
      </c>
      <c r="CP28" s="68">
        <v>30972165</v>
      </c>
      <c r="CQ28" s="68">
        <v>30617685</v>
      </c>
      <c r="CR28" s="68">
        <v>26928875</v>
      </c>
      <c r="CS28" s="68">
        <v>21517217</v>
      </c>
      <c r="CT28" s="68">
        <v>21448197</v>
      </c>
      <c r="CU28" s="189">
        <f t="shared" si="27"/>
        <v>136567675</v>
      </c>
      <c r="CV28" s="68">
        <v>345150</v>
      </c>
      <c r="CW28" s="68">
        <v>4069080</v>
      </c>
      <c r="CX28" s="68">
        <v>4612410</v>
      </c>
      <c r="CY28" s="68">
        <v>4612410</v>
      </c>
      <c r="CZ28" s="68">
        <v>4338000</v>
      </c>
      <c r="DA28" s="68">
        <v>4861260</v>
      </c>
      <c r="DB28" s="189">
        <f t="shared" si="29"/>
        <v>22838310</v>
      </c>
      <c r="DC28" s="68">
        <v>1959904</v>
      </c>
      <c r="DD28" s="68">
        <v>6056081</v>
      </c>
      <c r="DE28" s="68">
        <v>3280679</v>
      </c>
      <c r="DF28" s="68">
        <v>542333</v>
      </c>
      <c r="DG28" s="68">
        <v>0</v>
      </c>
      <c r="DH28" s="189">
        <f t="shared" si="30"/>
        <v>11838997</v>
      </c>
      <c r="DI28" s="68">
        <v>136386</v>
      </c>
      <c r="DJ28" s="68">
        <v>5215181</v>
      </c>
      <c r="DK28" s="68">
        <v>5726794</v>
      </c>
      <c r="DL28" s="68">
        <v>8325786</v>
      </c>
      <c r="DM28" s="68">
        <v>9580884</v>
      </c>
      <c r="DN28" s="68">
        <v>10160937</v>
      </c>
      <c r="DO28" s="189">
        <f t="shared" si="32"/>
        <v>39145968</v>
      </c>
      <c r="DP28" s="68">
        <v>4602000</v>
      </c>
      <c r="DQ28" s="68">
        <v>19728000</v>
      </c>
      <c r="DR28" s="68">
        <v>14222400</v>
      </c>
      <c r="DS28" s="68">
        <v>10710000</v>
      </c>
      <c r="DT28" s="68">
        <v>7056000</v>
      </c>
      <c r="DU28" s="68">
        <v>6426000</v>
      </c>
      <c r="DV28" s="125">
        <f t="shared" si="34"/>
        <v>62744400</v>
      </c>
      <c r="DW28" s="81">
        <v>103899</v>
      </c>
      <c r="DX28" s="68">
        <v>269897</v>
      </c>
      <c r="DY28" s="68">
        <v>449432</v>
      </c>
      <c r="DZ28" s="68">
        <v>582377</v>
      </c>
      <c r="EA28" s="68">
        <v>494451</v>
      </c>
      <c r="EB28" s="68">
        <v>157266</v>
      </c>
      <c r="EC28" s="125">
        <f>SUM(DW28:EB28)</f>
        <v>2057322</v>
      </c>
      <c r="ED28" s="81">
        <v>257539</v>
      </c>
      <c r="EE28" s="68">
        <v>4453192</v>
      </c>
      <c r="EF28" s="68">
        <v>3986285</v>
      </c>
      <c r="EG28" s="68">
        <v>3558628</v>
      </c>
      <c r="EH28" s="68">
        <v>2426023</v>
      </c>
      <c r="EI28" s="68">
        <v>1179543</v>
      </c>
      <c r="EJ28" s="200">
        <f>SUM(ED28:EI28)</f>
        <v>15861210</v>
      </c>
      <c r="EK28" s="81">
        <v>557292</v>
      </c>
      <c r="EL28" s="68">
        <v>2102033</v>
      </c>
      <c r="EM28" s="68">
        <v>43240336</v>
      </c>
      <c r="EN28" s="68">
        <v>91383253</v>
      </c>
      <c r="EO28" s="68">
        <v>148015245</v>
      </c>
      <c r="EP28" s="68">
        <v>203547793</v>
      </c>
      <c r="EQ28" s="68">
        <v>161212751</v>
      </c>
      <c r="ER28" s="125">
        <f>SUM(EK28:EQ28)</f>
        <v>650058703</v>
      </c>
      <c r="ES28" s="81">
        <v>557292</v>
      </c>
      <c r="ET28" s="68">
        <v>2102033</v>
      </c>
      <c r="EU28" s="68">
        <v>29226408</v>
      </c>
      <c r="EV28" s="68">
        <v>52891699</v>
      </c>
      <c r="EW28" s="68">
        <v>88393605</v>
      </c>
      <c r="EX28" s="68">
        <v>124749949</v>
      </c>
      <c r="EY28" s="68">
        <v>95956672</v>
      </c>
      <c r="EZ28" s="189">
        <f>SUM(ES28:EY28)</f>
        <v>393877658</v>
      </c>
      <c r="FA28" s="68">
        <v>12674462</v>
      </c>
      <c r="FB28" s="68">
        <v>31291115</v>
      </c>
      <c r="FC28" s="68">
        <v>49090324</v>
      </c>
      <c r="FD28" s="68">
        <v>52639439</v>
      </c>
      <c r="FE28" s="68">
        <v>28304755</v>
      </c>
      <c r="FF28" s="189">
        <f>SUM(FA28:FE28)</f>
        <v>174000095</v>
      </c>
      <c r="FG28" s="68">
        <v>1339466</v>
      </c>
      <c r="FH28" s="68">
        <v>7200439</v>
      </c>
      <c r="FI28" s="68">
        <v>10531316</v>
      </c>
      <c r="FJ28" s="68">
        <v>26158405</v>
      </c>
      <c r="FK28" s="68">
        <v>36951324</v>
      </c>
      <c r="FL28" s="200">
        <f>SUM(FG28:FK28)</f>
        <v>82180950</v>
      </c>
      <c r="FM28" s="81">
        <v>557292</v>
      </c>
      <c r="FN28" s="68">
        <v>25425614</v>
      </c>
      <c r="FO28" s="68">
        <v>221605381</v>
      </c>
      <c r="FP28" s="68">
        <v>281916587</v>
      </c>
      <c r="FQ28" s="68">
        <v>333328214</v>
      </c>
      <c r="FR28" s="68">
        <v>351099918</v>
      </c>
      <c r="FS28" s="68">
        <v>334761233</v>
      </c>
      <c r="FT28" s="125">
        <f>SUM(FM28:FS28)</f>
        <v>1548694239</v>
      </c>
    </row>
    <row r="29" spans="1:176" s="114" customFormat="1" ht="18" customHeight="1">
      <c r="A29" s="196" t="s">
        <v>24</v>
      </c>
      <c r="B29" s="68">
        <v>17749832</v>
      </c>
      <c r="C29" s="68">
        <v>100502496</v>
      </c>
      <c r="D29" s="68">
        <v>106840164</v>
      </c>
      <c r="E29" s="68">
        <v>87133758</v>
      </c>
      <c r="F29" s="68">
        <v>86724319</v>
      </c>
      <c r="G29" s="68">
        <v>92294250</v>
      </c>
      <c r="H29" s="125">
        <f t="shared" si="1"/>
        <v>491244819</v>
      </c>
      <c r="I29" s="81">
        <v>12561852</v>
      </c>
      <c r="J29" s="68">
        <v>79052636</v>
      </c>
      <c r="K29" s="68">
        <v>83352438</v>
      </c>
      <c r="L29" s="68">
        <v>65134681</v>
      </c>
      <c r="M29" s="68">
        <v>63908703</v>
      </c>
      <c r="N29" s="68">
        <v>70513877</v>
      </c>
      <c r="O29" s="125">
        <f t="shared" si="3"/>
        <v>374524187</v>
      </c>
      <c r="P29" s="81">
        <v>8035678</v>
      </c>
      <c r="Q29" s="68">
        <v>43964975</v>
      </c>
      <c r="R29" s="68">
        <v>39441180</v>
      </c>
      <c r="S29" s="68">
        <v>31000930</v>
      </c>
      <c r="T29" s="68">
        <v>31335999</v>
      </c>
      <c r="U29" s="68">
        <v>36264890</v>
      </c>
      <c r="V29" s="130">
        <f t="shared" si="5"/>
        <v>190043652</v>
      </c>
      <c r="W29" s="68">
        <v>108540</v>
      </c>
      <c r="X29" s="68">
        <v>1374241</v>
      </c>
      <c r="Y29" s="68">
        <v>3224186</v>
      </c>
      <c r="Z29" s="68">
        <v>4859791</v>
      </c>
      <c r="AA29" s="68">
        <v>8077197</v>
      </c>
      <c r="AB29" s="68">
        <v>10795229</v>
      </c>
      <c r="AC29" s="130">
        <f t="shared" si="7"/>
        <v>28439184</v>
      </c>
      <c r="AD29" s="68">
        <v>667596</v>
      </c>
      <c r="AE29" s="68">
        <v>4973207</v>
      </c>
      <c r="AF29" s="68">
        <v>7151965</v>
      </c>
      <c r="AG29" s="68">
        <v>4961543</v>
      </c>
      <c r="AH29" s="68">
        <v>7490153</v>
      </c>
      <c r="AI29" s="68">
        <v>11707995</v>
      </c>
      <c r="AJ29" s="130">
        <f t="shared" si="9"/>
        <v>36952459</v>
      </c>
      <c r="AK29" s="68">
        <v>0</v>
      </c>
      <c r="AL29" s="68">
        <v>10374</v>
      </c>
      <c r="AM29" s="68">
        <v>15562</v>
      </c>
      <c r="AN29" s="68">
        <v>0</v>
      </c>
      <c r="AO29" s="68">
        <v>15562</v>
      </c>
      <c r="AP29" s="68">
        <v>56902</v>
      </c>
      <c r="AQ29" s="130">
        <f t="shared" si="11"/>
        <v>98400</v>
      </c>
      <c r="AR29" s="68">
        <v>1937874</v>
      </c>
      <c r="AS29" s="68">
        <v>17117727</v>
      </c>
      <c r="AT29" s="68">
        <v>18552557</v>
      </c>
      <c r="AU29" s="68">
        <v>11975551</v>
      </c>
      <c r="AV29" s="68">
        <v>7242077</v>
      </c>
      <c r="AW29" s="68">
        <v>4885646</v>
      </c>
      <c r="AX29" s="130">
        <f t="shared" si="13"/>
        <v>61711432</v>
      </c>
      <c r="AY29" s="68">
        <v>749102</v>
      </c>
      <c r="AZ29" s="68">
        <v>6568638</v>
      </c>
      <c r="BA29" s="68">
        <v>9055032</v>
      </c>
      <c r="BB29" s="68">
        <v>8333666</v>
      </c>
      <c r="BC29" s="68">
        <v>5481697</v>
      </c>
      <c r="BD29" s="68">
        <v>2585221</v>
      </c>
      <c r="BE29" s="130">
        <f t="shared" si="15"/>
        <v>32773356</v>
      </c>
      <c r="BF29" s="68">
        <v>1063062</v>
      </c>
      <c r="BG29" s="68">
        <v>5043474</v>
      </c>
      <c r="BH29" s="68">
        <v>5911956</v>
      </c>
      <c r="BI29" s="68">
        <v>4003200</v>
      </c>
      <c r="BJ29" s="68">
        <v>4266018</v>
      </c>
      <c r="BK29" s="68">
        <v>4217994</v>
      </c>
      <c r="BL29" s="125">
        <f t="shared" si="17"/>
        <v>24505704</v>
      </c>
      <c r="BM29" s="81">
        <v>25155</v>
      </c>
      <c r="BN29" s="68">
        <v>1607119</v>
      </c>
      <c r="BO29" s="68">
        <v>3677833</v>
      </c>
      <c r="BP29" s="68">
        <v>7345343</v>
      </c>
      <c r="BQ29" s="68">
        <v>8994669</v>
      </c>
      <c r="BR29" s="68">
        <v>8687288</v>
      </c>
      <c r="BS29" s="189">
        <f t="shared" si="19"/>
        <v>30337407</v>
      </c>
      <c r="BT29" s="68">
        <v>0</v>
      </c>
      <c r="BU29" s="68">
        <v>1482638</v>
      </c>
      <c r="BV29" s="68">
        <v>3267613</v>
      </c>
      <c r="BW29" s="68">
        <v>6341223</v>
      </c>
      <c r="BX29" s="68">
        <v>6321595</v>
      </c>
      <c r="BY29" s="68">
        <v>6587374</v>
      </c>
      <c r="BZ29" s="189">
        <f t="shared" si="21"/>
        <v>24000443</v>
      </c>
      <c r="CA29" s="68">
        <v>0</v>
      </c>
      <c r="CB29" s="68">
        <v>90564</v>
      </c>
      <c r="CC29" s="68">
        <v>367164</v>
      </c>
      <c r="CD29" s="68">
        <v>867622</v>
      </c>
      <c r="CE29" s="68">
        <v>2536189</v>
      </c>
      <c r="CF29" s="68">
        <v>1283582</v>
      </c>
      <c r="CG29" s="189">
        <f t="shared" si="23"/>
        <v>5145121</v>
      </c>
      <c r="CH29" s="68">
        <v>25155</v>
      </c>
      <c r="CI29" s="68">
        <v>33917</v>
      </c>
      <c r="CJ29" s="68">
        <v>43056</v>
      </c>
      <c r="CK29" s="68">
        <v>136498</v>
      </c>
      <c r="CL29" s="68">
        <v>136885</v>
      </c>
      <c r="CM29" s="68">
        <v>816332</v>
      </c>
      <c r="CN29" s="125">
        <f t="shared" si="25"/>
        <v>1191843</v>
      </c>
      <c r="CO29" s="81">
        <v>3615272</v>
      </c>
      <c r="CP29" s="68">
        <v>15937423</v>
      </c>
      <c r="CQ29" s="68">
        <v>16002492</v>
      </c>
      <c r="CR29" s="68">
        <v>11965102</v>
      </c>
      <c r="CS29" s="68">
        <v>12708582</v>
      </c>
      <c r="CT29" s="68">
        <v>11704079</v>
      </c>
      <c r="CU29" s="189">
        <f t="shared" si="27"/>
        <v>71932950</v>
      </c>
      <c r="CV29" s="68">
        <v>264780</v>
      </c>
      <c r="CW29" s="68">
        <v>1644030</v>
      </c>
      <c r="CX29" s="68">
        <v>2312910</v>
      </c>
      <c r="CY29" s="68">
        <v>1819890</v>
      </c>
      <c r="CZ29" s="68">
        <v>1850130</v>
      </c>
      <c r="DA29" s="68">
        <v>2523780</v>
      </c>
      <c r="DB29" s="189">
        <f t="shared" si="29"/>
        <v>10415520</v>
      </c>
      <c r="DC29" s="68">
        <v>218430</v>
      </c>
      <c r="DD29" s="68">
        <v>2010049</v>
      </c>
      <c r="DE29" s="68">
        <v>1393233</v>
      </c>
      <c r="DF29" s="68">
        <v>0</v>
      </c>
      <c r="DG29" s="68">
        <v>400441</v>
      </c>
      <c r="DH29" s="189">
        <f t="shared" si="30"/>
        <v>4022153</v>
      </c>
      <c r="DI29" s="68">
        <v>282492</v>
      </c>
      <c r="DJ29" s="68">
        <v>3721363</v>
      </c>
      <c r="DK29" s="68">
        <v>3932333</v>
      </c>
      <c r="DL29" s="68">
        <v>3476779</v>
      </c>
      <c r="DM29" s="68">
        <v>6776052</v>
      </c>
      <c r="DN29" s="68">
        <v>5151058</v>
      </c>
      <c r="DO29" s="189">
        <f t="shared" si="32"/>
        <v>23340077</v>
      </c>
      <c r="DP29" s="68">
        <v>3068000</v>
      </c>
      <c r="DQ29" s="68">
        <v>10353600</v>
      </c>
      <c r="DR29" s="68">
        <v>7747200</v>
      </c>
      <c r="DS29" s="68">
        <v>5275200</v>
      </c>
      <c r="DT29" s="68">
        <v>4082400</v>
      </c>
      <c r="DU29" s="68">
        <v>3628800</v>
      </c>
      <c r="DV29" s="125">
        <f t="shared" si="34"/>
        <v>34155200</v>
      </c>
      <c r="DW29" s="81">
        <v>100926</v>
      </c>
      <c r="DX29" s="68">
        <v>749827</v>
      </c>
      <c r="DY29" s="68">
        <v>917516</v>
      </c>
      <c r="DZ29" s="68">
        <v>428610</v>
      </c>
      <c r="EA29" s="68">
        <v>383283</v>
      </c>
      <c r="EB29" s="68">
        <v>403699</v>
      </c>
      <c r="EC29" s="125">
        <f>SUM(DW29:EB29)</f>
        <v>2983861</v>
      </c>
      <c r="ED29" s="81">
        <v>1446627</v>
      </c>
      <c r="EE29" s="68">
        <v>3155491</v>
      </c>
      <c r="EF29" s="68">
        <v>2889885</v>
      </c>
      <c r="EG29" s="68">
        <v>2260022</v>
      </c>
      <c r="EH29" s="68">
        <v>729082</v>
      </c>
      <c r="EI29" s="68">
        <v>985307</v>
      </c>
      <c r="EJ29" s="200">
        <f>SUM(ED29:EI29)</f>
        <v>11466414</v>
      </c>
      <c r="EK29" s="81">
        <v>601932</v>
      </c>
      <c r="EL29" s="68">
        <v>577679</v>
      </c>
      <c r="EM29" s="68">
        <v>44688826</v>
      </c>
      <c r="EN29" s="68">
        <v>83073792</v>
      </c>
      <c r="EO29" s="68">
        <v>99256498</v>
      </c>
      <c r="EP29" s="68">
        <v>153682156</v>
      </c>
      <c r="EQ29" s="68">
        <v>170261070</v>
      </c>
      <c r="ER29" s="125">
        <f>SUM(EK29:EQ29)</f>
        <v>552141953</v>
      </c>
      <c r="ES29" s="81">
        <v>601932</v>
      </c>
      <c r="ET29" s="68">
        <v>577679</v>
      </c>
      <c r="EU29" s="68">
        <v>29487468</v>
      </c>
      <c r="EV29" s="68">
        <v>43445767</v>
      </c>
      <c r="EW29" s="68">
        <v>54413936</v>
      </c>
      <c r="EX29" s="68">
        <v>76537919</v>
      </c>
      <c r="EY29" s="68">
        <v>88481879</v>
      </c>
      <c r="EZ29" s="189">
        <f>SUM(ES29:EY29)</f>
        <v>293546580</v>
      </c>
      <c r="FA29" s="68">
        <v>11122680</v>
      </c>
      <c r="FB29" s="68">
        <v>35479417</v>
      </c>
      <c r="FC29" s="68">
        <v>37585071</v>
      </c>
      <c r="FD29" s="68">
        <v>50844183</v>
      </c>
      <c r="FE29" s="68">
        <v>30639977</v>
      </c>
      <c r="FF29" s="189">
        <f>SUM(FA29:FE29)</f>
        <v>165671328</v>
      </c>
      <c r="FG29" s="68">
        <v>4078678</v>
      </c>
      <c r="FH29" s="68">
        <v>4148608</v>
      </c>
      <c r="FI29" s="68">
        <v>7257491</v>
      </c>
      <c r="FJ29" s="68">
        <v>26300054</v>
      </c>
      <c r="FK29" s="68">
        <v>51139214</v>
      </c>
      <c r="FL29" s="200">
        <f>SUM(FG29:FK29)</f>
        <v>92924045</v>
      </c>
      <c r="FM29" s="81">
        <v>601932</v>
      </c>
      <c r="FN29" s="68">
        <v>18327511</v>
      </c>
      <c r="FO29" s="68">
        <v>145191322</v>
      </c>
      <c r="FP29" s="68">
        <v>189913956</v>
      </c>
      <c r="FQ29" s="68">
        <v>186390256</v>
      </c>
      <c r="FR29" s="68">
        <v>240406475</v>
      </c>
      <c r="FS29" s="68">
        <v>262555320</v>
      </c>
      <c r="FT29" s="125">
        <f>SUM(FM29:FS29)</f>
        <v>1043386772</v>
      </c>
    </row>
    <row r="30" spans="1:176" s="114" customFormat="1" ht="18" customHeight="1">
      <c r="A30" s="196" t="s">
        <v>25</v>
      </c>
      <c r="B30" s="68">
        <v>18499431</v>
      </c>
      <c r="C30" s="68">
        <v>90921616</v>
      </c>
      <c r="D30" s="68">
        <v>115794386</v>
      </c>
      <c r="E30" s="68">
        <v>106206237</v>
      </c>
      <c r="F30" s="68">
        <v>114221526</v>
      </c>
      <c r="G30" s="68">
        <v>130349230</v>
      </c>
      <c r="H30" s="125">
        <f t="shared" si="1"/>
        <v>575992426</v>
      </c>
      <c r="I30" s="81">
        <v>11788688</v>
      </c>
      <c r="J30" s="68">
        <v>66193367</v>
      </c>
      <c r="K30" s="68">
        <v>86233127</v>
      </c>
      <c r="L30" s="68">
        <v>78213464</v>
      </c>
      <c r="M30" s="68">
        <v>84939650</v>
      </c>
      <c r="N30" s="68">
        <v>100948134</v>
      </c>
      <c r="O30" s="125">
        <f t="shared" si="3"/>
        <v>428316430</v>
      </c>
      <c r="P30" s="81">
        <v>7771673</v>
      </c>
      <c r="Q30" s="68">
        <v>37298871</v>
      </c>
      <c r="R30" s="68">
        <v>43030520</v>
      </c>
      <c r="S30" s="68">
        <v>36537655</v>
      </c>
      <c r="T30" s="68">
        <v>41242207</v>
      </c>
      <c r="U30" s="68">
        <v>52150419</v>
      </c>
      <c r="V30" s="130">
        <f t="shared" si="5"/>
        <v>218031345</v>
      </c>
      <c r="W30" s="68">
        <v>0</v>
      </c>
      <c r="X30" s="68">
        <v>883435</v>
      </c>
      <c r="Y30" s="68">
        <v>3172119</v>
      </c>
      <c r="Z30" s="68">
        <v>4433401</v>
      </c>
      <c r="AA30" s="68">
        <v>10182225</v>
      </c>
      <c r="AB30" s="68">
        <v>16790292</v>
      </c>
      <c r="AC30" s="130">
        <f t="shared" si="7"/>
        <v>35461472</v>
      </c>
      <c r="AD30" s="68">
        <v>431809</v>
      </c>
      <c r="AE30" s="68">
        <v>1749769</v>
      </c>
      <c r="AF30" s="68">
        <v>4315533</v>
      </c>
      <c r="AG30" s="68">
        <v>4453998</v>
      </c>
      <c r="AH30" s="68">
        <v>7167011</v>
      </c>
      <c r="AI30" s="68">
        <v>12314114</v>
      </c>
      <c r="AJ30" s="130">
        <f t="shared" si="9"/>
        <v>30432234</v>
      </c>
      <c r="AK30" s="68">
        <v>5187</v>
      </c>
      <c r="AL30" s="68">
        <v>150439</v>
      </c>
      <c r="AM30" s="68">
        <v>285314</v>
      </c>
      <c r="AN30" s="68">
        <v>62250</v>
      </c>
      <c r="AO30" s="68">
        <v>180849</v>
      </c>
      <c r="AP30" s="68">
        <v>487628</v>
      </c>
      <c r="AQ30" s="130">
        <f t="shared" si="11"/>
        <v>1171667</v>
      </c>
      <c r="AR30" s="68">
        <v>2181841</v>
      </c>
      <c r="AS30" s="68">
        <v>12236078</v>
      </c>
      <c r="AT30" s="68">
        <v>18417788</v>
      </c>
      <c r="AU30" s="68">
        <v>18734945</v>
      </c>
      <c r="AV30" s="68">
        <v>13066153</v>
      </c>
      <c r="AW30" s="68">
        <v>10285186</v>
      </c>
      <c r="AX30" s="130">
        <f t="shared" si="13"/>
        <v>74921991</v>
      </c>
      <c r="AY30" s="68">
        <v>256438</v>
      </c>
      <c r="AZ30" s="68">
        <v>8104443</v>
      </c>
      <c r="BA30" s="68">
        <v>10262789</v>
      </c>
      <c r="BB30" s="68">
        <v>9087088</v>
      </c>
      <c r="BC30" s="68">
        <v>7161790</v>
      </c>
      <c r="BD30" s="68">
        <v>2422306</v>
      </c>
      <c r="BE30" s="130">
        <f t="shared" si="15"/>
        <v>37294854</v>
      </c>
      <c r="BF30" s="68">
        <v>1141740</v>
      </c>
      <c r="BG30" s="68">
        <v>5770332</v>
      </c>
      <c r="BH30" s="68">
        <v>6749064</v>
      </c>
      <c r="BI30" s="68">
        <v>4904127</v>
      </c>
      <c r="BJ30" s="68">
        <v>5939415</v>
      </c>
      <c r="BK30" s="68">
        <v>6498189</v>
      </c>
      <c r="BL30" s="125">
        <f t="shared" si="17"/>
        <v>31002867</v>
      </c>
      <c r="BM30" s="81">
        <v>156474</v>
      </c>
      <c r="BN30" s="68">
        <v>3015509</v>
      </c>
      <c r="BO30" s="68">
        <v>6359549</v>
      </c>
      <c r="BP30" s="68">
        <v>9427403</v>
      </c>
      <c r="BQ30" s="68">
        <v>13210752</v>
      </c>
      <c r="BR30" s="68">
        <v>12445766</v>
      </c>
      <c r="BS30" s="189">
        <f t="shared" si="19"/>
        <v>44615453</v>
      </c>
      <c r="BT30" s="68">
        <v>156474</v>
      </c>
      <c r="BU30" s="68">
        <v>2392924</v>
      </c>
      <c r="BV30" s="68">
        <v>4599638</v>
      </c>
      <c r="BW30" s="68">
        <v>7580947</v>
      </c>
      <c r="BX30" s="68">
        <v>10067445</v>
      </c>
      <c r="BY30" s="68">
        <v>10295019</v>
      </c>
      <c r="BZ30" s="189">
        <f t="shared" si="21"/>
        <v>35092447</v>
      </c>
      <c r="CA30" s="68">
        <v>0</v>
      </c>
      <c r="CB30" s="68">
        <v>622585</v>
      </c>
      <c r="CC30" s="68">
        <v>1759911</v>
      </c>
      <c r="CD30" s="68">
        <v>1846456</v>
      </c>
      <c r="CE30" s="68">
        <v>3143307</v>
      </c>
      <c r="CF30" s="68">
        <v>2150747</v>
      </c>
      <c r="CG30" s="189">
        <f t="shared" si="23"/>
        <v>9523006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125">
        <f t="shared" si="25"/>
        <v>0</v>
      </c>
      <c r="CO30" s="81">
        <v>4429144</v>
      </c>
      <c r="CP30" s="68">
        <v>17958521</v>
      </c>
      <c r="CQ30" s="68">
        <v>17747079</v>
      </c>
      <c r="CR30" s="68">
        <v>15481817</v>
      </c>
      <c r="CS30" s="68">
        <v>14032794</v>
      </c>
      <c r="CT30" s="68">
        <v>15854426</v>
      </c>
      <c r="CU30" s="189">
        <f t="shared" si="27"/>
        <v>85503781</v>
      </c>
      <c r="CV30" s="68">
        <v>194760</v>
      </c>
      <c r="CW30" s="68">
        <v>765270</v>
      </c>
      <c r="CX30" s="68">
        <v>1116720</v>
      </c>
      <c r="CY30" s="68">
        <v>1443150</v>
      </c>
      <c r="CZ30" s="68">
        <v>1631250</v>
      </c>
      <c r="DA30" s="68">
        <v>2656710</v>
      </c>
      <c r="DB30" s="189">
        <f t="shared" si="29"/>
        <v>7807860</v>
      </c>
      <c r="DC30" s="68">
        <v>1075448</v>
      </c>
      <c r="DD30" s="68">
        <v>1859481</v>
      </c>
      <c r="DE30" s="68">
        <v>3197074</v>
      </c>
      <c r="DF30" s="68">
        <v>1428969</v>
      </c>
      <c r="DG30" s="68">
        <v>500175</v>
      </c>
      <c r="DH30" s="189">
        <f t="shared" si="30"/>
        <v>8061147</v>
      </c>
      <c r="DI30" s="68">
        <v>808884</v>
      </c>
      <c r="DJ30" s="68">
        <v>5751203</v>
      </c>
      <c r="DK30" s="68">
        <v>5928198</v>
      </c>
      <c r="DL30" s="68">
        <v>4305133</v>
      </c>
      <c r="DM30" s="68">
        <v>5110015</v>
      </c>
      <c r="DN30" s="68">
        <v>7161941</v>
      </c>
      <c r="DO30" s="189">
        <f t="shared" si="32"/>
        <v>29065374</v>
      </c>
      <c r="DP30" s="68">
        <v>3425500</v>
      </c>
      <c r="DQ30" s="68">
        <v>10366600</v>
      </c>
      <c r="DR30" s="68">
        <v>8842680</v>
      </c>
      <c r="DS30" s="68">
        <v>6536460</v>
      </c>
      <c r="DT30" s="68">
        <v>5862560</v>
      </c>
      <c r="DU30" s="68">
        <v>5535600</v>
      </c>
      <c r="DV30" s="125">
        <f t="shared" si="34"/>
        <v>40569400</v>
      </c>
      <c r="DW30" s="81">
        <v>205847</v>
      </c>
      <c r="DX30" s="68">
        <v>380848</v>
      </c>
      <c r="DY30" s="68">
        <v>623286</v>
      </c>
      <c r="DZ30" s="68">
        <v>551124</v>
      </c>
      <c r="EA30" s="68">
        <v>452772</v>
      </c>
      <c r="EB30" s="68">
        <v>91909</v>
      </c>
      <c r="EC30" s="125">
        <f>SUM(DW30:EB30)</f>
        <v>2305786</v>
      </c>
      <c r="ED30" s="81">
        <v>1919278</v>
      </c>
      <c r="EE30" s="68">
        <v>3373371</v>
      </c>
      <c r="EF30" s="68">
        <v>4831345</v>
      </c>
      <c r="EG30" s="68">
        <v>2532429</v>
      </c>
      <c r="EH30" s="68">
        <v>1585558</v>
      </c>
      <c r="EI30" s="68">
        <v>1008995</v>
      </c>
      <c r="EJ30" s="200">
        <f>SUM(ED30:EI30)</f>
        <v>15250976</v>
      </c>
      <c r="EK30" s="81">
        <v>821505</v>
      </c>
      <c r="EL30" s="68">
        <v>4097606</v>
      </c>
      <c r="EM30" s="68">
        <v>43665415</v>
      </c>
      <c r="EN30" s="68">
        <v>78368045</v>
      </c>
      <c r="EO30" s="68">
        <v>103015808</v>
      </c>
      <c r="EP30" s="68">
        <v>156031605</v>
      </c>
      <c r="EQ30" s="68">
        <v>150467972</v>
      </c>
      <c r="ER30" s="125">
        <f>SUM(EK30:EQ30)</f>
        <v>536467956</v>
      </c>
      <c r="ES30" s="81">
        <v>821505</v>
      </c>
      <c r="ET30" s="68">
        <v>4097606</v>
      </c>
      <c r="EU30" s="68">
        <v>28834313</v>
      </c>
      <c r="EV30" s="68">
        <v>39151039</v>
      </c>
      <c r="EW30" s="68">
        <v>49470113</v>
      </c>
      <c r="EX30" s="68">
        <v>69355425</v>
      </c>
      <c r="EY30" s="68">
        <v>69608233</v>
      </c>
      <c r="EZ30" s="189">
        <f>SUM(ES30:EY30)</f>
        <v>261338234</v>
      </c>
      <c r="FA30" s="68">
        <v>12122972</v>
      </c>
      <c r="FB30" s="68">
        <v>34479398</v>
      </c>
      <c r="FC30" s="68">
        <v>45174753</v>
      </c>
      <c r="FD30" s="68">
        <v>65412670</v>
      </c>
      <c r="FE30" s="68">
        <v>40184469</v>
      </c>
      <c r="FF30" s="189">
        <f>SUM(FA30:FE30)</f>
        <v>197374262</v>
      </c>
      <c r="FG30" s="68">
        <v>2708130</v>
      </c>
      <c r="FH30" s="68">
        <v>4737608</v>
      </c>
      <c r="FI30" s="68">
        <v>8370942</v>
      </c>
      <c r="FJ30" s="68">
        <v>21263510</v>
      </c>
      <c r="FK30" s="68">
        <v>40675270</v>
      </c>
      <c r="FL30" s="200">
        <f>SUM(FG30:FK30)</f>
        <v>77755460</v>
      </c>
      <c r="FM30" s="81">
        <v>821505</v>
      </c>
      <c r="FN30" s="68">
        <v>22597037</v>
      </c>
      <c r="FO30" s="68">
        <v>134587031</v>
      </c>
      <c r="FP30" s="68">
        <v>194162431</v>
      </c>
      <c r="FQ30" s="68">
        <v>209222045</v>
      </c>
      <c r="FR30" s="68">
        <v>270253131</v>
      </c>
      <c r="FS30" s="68">
        <v>280817202</v>
      </c>
      <c r="FT30" s="125">
        <f>SUM(FM30:FS30)</f>
        <v>1112460382</v>
      </c>
    </row>
    <row r="31" spans="1:176" s="114" customFormat="1" ht="18" customHeight="1">
      <c r="A31" s="197" t="s">
        <v>26</v>
      </c>
      <c r="B31" s="70">
        <f aca="true" t="shared" si="39" ref="B31:G31">SUM(B8:B30)</f>
        <v>482111777</v>
      </c>
      <c r="C31" s="70">
        <f t="shared" si="39"/>
        <v>2343050992</v>
      </c>
      <c r="D31" s="70">
        <f t="shared" si="39"/>
        <v>2316051037</v>
      </c>
      <c r="E31" s="70">
        <f t="shared" si="39"/>
        <v>2167931272</v>
      </c>
      <c r="F31" s="70">
        <f t="shared" si="39"/>
        <v>1978659642</v>
      </c>
      <c r="G31" s="70">
        <f t="shared" si="39"/>
        <v>2099592235</v>
      </c>
      <c r="H31" s="111">
        <f t="shared" si="1"/>
        <v>11387396955</v>
      </c>
      <c r="I31" s="115">
        <f aca="true" t="shared" si="40" ref="I31:N31">SUM(I8:I30)</f>
        <v>347070840</v>
      </c>
      <c r="J31" s="70">
        <f t="shared" si="40"/>
        <v>1829784857</v>
      </c>
      <c r="K31" s="70">
        <f t="shared" si="40"/>
        <v>1796261157</v>
      </c>
      <c r="L31" s="70">
        <f t="shared" si="40"/>
        <v>1668784662</v>
      </c>
      <c r="M31" s="70">
        <f t="shared" si="40"/>
        <v>1526829740</v>
      </c>
      <c r="N31" s="70">
        <f t="shared" si="40"/>
        <v>1693877364</v>
      </c>
      <c r="O31" s="111">
        <f t="shared" si="3"/>
        <v>8862608620</v>
      </c>
      <c r="P31" s="115">
        <f aca="true" t="shared" si="41" ref="P31:U31">SUM(P8:P30)</f>
        <v>241535365</v>
      </c>
      <c r="Q31" s="70">
        <f t="shared" si="41"/>
        <v>1092533484</v>
      </c>
      <c r="R31" s="70">
        <f t="shared" si="41"/>
        <v>952729928</v>
      </c>
      <c r="S31" s="70">
        <f t="shared" si="41"/>
        <v>835818635</v>
      </c>
      <c r="T31" s="70">
        <f t="shared" si="41"/>
        <v>800135269</v>
      </c>
      <c r="U31" s="70">
        <f t="shared" si="41"/>
        <v>950439525</v>
      </c>
      <c r="V31" s="70">
        <f t="shared" si="5"/>
        <v>4873192206</v>
      </c>
      <c r="W31" s="70">
        <f aca="true" t="shared" si="42" ref="W31:AB31">SUM(W8:W30)</f>
        <v>288832</v>
      </c>
      <c r="X31" s="70">
        <f t="shared" si="42"/>
        <v>14799076</v>
      </c>
      <c r="Y31" s="70">
        <f t="shared" si="42"/>
        <v>42613405</v>
      </c>
      <c r="Z31" s="70">
        <f t="shared" si="42"/>
        <v>75802565</v>
      </c>
      <c r="AA31" s="70">
        <f t="shared" si="42"/>
        <v>142230250</v>
      </c>
      <c r="AB31" s="70">
        <f t="shared" si="42"/>
        <v>231440716</v>
      </c>
      <c r="AC31" s="70">
        <f t="shared" si="7"/>
        <v>507174844</v>
      </c>
      <c r="AD31" s="70">
        <f aca="true" t="shared" si="43" ref="AD31:AI31">SUM(AD8:AD30)</f>
        <v>8924576</v>
      </c>
      <c r="AE31" s="70">
        <f t="shared" si="43"/>
        <v>82699287</v>
      </c>
      <c r="AF31" s="70">
        <f t="shared" si="43"/>
        <v>113809381</v>
      </c>
      <c r="AG31" s="70">
        <f t="shared" si="43"/>
        <v>117297166</v>
      </c>
      <c r="AH31" s="70">
        <f t="shared" si="43"/>
        <v>145168655</v>
      </c>
      <c r="AI31" s="70">
        <f t="shared" si="43"/>
        <v>231286766</v>
      </c>
      <c r="AJ31" s="70">
        <f t="shared" si="9"/>
        <v>699185831</v>
      </c>
      <c r="AK31" s="70">
        <f aca="true" t="shared" si="44" ref="AK31:AP31">SUM(AK8:AK30)</f>
        <v>161622</v>
      </c>
      <c r="AL31" s="70">
        <f t="shared" si="44"/>
        <v>1803304</v>
      </c>
      <c r="AM31" s="70">
        <f t="shared" si="44"/>
        <v>3057000</v>
      </c>
      <c r="AN31" s="70">
        <f t="shared" si="44"/>
        <v>3272534</v>
      </c>
      <c r="AO31" s="70">
        <f t="shared" si="44"/>
        <v>4026237</v>
      </c>
      <c r="AP31" s="70">
        <f t="shared" si="44"/>
        <v>5691875</v>
      </c>
      <c r="AQ31" s="70">
        <f t="shared" si="11"/>
        <v>18012572</v>
      </c>
      <c r="AR31" s="70">
        <f aca="true" t="shared" si="45" ref="AR31:AW31">SUM(AR8:AR30)</f>
        <v>64522883</v>
      </c>
      <c r="AS31" s="70">
        <f t="shared" si="45"/>
        <v>430840346</v>
      </c>
      <c r="AT31" s="70">
        <f t="shared" si="45"/>
        <v>440932470</v>
      </c>
      <c r="AU31" s="70">
        <f t="shared" si="45"/>
        <v>411682461</v>
      </c>
      <c r="AV31" s="70">
        <f t="shared" si="45"/>
        <v>251987922</v>
      </c>
      <c r="AW31" s="70">
        <f t="shared" si="45"/>
        <v>135065676</v>
      </c>
      <c r="AX31" s="70">
        <f t="shared" si="13"/>
        <v>1735031758</v>
      </c>
      <c r="AY31" s="70">
        <f aca="true" t="shared" si="46" ref="AY31:BD31">SUM(AY8:AY30)</f>
        <v>7682307</v>
      </c>
      <c r="AZ31" s="70">
        <f t="shared" si="46"/>
        <v>87973606</v>
      </c>
      <c r="BA31" s="70">
        <f t="shared" si="46"/>
        <v>117970005</v>
      </c>
      <c r="BB31" s="70">
        <f t="shared" si="46"/>
        <v>112504721</v>
      </c>
      <c r="BC31" s="70">
        <f t="shared" si="46"/>
        <v>74178514</v>
      </c>
      <c r="BD31" s="70">
        <f t="shared" si="46"/>
        <v>31208933</v>
      </c>
      <c r="BE31" s="70">
        <f t="shared" si="15"/>
        <v>431518086</v>
      </c>
      <c r="BF31" s="70">
        <f aca="true" t="shared" si="47" ref="BF31:BK31">SUM(BF8:BF30)</f>
        <v>23955255</v>
      </c>
      <c r="BG31" s="70">
        <f t="shared" si="47"/>
        <v>119135754</v>
      </c>
      <c r="BH31" s="70">
        <f t="shared" si="47"/>
        <v>125148968</v>
      </c>
      <c r="BI31" s="70">
        <f t="shared" si="47"/>
        <v>112406580</v>
      </c>
      <c r="BJ31" s="70">
        <f t="shared" si="47"/>
        <v>109102893</v>
      </c>
      <c r="BK31" s="70">
        <f t="shared" si="47"/>
        <v>108743873</v>
      </c>
      <c r="BL31" s="111">
        <f t="shared" si="17"/>
        <v>598493323</v>
      </c>
      <c r="BM31" s="115">
        <f aca="true" t="shared" si="48" ref="BM31:BR31">SUM(BM8:BM30)</f>
        <v>2173079</v>
      </c>
      <c r="BN31" s="70">
        <f t="shared" si="48"/>
        <v>49181295</v>
      </c>
      <c r="BO31" s="70">
        <f t="shared" si="48"/>
        <v>95814488</v>
      </c>
      <c r="BP31" s="70">
        <f t="shared" si="48"/>
        <v>153300762</v>
      </c>
      <c r="BQ31" s="70">
        <f t="shared" si="48"/>
        <v>155503812</v>
      </c>
      <c r="BR31" s="70">
        <f t="shared" si="48"/>
        <v>149610631</v>
      </c>
      <c r="BS31" s="70">
        <f t="shared" si="19"/>
        <v>605584067</v>
      </c>
      <c r="BT31" s="70">
        <f aca="true" t="shared" si="49" ref="BT31:BY31">SUM(BT8:BT30)</f>
        <v>1945159</v>
      </c>
      <c r="BU31" s="70">
        <f t="shared" si="49"/>
        <v>39528861</v>
      </c>
      <c r="BV31" s="70">
        <f t="shared" si="49"/>
        <v>76230437</v>
      </c>
      <c r="BW31" s="70">
        <f t="shared" si="49"/>
        <v>124496625</v>
      </c>
      <c r="BX31" s="70">
        <f t="shared" si="49"/>
        <v>122815149</v>
      </c>
      <c r="BY31" s="70">
        <f t="shared" si="49"/>
        <v>122497729</v>
      </c>
      <c r="BZ31" s="70">
        <f t="shared" si="21"/>
        <v>487513960</v>
      </c>
      <c r="CA31" s="70">
        <f aca="true" t="shared" si="50" ref="CA31:CF31">SUM(CA8:CA30)</f>
        <v>202765</v>
      </c>
      <c r="CB31" s="70">
        <f t="shared" si="50"/>
        <v>9200642</v>
      </c>
      <c r="CC31" s="70">
        <f t="shared" si="50"/>
        <v>18895273</v>
      </c>
      <c r="CD31" s="70">
        <f t="shared" si="50"/>
        <v>27649776</v>
      </c>
      <c r="CE31" s="70">
        <f t="shared" si="50"/>
        <v>31488784</v>
      </c>
      <c r="CF31" s="70">
        <f t="shared" si="50"/>
        <v>23954200</v>
      </c>
      <c r="CG31" s="70">
        <f t="shared" si="23"/>
        <v>111391440</v>
      </c>
      <c r="CH31" s="70">
        <f aca="true" t="shared" si="51" ref="CH31:CM31">SUM(CH8:CH30)</f>
        <v>25155</v>
      </c>
      <c r="CI31" s="70">
        <f t="shared" si="51"/>
        <v>451792</v>
      </c>
      <c r="CJ31" s="70">
        <f t="shared" si="51"/>
        <v>688778</v>
      </c>
      <c r="CK31" s="70">
        <f t="shared" si="51"/>
        <v>1154361</v>
      </c>
      <c r="CL31" s="70">
        <f t="shared" si="51"/>
        <v>1199879</v>
      </c>
      <c r="CM31" s="70">
        <f t="shared" si="51"/>
        <v>3158702</v>
      </c>
      <c r="CN31" s="111">
        <f t="shared" si="25"/>
        <v>6678667</v>
      </c>
      <c r="CO31" s="115">
        <f aca="true" t="shared" si="52" ref="CO31:CT31">SUM(CO8:CO30)</f>
        <v>96196605</v>
      </c>
      <c r="CP31" s="70">
        <f t="shared" si="52"/>
        <v>380238893</v>
      </c>
      <c r="CQ31" s="70">
        <f t="shared" si="52"/>
        <v>351769567</v>
      </c>
      <c r="CR31" s="70">
        <f t="shared" si="52"/>
        <v>296526433</v>
      </c>
      <c r="CS31" s="70">
        <f t="shared" si="52"/>
        <v>266100419</v>
      </c>
      <c r="CT31" s="70">
        <f t="shared" si="52"/>
        <v>240611590</v>
      </c>
      <c r="CU31" s="70">
        <f t="shared" si="27"/>
        <v>1631443507</v>
      </c>
      <c r="CV31" s="70">
        <f aca="true" t="shared" si="53" ref="CV31:DA31">SUM(CV8:CV30)</f>
        <v>4645260</v>
      </c>
      <c r="CW31" s="70">
        <f t="shared" si="53"/>
        <v>29182410</v>
      </c>
      <c r="CX31" s="70">
        <f t="shared" si="53"/>
        <v>34293060</v>
      </c>
      <c r="CY31" s="70">
        <f t="shared" si="53"/>
        <v>32519250</v>
      </c>
      <c r="CZ31" s="70">
        <f t="shared" si="53"/>
        <v>35331310</v>
      </c>
      <c r="DA31" s="70">
        <f t="shared" si="53"/>
        <v>44974890</v>
      </c>
      <c r="DB31" s="70">
        <f t="shared" si="29"/>
        <v>180946180</v>
      </c>
      <c r="DC31" s="70">
        <f>SUM(DC8:DC30)</f>
        <v>21062821</v>
      </c>
      <c r="DD31" s="70">
        <f>SUM(DD8:DD30)</f>
        <v>39427797</v>
      </c>
      <c r="DE31" s="70">
        <f>SUM(DE8:DE30)</f>
        <v>29276195</v>
      </c>
      <c r="DF31" s="70">
        <f>SUM(DF8:DF30)</f>
        <v>11095398</v>
      </c>
      <c r="DG31" s="70">
        <f>SUM(DG8:DG30)</f>
        <v>3529111</v>
      </c>
      <c r="DH31" s="70">
        <f t="shared" si="30"/>
        <v>104391322</v>
      </c>
      <c r="DI31" s="70">
        <f aca="true" t="shared" si="54" ref="DI31:DN31">SUM(DI8:DI30)</f>
        <v>6675985</v>
      </c>
      <c r="DJ31" s="70">
        <f t="shared" si="54"/>
        <v>87780222</v>
      </c>
      <c r="DK31" s="70">
        <f t="shared" si="54"/>
        <v>110991550</v>
      </c>
      <c r="DL31" s="70">
        <f t="shared" si="54"/>
        <v>110535848</v>
      </c>
      <c r="DM31" s="70">
        <f t="shared" si="54"/>
        <v>128560571</v>
      </c>
      <c r="DN31" s="70">
        <f t="shared" si="54"/>
        <v>114239469</v>
      </c>
      <c r="DO31" s="70">
        <f t="shared" si="32"/>
        <v>558783645</v>
      </c>
      <c r="DP31" s="70">
        <f aca="true" t="shared" si="55" ref="DP31:DU31">SUM(DP8:DP30)</f>
        <v>84875360</v>
      </c>
      <c r="DQ31" s="70">
        <f t="shared" si="55"/>
        <v>242213440</v>
      </c>
      <c r="DR31" s="70">
        <f t="shared" si="55"/>
        <v>167057160</v>
      </c>
      <c r="DS31" s="70">
        <f t="shared" si="55"/>
        <v>124195140</v>
      </c>
      <c r="DT31" s="70">
        <f t="shared" si="55"/>
        <v>91113140</v>
      </c>
      <c r="DU31" s="70">
        <f t="shared" si="55"/>
        <v>77868120</v>
      </c>
      <c r="DV31" s="111">
        <f t="shared" si="34"/>
        <v>787322360</v>
      </c>
      <c r="DW31" s="115">
        <f aca="true" t="shared" si="56" ref="DW31:EB31">SUM(DW8:DW30)</f>
        <v>4194658</v>
      </c>
      <c r="DX31" s="70">
        <f t="shared" si="56"/>
        <v>16076703</v>
      </c>
      <c r="DY31" s="70">
        <f t="shared" si="56"/>
        <v>15082222</v>
      </c>
      <c r="DZ31" s="70">
        <f t="shared" si="56"/>
        <v>12657775</v>
      </c>
      <c r="EA31" s="70">
        <f t="shared" si="56"/>
        <v>10080873</v>
      </c>
      <c r="EB31" s="70">
        <f t="shared" si="56"/>
        <v>5487254</v>
      </c>
      <c r="EC31" s="111">
        <f>SUM(DW31:EB31)</f>
        <v>63579485</v>
      </c>
      <c r="ED31" s="115">
        <f>SUM(ED8:ED30)</f>
        <v>32476595</v>
      </c>
      <c r="EE31" s="70">
        <f>SUM(EE8:EE30)</f>
        <v>67769244</v>
      </c>
      <c r="EF31" s="70">
        <f>SUM(EF8:EF30)</f>
        <v>57123603</v>
      </c>
      <c r="EG31" s="70">
        <f>SUM(EG8:EG30)</f>
        <v>36661640</v>
      </c>
      <c r="EH31" s="70">
        <f>SUM(EH8:EH30)</f>
        <v>20144798</v>
      </c>
      <c r="EI31" s="70">
        <f>SUM(EI8:EI30)</f>
        <v>10005396</v>
      </c>
      <c r="EJ31" s="191">
        <f>SUM(ED31:EI31)</f>
        <v>224181276</v>
      </c>
      <c r="EK31" s="115">
        <f>SUM(EK8:EK30)</f>
        <v>5606435</v>
      </c>
      <c r="EL31" s="70">
        <f>SUM(EL8:EL30)</f>
        <v>41000518</v>
      </c>
      <c r="EM31" s="70">
        <f>SUM(EM8:EM30)</f>
        <v>762786034</v>
      </c>
      <c r="EN31" s="70">
        <f>SUM(EN8:EN30)</f>
        <v>1414119274</v>
      </c>
      <c r="EO31" s="70">
        <f>SUM(EO8:EO30)</f>
        <v>1918261272</v>
      </c>
      <c r="EP31" s="70">
        <f>SUM(EP8:EP30)</f>
        <v>3076190240</v>
      </c>
      <c r="EQ31" s="70">
        <f>SUM(EQ8:EQ30)</f>
        <v>2876976519</v>
      </c>
      <c r="ER31" s="111">
        <f>SUM(EK31:EQ31)</f>
        <v>10094940292</v>
      </c>
      <c r="ES31" s="115">
        <f>SUM(ES8:ES30)</f>
        <v>5606435</v>
      </c>
      <c r="ET31" s="70">
        <f>SUM(ET8:ET30)</f>
        <v>41000518</v>
      </c>
      <c r="EU31" s="70">
        <f>SUM(EU8:EU30)</f>
        <v>509577265</v>
      </c>
      <c r="EV31" s="70">
        <f>SUM(EV8:EV30)</f>
        <v>824653286</v>
      </c>
      <c r="EW31" s="70">
        <f>SUM(EW8:EW30)</f>
        <v>1103648620</v>
      </c>
      <c r="EX31" s="70">
        <f>SUM(EX8:EX30)</f>
        <v>1806939490</v>
      </c>
      <c r="EY31" s="70">
        <f>SUM(EY8:EY30)</f>
        <v>1570656124</v>
      </c>
      <c r="EZ31" s="70">
        <f>SUM(ES31:EY31)</f>
        <v>5862081738</v>
      </c>
      <c r="FA31" s="70">
        <f>SUM(FA8:FA30)</f>
        <v>216623181</v>
      </c>
      <c r="FB31" s="70">
        <f>SUM(FB8:FB30)</f>
        <v>501138167</v>
      </c>
      <c r="FC31" s="70">
        <f>SUM(FC8:FC30)</f>
        <v>633067538</v>
      </c>
      <c r="FD31" s="70">
        <f>SUM(FD8:FD30)</f>
        <v>672221970</v>
      </c>
      <c r="FE31" s="70">
        <f>SUM(FE8:FE30)</f>
        <v>344982784</v>
      </c>
      <c r="FF31" s="70">
        <f>SUM(FA31:FE31)</f>
        <v>2368033640</v>
      </c>
      <c r="FG31" s="70">
        <f>SUM(FG8:FG30)</f>
        <v>36585588</v>
      </c>
      <c r="FH31" s="70">
        <f>SUM(FH8:FH30)</f>
        <v>88327821</v>
      </c>
      <c r="FI31" s="70">
        <f>SUM(FI8:FI30)</f>
        <v>181545114</v>
      </c>
      <c r="FJ31" s="70">
        <f>SUM(FJ8:FJ30)</f>
        <v>597028780</v>
      </c>
      <c r="FK31" s="70">
        <f>SUM(FK8:FK30)</f>
        <v>961337611</v>
      </c>
      <c r="FL31" s="191">
        <f>SUM(FG31:FK31)</f>
        <v>1864824914</v>
      </c>
      <c r="FM31" s="115">
        <f>SUM(FM8:FM30)</f>
        <v>5606435</v>
      </c>
      <c r="FN31" s="70">
        <f>SUM(FN8:FN30)</f>
        <v>523112295</v>
      </c>
      <c r="FO31" s="70">
        <f>SUM(FO8:FO30)</f>
        <v>3105837026</v>
      </c>
      <c r="FP31" s="70">
        <f>SUM(FP8:FP30)</f>
        <v>3730170311</v>
      </c>
      <c r="FQ31" s="70">
        <f>SUM(FQ8:FQ30)</f>
        <v>4086192544</v>
      </c>
      <c r="FR31" s="70">
        <f>SUM(FR8:FR30)</f>
        <v>5054849882</v>
      </c>
      <c r="FS31" s="70">
        <f>SUM(FS8:FS30)</f>
        <v>4976568754</v>
      </c>
      <c r="FT31" s="111">
        <f>SUM(FM31:FS31)</f>
        <v>21482337247</v>
      </c>
    </row>
    <row r="32" spans="1:176" s="114" customFormat="1" ht="18" customHeight="1">
      <c r="A32" s="196" t="s">
        <v>27</v>
      </c>
      <c r="B32" s="68">
        <v>28753937</v>
      </c>
      <c r="C32" s="68">
        <v>130638480</v>
      </c>
      <c r="D32" s="68">
        <v>119329967</v>
      </c>
      <c r="E32" s="68">
        <v>103400036</v>
      </c>
      <c r="F32" s="68">
        <v>85965853</v>
      </c>
      <c r="G32" s="68">
        <v>89796794</v>
      </c>
      <c r="H32" s="125">
        <f t="shared" si="1"/>
        <v>557885067</v>
      </c>
      <c r="I32" s="81">
        <v>19811553</v>
      </c>
      <c r="J32" s="68">
        <v>95731211</v>
      </c>
      <c r="K32" s="68">
        <v>87396279</v>
      </c>
      <c r="L32" s="68">
        <v>77069410</v>
      </c>
      <c r="M32" s="68">
        <v>62681029</v>
      </c>
      <c r="N32" s="68">
        <v>67990400</v>
      </c>
      <c r="O32" s="125">
        <f t="shared" si="3"/>
        <v>410679882</v>
      </c>
      <c r="P32" s="81">
        <v>10751994</v>
      </c>
      <c r="Q32" s="68">
        <v>50730961</v>
      </c>
      <c r="R32" s="68">
        <v>42313191</v>
      </c>
      <c r="S32" s="68">
        <v>35514898</v>
      </c>
      <c r="T32" s="68">
        <v>29445475</v>
      </c>
      <c r="U32" s="68">
        <v>32805837</v>
      </c>
      <c r="V32" s="130">
        <f t="shared" si="5"/>
        <v>201562356</v>
      </c>
      <c r="W32" s="68">
        <v>0</v>
      </c>
      <c r="X32" s="68">
        <v>405450</v>
      </c>
      <c r="Y32" s="68">
        <v>723847</v>
      </c>
      <c r="Z32" s="68">
        <v>2058081</v>
      </c>
      <c r="AA32" s="68">
        <v>5273813</v>
      </c>
      <c r="AB32" s="68">
        <v>9249265</v>
      </c>
      <c r="AC32" s="130">
        <f t="shared" si="7"/>
        <v>17710456</v>
      </c>
      <c r="AD32" s="68">
        <v>391661</v>
      </c>
      <c r="AE32" s="68">
        <v>3072197</v>
      </c>
      <c r="AF32" s="68">
        <v>4701794</v>
      </c>
      <c r="AG32" s="68">
        <v>3871815</v>
      </c>
      <c r="AH32" s="68">
        <v>5176895</v>
      </c>
      <c r="AI32" s="68">
        <v>8513023</v>
      </c>
      <c r="AJ32" s="130">
        <f t="shared" si="9"/>
        <v>25727385</v>
      </c>
      <c r="AK32" s="68">
        <v>0</v>
      </c>
      <c r="AL32" s="68">
        <v>20592</v>
      </c>
      <c r="AM32" s="68">
        <v>30888</v>
      </c>
      <c r="AN32" s="68">
        <v>5148</v>
      </c>
      <c r="AO32" s="68">
        <v>10296</v>
      </c>
      <c r="AP32" s="68">
        <v>51480</v>
      </c>
      <c r="AQ32" s="130">
        <f t="shared" si="11"/>
        <v>118404</v>
      </c>
      <c r="AR32" s="68">
        <v>7417452</v>
      </c>
      <c r="AS32" s="68">
        <v>29298963</v>
      </c>
      <c r="AT32" s="68">
        <v>21516682</v>
      </c>
      <c r="AU32" s="68">
        <v>19460325</v>
      </c>
      <c r="AV32" s="68">
        <v>9796888</v>
      </c>
      <c r="AW32" s="68">
        <v>6999970</v>
      </c>
      <c r="AX32" s="130">
        <f t="shared" si="13"/>
        <v>94490280</v>
      </c>
      <c r="AY32" s="68">
        <v>473926</v>
      </c>
      <c r="AZ32" s="68">
        <v>7607855</v>
      </c>
      <c r="BA32" s="68">
        <v>11915942</v>
      </c>
      <c r="BB32" s="68">
        <v>10940088</v>
      </c>
      <c r="BC32" s="68">
        <v>8066092</v>
      </c>
      <c r="BD32" s="68">
        <v>4801157</v>
      </c>
      <c r="BE32" s="130">
        <f t="shared" si="15"/>
        <v>43805060</v>
      </c>
      <c r="BF32" s="68">
        <v>776520</v>
      </c>
      <c r="BG32" s="68">
        <v>4595193</v>
      </c>
      <c r="BH32" s="68">
        <v>6193935</v>
      </c>
      <c r="BI32" s="68">
        <v>5219055</v>
      </c>
      <c r="BJ32" s="68">
        <v>4911570</v>
      </c>
      <c r="BK32" s="68">
        <v>5569668</v>
      </c>
      <c r="BL32" s="125">
        <f t="shared" si="17"/>
        <v>27265941</v>
      </c>
      <c r="BM32" s="81">
        <v>166417</v>
      </c>
      <c r="BN32" s="68">
        <v>3454556</v>
      </c>
      <c r="BO32" s="68">
        <v>5308756</v>
      </c>
      <c r="BP32" s="68">
        <v>7512961</v>
      </c>
      <c r="BQ32" s="68">
        <v>7465074</v>
      </c>
      <c r="BR32" s="68">
        <v>7300307</v>
      </c>
      <c r="BS32" s="189">
        <f t="shared" si="19"/>
        <v>31208071</v>
      </c>
      <c r="BT32" s="68">
        <v>52386</v>
      </c>
      <c r="BU32" s="68">
        <v>2047841</v>
      </c>
      <c r="BV32" s="68">
        <v>3459675</v>
      </c>
      <c r="BW32" s="68">
        <v>5192102</v>
      </c>
      <c r="BX32" s="68">
        <v>4725515</v>
      </c>
      <c r="BY32" s="68">
        <v>4770318</v>
      </c>
      <c r="BZ32" s="189">
        <f t="shared" si="21"/>
        <v>20247837</v>
      </c>
      <c r="CA32" s="68">
        <v>114031</v>
      </c>
      <c r="CB32" s="68">
        <v>1406715</v>
      </c>
      <c r="CC32" s="68">
        <v>1849081</v>
      </c>
      <c r="CD32" s="68">
        <v>2320859</v>
      </c>
      <c r="CE32" s="68">
        <v>2558941</v>
      </c>
      <c r="CF32" s="68">
        <v>2529989</v>
      </c>
      <c r="CG32" s="189">
        <f t="shared" si="23"/>
        <v>10779616</v>
      </c>
      <c r="CH32" s="68">
        <v>0</v>
      </c>
      <c r="CI32" s="68">
        <v>0</v>
      </c>
      <c r="CJ32" s="68">
        <v>0</v>
      </c>
      <c r="CK32" s="68">
        <v>0</v>
      </c>
      <c r="CL32" s="68">
        <v>180618</v>
      </c>
      <c r="CM32" s="68">
        <v>0</v>
      </c>
      <c r="CN32" s="125">
        <f t="shared" si="25"/>
        <v>180618</v>
      </c>
      <c r="CO32" s="81">
        <v>6392267</v>
      </c>
      <c r="CP32" s="68">
        <v>25969285</v>
      </c>
      <c r="CQ32" s="68">
        <v>22308228</v>
      </c>
      <c r="CR32" s="68">
        <v>15454744</v>
      </c>
      <c r="CS32" s="68">
        <v>13993915</v>
      </c>
      <c r="CT32" s="68">
        <v>13386603</v>
      </c>
      <c r="CU32" s="189">
        <f t="shared" si="27"/>
        <v>97505042</v>
      </c>
      <c r="CV32" s="68">
        <v>217800</v>
      </c>
      <c r="CW32" s="68">
        <v>997290</v>
      </c>
      <c r="CX32" s="68">
        <v>1449090</v>
      </c>
      <c r="CY32" s="68">
        <v>954270</v>
      </c>
      <c r="CZ32" s="68">
        <v>1373940</v>
      </c>
      <c r="DA32" s="68">
        <v>2127240</v>
      </c>
      <c r="DB32" s="189">
        <f t="shared" si="29"/>
        <v>7119630</v>
      </c>
      <c r="DC32" s="68">
        <v>913035</v>
      </c>
      <c r="DD32" s="68">
        <v>2560144</v>
      </c>
      <c r="DE32" s="68">
        <v>1666786</v>
      </c>
      <c r="DF32" s="68">
        <v>8175</v>
      </c>
      <c r="DG32" s="68">
        <v>0</v>
      </c>
      <c r="DH32" s="189">
        <f t="shared" si="30"/>
        <v>5148140</v>
      </c>
      <c r="DI32" s="68">
        <v>2105467</v>
      </c>
      <c r="DJ32" s="68">
        <v>11430160</v>
      </c>
      <c r="DK32" s="68">
        <v>9385394</v>
      </c>
      <c r="DL32" s="68">
        <v>6531288</v>
      </c>
      <c r="DM32" s="68">
        <v>8403400</v>
      </c>
      <c r="DN32" s="68">
        <v>7605363</v>
      </c>
      <c r="DO32" s="189">
        <f t="shared" si="32"/>
        <v>45461072</v>
      </c>
      <c r="DP32" s="68">
        <v>4069000</v>
      </c>
      <c r="DQ32" s="68">
        <v>12628800</v>
      </c>
      <c r="DR32" s="68">
        <v>8913600</v>
      </c>
      <c r="DS32" s="68">
        <v>6302400</v>
      </c>
      <c r="DT32" s="68">
        <v>4208400</v>
      </c>
      <c r="DU32" s="68">
        <v>3654000</v>
      </c>
      <c r="DV32" s="125">
        <f t="shared" si="34"/>
        <v>39776200</v>
      </c>
      <c r="DW32" s="81">
        <v>163411</v>
      </c>
      <c r="DX32" s="68">
        <v>998327</v>
      </c>
      <c r="DY32" s="68">
        <v>1076013</v>
      </c>
      <c r="DZ32" s="68">
        <v>1006487</v>
      </c>
      <c r="EA32" s="68">
        <v>633835</v>
      </c>
      <c r="EB32" s="68">
        <v>266214</v>
      </c>
      <c r="EC32" s="125">
        <f>SUM(DW32:EB32)</f>
        <v>4144287</v>
      </c>
      <c r="ED32" s="81">
        <v>2220289</v>
      </c>
      <c r="EE32" s="68">
        <v>4485101</v>
      </c>
      <c r="EF32" s="68">
        <v>3240691</v>
      </c>
      <c r="EG32" s="68">
        <v>2356434</v>
      </c>
      <c r="EH32" s="68">
        <v>1192000</v>
      </c>
      <c r="EI32" s="68">
        <v>853270</v>
      </c>
      <c r="EJ32" s="200">
        <f>SUM(ED32:EI32)</f>
        <v>14347785</v>
      </c>
      <c r="EK32" s="81">
        <v>0</v>
      </c>
      <c r="EL32" s="68">
        <v>807700</v>
      </c>
      <c r="EM32" s="68">
        <v>37938571</v>
      </c>
      <c r="EN32" s="68">
        <v>90638775</v>
      </c>
      <c r="EO32" s="68">
        <v>109672008</v>
      </c>
      <c r="EP32" s="68">
        <v>175420937</v>
      </c>
      <c r="EQ32" s="68">
        <v>229377544</v>
      </c>
      <c r="ER32" s="125">
        <f>SUM(EK32:EQ32)</f>
        <v>643855535</v>
      </c>
      <c r="ES32" s="81">
        <v>0</v>
      </c>
      <c r="ET32" s="68">
        <v>807700</v>
      </c>
      <c r="EU32" s="68">
        <v>22810169</v>
      </c>
      <c r="EV32" s="68">
        <v>50423166</v>
      </c>
      <c r="EW32" s="68">
        <v>60601064</v>
      </c>
      <c r="EX32" s="68">
        <v>92229373</v>
      </c>
      <c r="EY32" s="68">
        <v>91847376</v>
      </c>
      <c r="EZ32" s="189">
        <f>SUM(ES32:EY32)</f>
        <v>318718848</v>
      </c>
      <c r="FA32" s="68">
        <v>11118429</v>
      </c>
      <c r="FB32" s="68">
        <v>29207335</v>
      </c>
      <c r="FC32" s="68">
        <v>32076990</v>
      </c>
      <c r="FD32" s="68">
        <v>35433380</v>
      </c>
      <c r="FE32" s="68">
        <v>23115855</v>
      </c>
      <c r="FF32" s="189">
        <f>SUM(FA32:FE32)</f>
        <v>130951989</v>
      </c>
      <c r="FG32" s="68">
        <v>4009973</v>
      </c>
      <c r="FH32" s="68">
        <v>11008274</v>
      </c>
      <c r="FI32" s="68">
        <v>16993954</v>
      </c>
      <c r="FJ32" s="68">
        <v>47758184</v>
      </c>
      <c r="FK32" s="68">
        <v>114414313</v>
      </c>
      <c r="FL32" s="200">
        <f>SUM(FG32:FK32)</f>
        <v>194184698</v>
      </c>
      <c r="FM32" s="81">
        <v>0</v>
      </c>
      <c r="FN32" s="68">
        <v>29561637</v>
      </c>
      <c r="FO32" s="68">
        <v>168577051</v>
      </c>
      <c r="FP32" s="68">
        <v>209968742</v>
      </c>
      <c r="FQ32" s="68">
        <v>213072044</v>
      </c>
      <c r="FR32" s="68">
        <v>261386790</v>
      </c>
      <c r="FS32" s="68">
        <v>319174338</v>
      </c>
      <c r="FT32" s="125">
        <f>SUM(FM32:FS32)</f>
        <v>1201740602</v>
      </c>
    </row>
    <row r="33" spans="1:176" s="114" customFormat="1" ht="18" customHeight="1">
      <c r="A33" s="196" t="s">
        <v>28</v>
      </c>
      <c r="B33" s="68">
        <v>11505140</v>
      </c>
      <c r="C33" s="68">
        <v>54678585</v>
      </c>
      <c r="D33" s="68">
        <v>36514823</v>
      </c>
      <c r="E33" s="68">
        <v>30435152</v>
      </c>
      <c r="F33" s="68">
        <v>27546594</v>
      </c>
      <c r="G33" s="68">
        <v>28728476</v>
      </c>
      <c r="H33" s="125">
        <f t="shared" si="1"/>
        <v>189408770</v>
      </c>
      <c r="I33" s="81">
        <v>8169080</v>
      </c>
      <c r="J33" s="68">
        <v>40338548</v>
      </c>
      <c r="K33" s="68">
        <v>28602255</v>
      </c>
      <c r="L33" s="68">
        <v>22602794</v>
      </c>
      <c r="M33" s="68">
        <v>19772886</v>
      </c>
      <c r="N33" s="68">
        <v>24069362</v>
      </c>
      <c r="O33" s="125">
        <f t="shared" si="3"/>
        <v>143554925</v>
      </c>
      <c r="P33" s="81">
        <v>4166100</v>
      </c>
      <c r="Q33" s="68">
        <v>19364099</v>
      </c>
      <c r="R33" s="68">
        <v>11864165</v>
      </c>
      <c r="S33" s="68">
        <v>7974578</v>
      </c>
      <c r="T33" s="68">
        <v>7270369</v>
      </c>
      <c r="U33" s="68">
        <v>12955865</v>
      </c>
      <c r="V33" s="130">
        <f t="shared" si="5"/>
        <v>63595176</v>
      </c>
      <c r="W33" s="68">
        <v>0</v>
      </c>
      <c r="X33" s="68">
        <v>211950</v>
      </c>
      <c r="Y33" s="68">
        <v>345825</v>
      </c>
      <c r="Z33" s="68">
        <v>664222</v>
      </c>
      <c r="AA33" s="68">
        <v>1833075</v>
      </c>
      <c r="AB33" s="68">
        <v>3445132</v>
      </c>
      <c r="AC33" s="130">
        <f t="shared" si="7"/>
        <v>6500204</v>
      </c>
      <c r="AD33" s="68">
        <v>260738</v>
      </c>
      <c r="AE33" s="68">
        <v>2644478</v>
      </c>
      <c r="AF33" s="68">
        <v>1874634</v>
      </c>
      <c r="AG33" s="68">
        <v>2143724</v>
      </c>
      <c r="AH33" s="68">
        <v>1842893</v>
      </c>
      <c r="AI33" s="68">
        <v>2506781</v>
      </c>
      <c r="AJ33" s="130">
        <f t="shared" si="9"/>
        <v>11273248</v>
      </c>
      <c r="AK33" s="68">
        <v>0</v>
      </c>
      <c r="AL33" s="68">
        <v>0</v>
      </c>
      <c r="AM33" s="68">
        <v>0</v>
      </c>
      <c r="AN33" s="68">
        <v>0</v>
      </c>
      <c r="AO33" s="68">
        <v>15444</v>
      </c>
      <c r="AP33" s="68">
        <v>0</v>
      </c>
      <c r="AQ33" s="130">
        <f t="shared" si="11"/>
        <v>15444</v>
      </c>
      <c r="AR33" s="68">
        <v>2903429</v>
      </c>
      <c r="AS33" s="68">
        <v>13110941</v>
      </c>
      <c r="AT33" s="68">
        <v>9364557</v>
      </c>
      <c r="AU33" s="68">
        <v>8099696</v>
      </c>
      <c r="AV33" s="68">
        <v>5792459</v>
      </c>
      <c r="AW33" s="68">
        <v>3016473</v>
      </c>
      <c r="AX33" s="130">
        <f t="shared" si="13"/>
        <v>42287555</v>
      </c>
      <c r="AY33" s="68">
        <v>346513</v>
      </c>
      <c r="AZ33" s="68">
        <v>2248976</v>
      </c>
      <c r="BA33" s="68">
        <v>2792707</v>
      </c>
      <c r="BB33" s="68">
        <v>2158498</v>
      </c>
      <c r="BC33" s="68">
        <v>1206595</v>
      </c>
      <c r="BD33" s="68">
        <v>310074</v>
      </c>
      <c r="BE33" s="130">
        <f t="shared" si="15"/>
        <v>9063363</v>
      </c>
      <c r="BF33" s="68">
        <v>492300</v>
      </c>
      <c r="BG33" s="68">
        <v>2758104</v>
      </c>
      <c r="BH33" s="68">
        <v>2360367</v>
      </c>
      <c r="BI33" s="68">
        <v>1562076</v>
      </c>
      <c r="BJ33" s="68">
        <v>1812051</v>
      </c>
      <c r="BK33" s="68">
        <v>1835037</v>
      </c>
      <c r="BL33" s="125">
        <f t="shared" si="17"/>
        <v>10819935</v>
      </c>
      <c r="BM33" s="81">
        <v>91240</v>
      </c>
      <c r="BN33" s="68">
        <v>1786573</v>
      </c>
      <c r="BO33" s="68">
        <v>1849823</v>
      </c>
      <c r="BP33" s="68">
        <v>2693302</v>
      </c>
      <c r="BQ33" s="68">
        <v>3946495</v>
      </c>
      <c r="BR33" s="68">
        <v>2352181</v>
      </c>
      <c r="BS33" s="189">
        <f t="shared" si="19"/>
        <v>12719614</v>
      </c>
      <c r="BT33" s="68">
        <v>91240</v>
      </c>
      <c r="BU33" s="68">
        <v>1440315</v>
      </c>
      <c r="BV33" s="68">
        <v>1710520</v>
      </c>
      <c r="BW33" s="68">
        <v>2498822</v>
      </c>
      <c r="BX33" s="68">
        <v>3411734</v>
      </c>
      <c r="BY33" s="68">
        <v>1994220</v>
      </c>
      <c r="BZ33" s="189">
        <f t="shared" si="21"/>
        <v>11146851</v>
      </c>
      <c r="CA33" s="68">
        <v>0</v>
      </c>
      <c r="CB33" s="68">
        <v>346258</v>
      </c>
      <c r="CC33" s="68">
        <v>139303</v>
      </c>
      <c r="CD33" s="68">
        <v>194480</v>
      </c>
      <c r="CE33" s="68">
        <v>534761</v>
      </c>
      <c r="CF33" s="68">
        <v>357961</v>
      </c>
      <c r="CG33" s="189">
        <f t="shared" si="23"/>
        <v>1572763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125">
        <f t="shared" si="25"/>
        <v>0</v>
      </c>
      <c r="CO33" s="81">
        <v>2435374</v>
      </c>
      <c r="CP33" s="68">
        <v>11127488</v>
      </c>
      <c r="CQ33" s="68">
        <v>5447767</v>
      </c>
      <c r="CR33" s="68">
        <v>4644278</v>
      </c>
      <c r="CS33" s="68">
        <v>3294855</v>
      </c>
      <c r="CT33" s="68">
        <v>2027910</v>
      </c>
      <c r="CU33" s="189">
        <f t="shared" si="27"/>
        <v>28977672</v>
      </c>
      <c r="CV33" s="68">
        <v>56520</v>
      </c>
      <c r="CW33" s="68">
        <v>689040</v>
      </c>
      <c r="CX33" s="68">
        <v>641430</v>
      </c>
      <c r="CY33" s="68">
        <v>413010</v>
      </c>
      <c r="CZ33" s="68">
        <v>621270</v>
      </c>
      <c r="DA33" s="68">
        <v>783450</v>
      </c>
      <c r="DB33" s="189">
        <f t="shared" si="29"/>
        <v>3204720</v>
      </c>
      <c r="DC33" s="68">
        <v>2395440</v>
      </c>
      <c r="DD33" s="68">
        <v>876001</v>
      </c>
      <c r="DE33" s="68">
        <v>711252</v>
      </c>
      <c r="DF33" s="68">
        <v>0</v>
      </c>
      <c r="DG33" s="68">
        <v>0</v>
      </c>
      <c r="DH33" s="189">
        <f t="shared" si="30"/>
        <v>3982693</v>
      </c>
      <c r="DI33" s="68">
        <v>565354</v>
      </c>
      <c r="DJ33" s="68">
        <v>2878908</v>
      </c>
      <c r="DK33" s="68">
        <v>1244736</v>
      </c>
      <c r="DL33" s="68">
        <v>1747616</v>
      </c>
      <c r="DM33" s="68">
        <v>1337985</v>
      </c>
      <c r="DN33" s="68">
        <v>0</v>
      </c>
      <c r="DO33" s="189">
        <f t="shared" si="32"/>
        <v>7774599</v>
      </c>
      <c r="DP33" s="68">
        <v>1813500</v>
      </c>
      <c r="DQ33" s="68">
        <v>5164100</v>
      </c>
      <c r="DR33" s="68">
        <v>2685600</v>
      </c>
      <c r="DS33" s="68">
        <v>1772400</v>
      </c>
      <c r="DT33" s="68">
        <v>1335600</v>
      </c>
      <c r="DU33" s="68">
        <v>1244460</v>
      </c>
      <c r="DV33" s="125">
        <f t="shared" si="34"/>
        <v>14015660</v>
      </c>
      <c r="DW33" s="81">
        <v>210043</v>
      </c>
      <c r="DX33" s="68">
        <v>254050</v>
      </c>
      <c r="DY33" s="68">
        <v>203352</v>
      </c>
      <c r="DZ33" s="68">
        <v>212993</v>
      </c>
      <c r="EA33" s="68">
        <v>87430</v>
      </c>
      <c r="EB33" s="68">
        <v>122372</v>
      </c>
      <c r="EC33" s="125">
        <f>SUM(DW33:EB33)</f>
        <v>1090240</v>
      </c>
      <c r="ED33" s="81">
        <v>599403</v>
      </c>
      <c r="EE33" s="68">
        <v>1171926</v>
      </c>
      <c r="EF33" s="68">
        <v>411626</v>
      </c>
      <c r="EG33" s="68">
        <v>281785</v>
      </c>
      <c r="EH33" s="68">
        <v>444928</v>
      </c>
      <c r="EI33" s="68">
        <v>156651</v>
      </c>
      <c r="EJ33" s="200">
        <f>SUM(ED33:EI33)</f>
        <v>3066319</v>
      </c>
      <c r="EK33" s="81">
        <v>0</v>
      </c>
      <c r="EL33" s="68">
        <v>629247</v>
      </c>
      <c r="EM33" s="68">
        <v>23222857</v>
      </c>
      <c r="EN33" s="68">
        <v>45655525</v>
      </c>
      <c r="EO33" s="68">
        <v>47154390</v>
      </c>
      <c r="EP33" s="68">
        <v>59160167</v>
      </c>
      <c r="EQ33" s="68">
        <v>53868321</v>
      </c>
      <c r="ER33" s="125">
        <f>SUM(EK33:EQ33)</f>
        <v>229690507</v>
      </c>
      <c r="ES33" s="81">
        <v>0</v>
      </c>
      <c r="ET33" s="68">
        <v>629247</v>
      </c>
      <c r="EU33" s="68">
        <v>16728385</v>
      </c>
      <c r="EV33" s="68">
        <v>25914520</v>
      </c>
      <c r="EW33" s="68">
        <v>26636680</v>
      </c>
      <c r="EX33" s="68">
        <v>37406012</v>
      </c>
      <c r="EY33" s="68">
        <v>32331323</v>
      </c>
      <c r="EZ33" s="189">
        <f>SUM(ES33:EY33)</f>
        <v>139646167</v>
      </c>
      <c r="FA33" s="68">
        <v>6147425</v>
      </c>
      <c r="FB33" s="68">
        <v>16790361</v>
      </c>
      <c r="FC33" s="68">
        <v>16313276</v>
      </c>
      <c r="FD33" s="68">
        <v>19554511</v>
      </c>
      <c r="FE33" s="68">
        <v>9233625</v>
      </c>
      <c r="FF33" s="189">
        <f>SUM(FA33:FE33)</f>
        <v>68039198</v>
      </c>
      <c r="FG33" s="68">
        <v>347047</v>
      </c>
      <c r="FH33" s="68">
        <v>2950644</v>
      </c>
      <c r="FI33" s="68">
        <v>4204434</v>
      </c>
      <c r="FJ33" s="68">
        <v>2199644</v>
      </c>
      <c r="FK33" s="68">
        <v>12303373</v>
      </c>
      <c r="FL33" s="200">
        <f>SUM(FG33:FK33)</f>
        <v>22005142</v>
      </c>
      <c r="FM33" s="81">
        <v>0</v>
      </c>
      <c r="FN33" s="68">
        <v>12134387</v>
      </c>
      <c r="FO33" s="68">
        <v>77901442</v>
      </c>
      <c r="FP33" s="68">
        <v>82170348</v>
      </c>
      <c r="FQ33" s="68">
        <v>77589542</v>
      </c>
      <c r="FR33" s="68">
        <v>86706761</v>
      </c>
      <c r="FS33" s="68">
        <v>82596797</v>
      </c>
      <c r="FT33" s="125">
        <f>SUM(FM33:FS33)</f>
        <v>419099277</v>
      </c>
    </row>
    <row r="34" spans="1:176" s="114" customFormat="1" ht="18" customHeight="1">
      <c r="A34" s="196" t="s">
        <v>29</v>
      </c>
      <c r="B34" s="68">
        <v>9138125</v>
      </c>
      <c r="C34" s="68">
        <v>48474755</v>
      </c>
      <c r="D34" s="68">
        <v>54974777</v>
      </c>
      <c r="E34" s="68">
        <v>51608256</v>
      </c>
      <c r="F34" s="68">
        <v>36617552</v>
      </c>
      <c r="G34" s="68">
        <v>46767579</v>
      </c>
      <c r="H34" s="125">
        <f t="shared" si="1"/>
        <v>247581044</v>
      </c>
      <c r="I34" s="81">
        <v>6616650</v>
      </c>
      <c r="J34" s="68">
        <v>37643379</v>
      </c>
      <c r="K34" s="68">
        <v>40896525</v>
      </c>
      <c r="L34" s="68">
        <v>40093839</v>
      </c>
      <c r="M34" s="68">
        <v>28862630</v>
      </c>
      <c r="N34" s="68">
        <v>35977738</v>
      </c>
      <c r="O34" s="125">
        <f t="shared" si="3"/>
        <v>190090761</v>
      </c>
      <c r="P34" s="81">
        <v>4517932</v>
      </c>
      <c r="Q34" s="68">
        <v>21878395</v>
      </c>
      <c r="R34" s="68">
        <v>20402729</v>
      </c>
      <c r="S34" s="68">
        <v>17820388</v>
      </c>
      <c r="T34" s="68">
        <v>16495746</v>
      </c>
      <c r="U34" s="68">
        <v>21217522</v>
      </c>
      <c r="V34" s="130">
        <f t="shared" si="5"/>
        <v>102332712</v>
      </c>
      <c r="W34" s="68">
        <v>0</v>
      </c>
      <c r="X34" s="68">
        <v>85573</v>
      </c>
      <c r="Y34" s="68">
        <v>453150</v>
      </c>
      <c r="Z34" s="68">
        <v>1176036</v>
      </c>
      <c r="AA34" s="68">
        <v>1105447</v>
      </c>
      <c r="AB34" s="68">
        <v>4867831</v>
      </c>
      <c r="AC34" s="130">
        <f t="shared" si="7"/>
        <v>7688037</v>
      </c>
      <c r="AD34" s="68">
        <v>71650</v>
      </c>
      <c r="AE34" s="68">
        <v>1428598</v>
      </c>
      <c r="AF34" s="68">
        <v>2688625</v>
      </c>
      <c r="AG34" s="68">
        <v>2363349</v>
      </c>
      <c r="AH34" s="68">
        <v>1610316</v>
      </c>
      <c r="AI34" s="68">
        <v>4090157</v>
      </c>
      <c r="AJ34" s="130">
        <f t="shared" si="9"/>
        <v>12252695</v>
      </c>
      <c r="AK34" s="68">
        <v>0</v>
      </c>
      <c r="AL34" s="68">
        <v>5187</v>
      </c>
      <c r="AM34" s="68">
        <v>25740</v>
      </c>
      <c r="AN34" s="68">
        <v>15444</v>
      </c>
      <c r="AO34" s="68">
        <v>0</v>
      </c>
      <c r="AP34" s="68">
        <v>10296</v>
      </c>
      <c r="AQ34" s="130">
        <f t="shared" si="11"/>
        <v>56667</v>
      </c>
      <c r="AR34" s="68">
        <v>1597822</v>
      </c>
      <c r="AS34" s="68">
        <v>9052640</v>
      </c>
      <c r="AT34" s="68">
        <v>10637119</v>
      </c>
      <c r="AU34" s="68">
        <v>11463344</v>
      </c>
      <c r="AV34" s="68">
        <v>6024904</v>
      </c>
      <c r="AW34" s="68">
        <v>2720620</v>
      </c>
      <c r="AX34" s="130">
        <f t="shared" si="13"/>
        <v>41496449</v>
      </c>
      <c r="AY34" s="68">
        <v>136971</v>
      </c>
      <c r="AZ34" s="68">
        <v>2959996</v>
      </c>
      <c r="BA34" s="68">
        <v>4333322</v>
      </c>
      <c r="BB34" s="68">
        <v>4873338</v>
      </c>
      <c r="BC34" s="68">
        <v>2215332</v>
      </c>
      <c r="BD34" s="68">
        <v>1496042</v>
      </c>
      <c r="BE34" s="130">
        <f t="shared" si="15"/>
        <v>16015001</v>
      </c>
      <c r="BF34" s="68">
        <v>292275</v>
      </c>
      <c r="BG34" s="68">
        <v>2232990</v>
      </c>
      <c r="BH34" s="68">
        <v>2355840</v>
      </c>
      <c r="BI34" s="68">
        <v>2381940</v>
      </c>
      <c r="BJ34" s="68">
        <v>1410885</v>
      </c>
      <c r="BK34" s="68">
        <v>1575270</v>
      </c>
      <c r="BL34" s="125">
        <f t="shared" si="17"/>
        <v>10249200</v>
      </c>
      <c r="BM34" s="81">
        <v>0</v>
      </c>
      <c r="BN34" s="68">
        <v>762077</v>
      </c>
      <c r="BO34" s="68">
        <v>1903392</v>
      </c>
      <c r="BP34" s="68">
        <v>3268465</v>
      </c>
      <c r="BQ34" s="68">
        <v>2799218</v>
      </c>
      <c r="BR34" s="68">
        <v>5203895</v>
      </c>
      <c r="BS34" s="189">
        <f t="shared" si="19"/>
        <v>13937047</v>
      </c>
      <c r="BT34" s="68">
        <v>0</v>
      </c>
      <c r="BU34" s="68">
        <v>467091</v>
      </c>
      <c r="BV34" s="68">
        <v>1127502</v>
      </c>
      <c r="BW34" s="68">
        <v>2615237</v>
      </c>
      <c r="BX34" s="68">
        <v>2155632</v>
      </c>
      <c r="BY34" s="68">
        <v>2879206</v>
      </c>
      <c r="BZ34" s="189">
        <f t="shared" si="21"/>
        <v>9244668</v>
      </c>
      <c r="CA34" s="68">
        <v>0</v>
      </c>
      <c r="CB34" s="68">
        <v>294986</v>
      </c>
      <c r="CC34" s="68">
        <v>770580</v>
      </c>
      <c r="CD34" s="68">
        <v>653228</v>
      </c>
      <c r="CE34" s="68">
        <v>643586</v>
      </c>
      <c r="CF34" s="68">
        <v>1737038</v>
      </c>
      <c r="CG34" s="189">
        <f t="shared" si="23"/>
        <v>4099418</v>
      </c>
      <c r="CH34" s="68">
        <v>0</v>
      </c>
      <c r="CI34" s="68">
        <v>0</v>
      </c>
      <c r="CJ34" s="68">
        <v>5310</v>
      </c>
      <c r="CK34" s="68">
        <v>0</v>
      </c>
      <c r="CL34" s="68">
        <v>0</v>
      </c>
      <c r="CM34" s="68">
        <v>587651</v>
      </c>
      <c r="CN34" s="125">
        <f t="shared" si="25"/>
        <v>592961</v>
      </c>
      <c r="CO34" s="81">
        <v>1758234</v>
      </c>
      <c r="CP34" s="68">
        <v>8260945</v>
      </c>
      <c r="CQ34" s="68">
        <v>9461593</v>
      </c>
      <c r="CR34" s="68">
        <v>6394790</v>
      </c>
      <c r="CS34" s="68">
        <v>4187151</v>
      </c>
      <c r="CT34" s="68">
        <v>5405946</v>
      </c>
      <c r="CU34" s="189">
        <f t="shared" si="27"/>
        <v>35468659</v>
      </c>
      <c r="CV34" s="68">
        <v>13770</v>
      </c>
      <c r="CW34" s="68">
        <v>443790</v>
      </c>
      <c r="CX34" s="68">
        <v>577620</v>
      </c>
      <c r="CY34" s="68">
        <v>549810</v>
      </c>
      <c r="CZ34" s="68">
        <v>472680</v>
      </c>
      <c r="DA34" s="68">
        <v>707120</v>
      </c>
      <c r="DB34" s="189">
        <f t="shared" si="29"/>
        <v>2764790</v>
      </c>
      <c r="DC34" s="68">
        <v>449965</v>
      </c>
      <c r="DD34" s="68">
        <v>0</v>
      </c>
      <c r="DE34" s="68">
        <v>298890</v>
      </c>
      <c r="DF34" s="68">
        <v>0</v>
      </c>
      <c r="DG34" s="68">
        <v>0</v>
      </c>
      <c r="DH34" s="189">
        <f t="shared" si="30"/>
        <v>748855</v>
      </c>
      <c r="DI34" s="68">
        <v>216964</v>
      </c>
      <c r="DJ34" s="68">
        <v>2694390</v>
      </c>
      <c r="DK34" s="68">
        <v>5370373</v>
      </c>
      <c r="DL34" s="68">
        <v>2992490</v>
      </c>
      <c r="DM34" s="68">
        <v>2252871</v>
      </c>
      <c r="DN34" s="68">
        <v>3186826</v>
      </c>
      <c r="DO34" s="189">
        <f t="shared" si="32"/>
        <v>16713914</v>
      </c>
      <c r="DP34" s="68">
        <v>1527500</v>
      </c>
      <c r="DQ34" s="68">
        <v>4672800</v>
      </c>
      <c r="DR34" s="68">
        <v>3513600</v>
      </c>
      <c r="DS34" s="68">
        <v>2553600</v>
      </c>
      <c r="DT34" s="68">
        <v>1461600</v>
      </c>
      <c r="DU34" s="68">
        <v>1512000</v>
      </c>
      <c r="DV34" s="125">
        <f t="shared" si="34"/>
        <v>15241100</v>
      </c>
      <c r="DW34" s="81">
        <v>93224</v>
      </c>
      <c r="DX34" s="68">
        <v>83612</v>
      </c>
      <c r="DY34" s="68">
        <v>396662</v>
      </c>
      <c r="DZ34" s="68">
        <v>473386</v>
      </c>
      <c r="EA34" s="68">
        <v>158324</v>
      </c>
      <c r="EB34" s="68">
        <v>0</v>
      </c>
      <c r="EC34" s="125">
        <f>SUM(DW34:EB34)</f>
        <v>1205208</v>
      </c>
      <c r="ED34" s="81">
        <v>670017</v>
      </c>
      <c r="EE34" s="68">
        <v>1724742</v>
      </c>
      <c r="EF34" s="68">
        <v>2316605</v>
      </c>
      <c r="EG34" s="68">
        <v>1377776</v>
      </c>
      <c r="EH34" s="68">
        <v>610229</v>
      </c>
      <c r="EI34" s="68">
        <v>180000</v>
      </c>
      <c r="EJ34" s="200">
        <f>SUM(ED34:EI34)</f>
        <v>6879369</v>
      </c>
      <c r="EK34" s="81">
        <v>0</v>
      </c>
      <c r="EL34" s="68">
        <v>0</v>
      </c>
      <c r="EM34" s="68">
        <v>7489812</v>
      </c>
      <c r="EN34" s="68">
        <v>31718616</v>
      </c>
      <c r="EO34" s="68">
        <v>43907282</v>
      </c>
      <c r="EP34" s="68">
        <v>54689400</v>
      </c>
      <c r="EQ34" s="68">
        <v>73674059</v>
      </c>
      <c r="ER34" s="125">
        <f>SUM(EK34:EQ34)</f>
        <v>211479169</v>
      </c>
      <c r="ES34" s="81">
        <v>0</v>
      </c>
      <c r="ET34" s="68">
        <v>0</v>
      </c>
      <c r="EU34" s="68">
        <v>4338620</v>
      </c>
      <c r="EV34" s="68">
        <v>20416477</v>
      </c>
      <c r="EW34" s="68">
        <v>25018982</v>
      </c>
      <c r="EX34" s="68">
        <v>32600326</v>
      </c>
      <c r="EY34" s="68">
        <v>46578368</v>
      </c>
      <c r="EZ34" s="189">
        <f>SUM(ES34:EY34)</f>
        <v>128952773</v>
      </c>
      <c r="FA34" s="68">
        <v>2441834</v>
      </c>
      <c r="FB34" s="68">
        <v>10517263</v>
      </c>
      <c r="FC34" s="68">
        <v>16922142</v>
      </c>
      <c r="FD34" s="68">
        <v>12902389</v>
      </c>
      <c r="FE34" s="68">
        <v>10543873</v>
      </c>
      <c r="FF34" s="189">
        <f>SUM(FA34:FE34)</f>
        <v>53327501</v>
      </c>
      <c r="FG34" s="68">
        <v>709358</v>
      </c>
      <c r="FH34" s="68">
        <v>784876</v>
      </c>
      <c r="FI34" s="68">
        <v>1966158</v>
      </c>
      <c r="FJ34" s="68">
        <v>9186685</v>
      </c>
      <c r="FK34" s="68">
        <v>16551818</v>
      </c>
      <c r="FL34" s="200">
        <f>SUM(FG34:FK34)</f>
        <v>29198895</v>
      </c>
      <c r="FM34" s="81">
        <v>0</v>
      </c>
      <c r="FN34" s="68">
        <v>9138125</v>
      </c>
      <c r="FO34" s="68">
        <v>55964567</v>
      </c>
      <c r="FP34" s="68">
        <v>86693393</v>
      </c>
      <c r="FQ34" s="68">
        <v>95515538</v>
      </c>
      <c r="FR34" s="68">
        <v>91306952</v>
      </c>
      <c r="FS34" s="68">
        <v>120441638</v>
      </c>
      <c r="FT34" s="125">
        <f>SUM(FM34:FS34)</f>
        <v>459060213</v>
      </c>
    </row>
    <row r="35" spans="1:176" s="114" customFormat="1" ht="18" customHeight="1">
      <c r="A35" s="196" t="s">
        <v>30</v>
      </c>
      <c r="B35" s="68">
        <v>7721384</v>
      </c>
      <c r="C35" s="68">
        <v>48729763</v>
      </c>
      <c r="D35" s="68">
        <v>42108914</v>
      </c>
      <c r="E35" s="68">
        <v>39607753</v>
      </c>
      <c r="F35" s="68">
        <v>41768003</v>
      </c>
      <c r="G35" s="68">
        <v>47899564</v>
      </c>
      <c r="H35" s="125">
        <f t="shared" si="1"/>
        <v>227835381</v>
      </c>
      <c r="I35" s="81">
        <v>5545327</v>
      </c>
      <c r="J35" s="68">
        <v>37950568</v>
      </c>
      <c r="K35" s="68">
        <v>32230411</v>
      </c>
      <c r="L35" s="68">
        <v>29487016</v>
      </c>
      <c r="M35" s="68">
        <v>32629922</v>
      </c>
      <c r="N35" s="68">
        <v>37488195</v>
      </c>
      <c r="O35" s="125">
        <f t="shared" si="3"/>
        <v>175331439</v>
      </c>
      <c r="P35" s="81">
        <v>3684406</v>
      </c>
      <c r="Q35" s="68">
        <v>22893715</v>
      </c>
      <c r="R35" s="68">
        <v>16763924</v>
      </c>
      <c r="S35" s="68">
        <v>14671603</v>
      </c>
      <c r="T35" s="68">
        <v>16611583</v>
      </c>
      <c r="U35" s="68">
        <v>21720262</v>
      </c>
      <c r="V35" s="130">
        <f t="shared" si="5"/>
        <v>96345493</v>
      </c>
      <c r="W35" s="68">
        <v>0</v>
      </c>
      <c r="X35" s="68">
        <v>83610</v>
      </c>
      <c r="Y35" s="68">
        <v>175297</v>
      </c>
      <c r="Z35" s="68">
        <v>560475</v>
      </c>
      <c r="AA35" s="68">
        <v>1186477</v>
      </c>
      <c r="AB35" s="68">
        <v>3530346</v>
      </c>
      <c r="AC35" s="130">
        <f t="shared" si="7"/>
        <v>5536205</v>
      </c>
      <c r="AD35" s="68">
        <v>171752</v>
      </c>
      <c r="AE35" s="68">
        <v>1855576</v>
      </c>
      <c r="AF35" s="68">
        <v>2359455</v>
      </c>
      <c r="AG35" s="68">
        <v>1886243</v>
      </c>
      <c r="AH35" s="68">
        <v>3000629</v>
      </c>
      <c r="AI35" s="68">
        <v>4298922</v>
      </c>
      <c r="AJ35" s="130">
        <f t="shared" si="9"/>
        <v>13572577</v>
      </c>
      <c r="AK35" s="68">
        <v>0</v>
      </c>
      <c r="AL35" s="68">
        <v>0</v>
      </c>
      <c r="AM35" s="68">
        <v>0</v>
      </c>
      <c r="AN35" s="68">
        <v>56628</v>
      </c>
      <c r="AO35" s="68">
        <v>0</v>
      </c>
      <c r="AP35" s="68">
        <v>66963</v>
      </c>
      <c r="AQ35" s="130">
        <f t="shared" si="11"/>
        <v>123591</v>
      </c>
      <c r="AR35" s="68">
        <v>1244072</v>
      </c>
      <c r="AS35" s="68">
        <v>8329527</v>
      </c>
      <c r="AT35" s="68">
        <v>8740080</v>
      </c>
      <c r="AU35" s="68">
        <v>8419946</v>
      </c>
      <c r="AV35" s="68">
        <v>7494041</v>
      </c>
      <c r="AW35" s="68">
        <v>4275394</v>
      </c>
      <c r="AX35" s="130">
        <f t="shared" si="13"/>
        <v>38503060</v>
      </c>
      <c r="AY35" s="68">
        <v>91352</v>
      </c>
      <c r="AZ35" s="68">
        <v>2758460</v>
      </c>
      <c r="BA35" s="68">
        <v>2095375</v>
      </c>
      <c r="BB35" s="68">
        <v>2067371</v>
      </c>
      <c r="BC35" s="68">
        <v>2164754</v>
      </c>
      <c r="BD35" s="68">
        <v>1269178</v>
      </c>
      <c r="BE35" s="130">
        <f t="shared" si="15"/>
        <v>10446490</v>
      </c>
      <c r="BF35" s="68">
        <v>353745</v>
      </c>
      <c r="BG35" s="68">
        <v>2029680</v>
      </c>
      <c r="BH35" s="68">
        <v>2096280</v>
      </c>
      <c r="BI35" s="68">
        <v>1824750</v>
      </c>
      <c r="BJ35" s="68">
        <v>2172438</v>
      </c>
      <c r="BK35" s="68">
        <v>2327130</v>
      </c>
      <c r="BL35" s="125">
        <f t="shared" si="17"/>
        <v>10804023</v>
      </c>
      <c r="BM35" s="81">
        <v>0</v>
      </c>
      <c r="BN35" s="68">
        <v>1476761</v>
      </c>
      <c r="BO35" s="68">
        <v>1786118</v>
      </c>
      <c r="BP35" s="68">
        <v>3434932</v>
      </c>
      <c r="BQ35" s="68">
        <v>2798878</v>
      </c>
      <c r="BR35" s="68">
        <v>5557701</v>
      </c>
      <c r="BS35" s="189">
        <f t="shared" si="19"/>
        <v>15054390</v>
      </c>
      <c r="BT35" s="68">
        <v>0</v>
      </c>
      <c r="BU35" s="68">
        <v>1189356</v>
      </c>
      <c r="BV35" s="68">
        <v>1490797</v>
      </c>
      <c r="BW35" s="68">
        <v>2769792</v>
      </c>
      <c r="BX35" s="68">
        <v>2203805</v>
      </c>
      <c r="BY35" s="68">
        <v>4162099</v>
      </c>
      <c r="BZ35" s="189">
        <f t="shared" si="21"/>
        <v>11815849</v>
      </c>
      <c r="CA35" s="68">
        <v>0</v>
      </c>
      <c r="CB35" s="68">
        <v>287405</v>
      </c>
      <c r="CC35" s="68">
        <v>295321</v>
      </c>
      <c r="CD35" s="68">
        <v>665140</v>
      </c>
      <c r="CE35" s="68">
        <v>595073</v>
      </c>
      <c r="CF35" s="68">
        <v>1304504</v>
      </c>
      <c r="CG35" s="189">
        <f t="shared" si="23"/>
        <v>3147443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91098</v>
      </c>
      <c r="CN35" s="125">
        <f t="shared" si="25"/>
        <v>91098</v>
      </c>
      <c r="CO35" s="81">
        <v>1915881</v>
      </c>
      <c r="CP35" s="68">
        <v>7975029</v>
      </c>
      <c r="CQ35" s="68">
        <v>6422743</v>
      </c>
      <c r="CR35" s="68">
        <v>5949725</v>
      </c>
      <c r="CS35" s="68">
        <v>6102557</v>
      </c>
      <c r="CT35" s="68">
        <v>4596623</v>
      </c>
      <c r="CU35" s="189">
        <f t="shared" si="27"/>
        <v>32962558</v>
      </c>
      <c r="CV35" s="68">
        <v>60390</v>
      </c>
      <c r="CW35" s="68">
        <v>342540</v>
      </c>
      <c r="CX35" s="68">
        <v>521190</v>
      </c>
      <c r="CY35" s="68">
        <v>393120</v>
      </c>
      <c r="CZ35" s="68">
        <v>345960</v>
      </c>
      <c r="DA35" s="68">
        <v>601380</v>
      </c>
      <c r="DB35" s="189">
        <f t="shared" si="29"/>
        <v>2264580</v>
      </c>
      <c r="DC35" s="68">
        <v>0</v>
      </c>
      <c r="DD35" s="68">
        <v>458865</v>
      </c>
      <c r="DE35" s="68">
        <v>924929</v>
      </c>
      <c r="DF35" s="68">
        <v>490546</v>
      </c>
      <c r="DG35" s="68">
        <v>0</v>
      </c>
      <c r="DH35" s="189">
        <f t="shared" si="30"/>
        <v>1874340</v>
      </c>
      <c r="DI35" s="68">
        <v>405991</v>
      </c>
      <c r="DJ35" s="68">
        <v>2470089</v>
      </c>
      <c r="DK35" s="68">
        <v>2325088</v>
      </c>
      <c r="DL35" s="68">
        <v>2388876</v>
      </c>
      <c r="DM35" s="68">
        <v>3409651</v>
      </c>
      <c r="DN35" s="68">
        <v>2273243</v>
      </c>
      <c r="DO35" s="189">
        <f t="shared" si="32"/>
        <v>13272938</v>
      </c>
      <c r="DP35" s="68">
        <v>1449500</v>
      </c>
      <c r="DQ35" s="68">
        <v>5162400</v>
      </c>
      <c r="DR35" s="68">
        <v>3117600</v>
      </c>
      <c r="DS35" s="68">
        <v>2242800</v>
      </c>
      <c r="DT35" s="68">
        <v>1856400</v>
      </c>
      <c r="DU35" s="68">
        <v>1722000</v>
      </c>
      <c r="DV35" s="125">
        <f t="shared" si="34"/>
        <v>15550700</v>
      </c>
      <c r="DW35" s="81">
        <v>26176</v>
      </c>
      <c r="DX35" s="68">
        <v>112794</v>
      </c>
      <c r="DY35" s="68">
        <v>436371</v>
      </c>
      <c r="DZ35" s="68">
        <v>234832</v>
      </c>
      <c r="EA35" s="68">
        <v>160857</v>
      </c>
      <c r="EB35" s="68">
        <v>77045</v>
      </c>
      <c r="EC35" s="125">
        <f>SUM(DW35:EB35)</f>
        <v>1048075</v>
      </c>
      <c r="ED35" s="81">
        <v>234000</v>
      </c>
      <c r="EE35" s="68">
        <v>1214611</v>
      </c>
      <c r="EF35" s="68">
        <v>1233271</v>
      </c>
      <c r="EG35" s="68">
        <v>501248</v>
      </c>
      <c r="EH35" s="68">
        <v>75789</v>
      </c>
      <c r="EI35" s="68">
        <v>180000</v>
      </c>
      <c r="EJ35" s="200">
        <f>SUM(ED35:EI35)</f>
        <v>3438919</v>
      </c>
      <c r="EK35" s="81">
        <v>0</v>
      </c>
      <c r="EL35" s="68">
        <v>311256</v>
      </c>
      <c r="EM35" s="68">
        <v>14113446</v>
      </c>
      <c r="EN35" s="68">
        <v>30437748</v>
      </c>
      <c r="EO35" s="68">
        <v>38213335</v>
      </c>
      <c r="EP35" s="68">
        <v>69220003</v>
      </c>
      <c r="EQ35" s="68">
        <v>50643200</v>
      </c>
      <c r="ER35" s="125">
        <f>SUM(EK35:EQ35)</f>
        <v>202938988</v>
      </c>
      <c r="ES35" s="81">
        <v>0</v>
      </c>
      <c r="ET35" s="68">
        <v>311256</v>
      </c>
      <c r="EU35" s="68">
        <v>10689928</v>
      </c>
      <c r="EV35" s="68">
        <v>21715503</v>
      </c>
      <c r="EW35" s="68">
        <v>17868071</v>
      </c>
      <c r="EX35" s="68">
        <v>44742668</v>
      </c>
      <c r="EY35" s="68">
        <v>30945941</v>
      </c>
      <c r="EZ35" s="189">
        <f>SUM(ES35:EY35)</f>
        <v>126273367</v>
      </c>
      <c r="FA35" s="68">
        <v>3540788</v>
      </c>
      <c r="FB35" s="68">
        <v>8341830</v>
      </c>
      <c r="FC35" s="68">
        <v>18002776</v>
      </c>
      <c r="FD35" s="68">
        <v>16940060</v>
      </c>
      <c r="FE35" s="68">
        <v>6158147</v>
      </c>
      <c r="FF35" s="189">
        <f>SUM(FA35:FE35)</f>
        <v>52983601</v>
      </c>
      <c r="FG35" s="68">
        <v>-117270</v>
      </c>
      <c r="FH35" s="68">
        <v>380415</v>
      </c>
      <c r="FI35" s="68">
        <v>2342488</v>
      </c>
      <c r="FJ35" s="68">
        <v>7537275</v>
      </c>
      <c r="FK35" s="68">
        <v>13539112</v>
      </c>
      <c r="FL35" s="200">
        <f>SUM(FG35:FK35)</f>
        <v>23682020</v>
      </c>
      <c r="FM35" s="81">
        <v>0</v>
      </c>
      <c r="FN35" s="68">
        <v>8032640</v>
      </c>
      <c r="FO35" s="68">
        <v>62843209</v>
      </c>
      <c r="FP35" s="68">
        <v>72546662</v>
      </c>
      <c r="FQ35" s="68">
        <v>77821088</v>
      </c>
      <c r="FR35" s="68">
        <v>110988006</v>
      </c>
      <c r="FS35" s="68">
        <v>98542764</v>
      </c>
      <c r="FT35" s="125">
        <f>SUM(FM35:FS35)</f>
        <v>430774369</v>
      </c>
    </row>
    <row r="36" spans="1:176" s="114" customFormat="1" ht="18" customHeight="1">
      <c r="A36" s="196" t="s">
        <v>31</v>
      </c>
      <c r="B36" s="68">
        <v>5043501</v>
      </c>
      <c r="C36" s="68">
        <v>25916763</v>
      </c>
      <c r="D36" s="68">
        <v>21807416</v>
      </c>
      <c r="E36" s="68">
        <v>18617440</v>
      </c>
      <c r="F36" s="68">
        <v>13294800</v>
      </c>
      <c r="G36" s="68">
        <v>13229887</v>
      </c>
      <c r="H36" s="125">
        <f t="shared" si="1"/>
        <v>97909807</v>
      </c>
      <c r="I36" s="81">
        <v>4080235</v>
      </c>
      <c r="J36" s="68">
        <v>21364507</v>
      </c>
      <c r="K36" s="68">
        <v>16988715</v>
      </c>
      <c r="L36" s="68">
        <v>14181412</v>
      </c>
      <c r="M36" s="68">
        <v>10663738</v>
      </c>
      <c r="N36" s="68">
        <v>9999689</v>
      </c>
      <c r="O36" s="125">
        <f t="shared" si="3"/>
        <v>77278296</v>
      </c>
      <c r="P36" s="81">
        <v>1922780</v>
      </c>
      <c r="Q36" s="68">
        <v>8113079</v>
      </c>
      <c r="R36" s="68">
        <v>5126357</v>
      </c>
      <c r="S36" s="68">
        <v>3773556</v>
      </c>
      <c r="T36" s="68">
        <v>4258084</v>
      </c>
      <c r="U36" s="68">
        <v>4655025</v>
      </c>
      <c r="V36" s="130">
        <f t="shared" si="5"/>
        <v>27848881</v>
      </c>
      <c r="W36" s="68">
        <v>0</v>
      </c>
      <c r="X36" s="68">
        <v>78750</v>
      </c>
      <c r="Y36" s="68">
        <v>168750</v>
      </c>
      <c r="Z36" s="68">
        <v>461250</v>
      </c>
      <c r="AA36" s="68">
        <v>483075</v>
      </c>
      <c r="AB36" s="68">
        <v>891450</v>
      </c>
      <c r="AC36" s="130">
        <f t="shared" si="7"/>
        <v>2083275</v>
      </c>
      <c r="AD36" s="68">
        <v>185843</v>
      </c>
      <c r="AE36" s="68">
        <v>662203</v>
      </c>
      <c r="AF36" s="68">
        <v>998630</v>
      </c>
      <c r="AG36" s="68">
        <v>905190</v>
      </c>
      <c r="AH36" s="68">
        <v>1410085</v>
      </c>
      <c r="AI36" s="68">
        <v>1855121</v>
      </c>
      <c r="AJ36" s="130">
        <f t="shared" si="9"/>
        <v>6017072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130">
        <f t="shared" si="11"/>
        <v>0</v>
      </c>
      <c r="AR36" s="68">
        <v>531389</v>
      </c>
      <c r="AS36" s="68">
        <v>3867552</v>
      </c>
      <c r="AT36" s="68">
        <v>3422728</v>
      </c>
      <c r="AU36" s="68">
        <v>2023342</v>
      </c>
      <c r="AV36" s="68">
        <v>1418523</v>
      </c>
      <c r="AW36" s="68">
        <v>707201</v>
      </c>
      <c r="AX36" s="130">
        <f t="shared" si="13"/>
        <v>11970735</v>
      </c>
      <c r="AY36" s="68">
        <v>1250908</v>
      </c>
      <c r="AZ36" s="68">
        <v>7532989</v>
      </c>
      <c r="BA36" s="68">
        <v>6058888</v>
      </c>
      <c r="BB36" s="68">
        <v>6058323</v>
      </c>
      <c r="BC36" s="68">
        <v>2251013</v>
      </c>
      <c r="BD36" s="68">
        <v>981559</v>
      </c>
      <c r="BE36" s="130">
        <f t="shared" si="15"/>
        <v>24133680</v>
      </c>
      <c r="BF36" s="68">
        <v>189315</v>
      </c>
      <c r="BG36" s="68">
        <v>1109934</v>
      </c>
      <c r="BH36" s="68">
        <v>1213362</v>
      </c>
      <c r="BI36" s="68">
        <v>959751</v>
      </c>
      <c r="BJ36" s="68">
        <v>842958</v>
      </c>
      <c r="BK36" s="68">
        <v>909333</v>
      </c>
      <c r="BL36" s="125">
        <f t="shared" si="17"/>
        <v>5224653</v>
      </c>
      <c r="BM36" s="81">
        <v>0</v>
      </c>
      <c r="BN36" s="68">
        <v>1086199</v>
      </c>
      <c r="BO36" s="68">
        <v>2002255</v>
      </c>
      <c r="BP36" s="68">
        <v>2479515</v>
      </c>
      <c r="BQ36" s="68">
        <v>1426962</v>
      </c>
      <c r="BR36" s="68">
        <v>2242748</v>
      </c>
      <c r="BS36" s="189">
        <f t="shared" si="19"/>
        <v>9237679</v>
      </c>
      <c r="BT36" s="68">
        <v>0</v>
      </c>
      <c r="BU36" s="68">
        <v>739975</v>
      </c>
      <c r="BV36" s="68">
        <v>1378522</v>
      </c>
      <c r="BW36" s="68">
        <v>1786295</v>
      </c>
      <c r="BX36" s="68">
        <v>1226702</v>
      </c>
      <c r="BY36" s="68">
        <v>1841325</v>
      </c>
      <c r="BZ36" s="189">
        <f t="shared" si="21"/>
        <v>6972819</v>
      </c>
      <c r="CA36" s="68">
        <v>0</v>
      </c>
      <c r="CB36" s="68">
        <v>346224</v>
      </c>
      <c r="CC36" s="68">
        <v>623733</v>
      </c>
      <c r="CD36" s="68">
        <v>693220</v>
      </c>
      <c r="CE36" s="68">
        <v>200260</v>
      </c>
      <c r="CF36" s="68">
        <v>401423</v>
      </c>
      <c r="CG36" s="189">
        <f t="shared" si="23"/>
        <v>2264860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125">
        <f t="shared" si="25"/>
        <v>0</v>
      </c>
      <c r="CO36" s="81">
        <v>824570</v>
      </c>
      <c r="CP36" s="68">
        <v>3070633</v>
      </c>
      <c r="CQ36" s="68">
        <v>2027978</v>
      </c>
      <c r="CR36" s="68">
        <v>1440930</v>
      </c>
      <c r="CS36" s="68">
        <v>888330</v>
      </c>
      <c r="CT36" s="68">
        <v>987450</v>
      </c>
      <c r="CU36" s="189">
        <f t="shared" si="27"/>
        <v>9239891</v>
      </c>
      <c r="CV36" s="68">
        <v>4590</v>
      </c>
      <c r="CW36" s="68">
        <v>125460</v>
      </c>
      <c r="CX36" s="68">
        <v>151740</v>
      </c>
      <c r="CY36" s="68">
        <v>248130</v>
      </c>
      <c r="CZ36" s="68">
        <v>98730</v>
      </c>
      <c r="DA36" s="68">
        <v>391050</v>
      </c>
      <c r="DB36" s="189">
        <f t="shared" si="29"/>
        <v>1019700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189">
        <f t="shared" si="30"/>
        <v>0</v>
      </c>
      <c r="DI36" s="68">
        <v>0</v>
      </c>
      <c r="DJ36" s="68">
        <v>468373</v>
      </c>
      <c r="DK36" s="68">
        <v>184238</v>
      </c>
      <c r="DL36" s="68">
        <v>0</v>
      </c>
      <c r="DM36" s="68">
        <v>0</v>
      </c>
      <c r="DN36" s="68">
        <v>0</v>
      </c>
      <c r="DO36" s="189">
        <f t="shared" si="32"/>
        <v>652611</v>
      </c>
      <c r="DP36" s="68">
        <v>819980</v>
      </c>
      <c r="DQ36" s="68">
        <v>2476800</v>
      </c>
      <c r="DR36" s="68">
        <v>1692000</v>
      </c>
      <c r="DS36" s="68">
        <v>1192800</v>
      </c>
      <c r="DT36" s="68">
        <v>789600</v>
      </c>
      <c r="DU36" s="68">
        <v>596400</v>
      </c>
      <c r="DV36" s="125">
        <f t="shared" si="34"/>
        <v>7567580</v>
      </c>
      <c r="DW36" s="81">
        <v>40653</v>
      </c>
      <c r="DX36" s="68">
        <v>54337</v>
      </c>
      <c r="DY36" s="68">
        <v>276636</v>
      </c>
      <c r="DZ36" s="68">
        <v>217458</v>
      </c>
      <c r="EA36" s="68">
        <v>143545</v>
      </c>
      <c r="EB36" s="68">
        <v>0</v>
      </c>
      <c r="EC36" s="125">
        <f>SUM(DW36:EB36)</f>
        <v>732629</v>
      </c>
      <c r="ED36" s="81">
        <v>98043</v>
      </c>
      <c r="EE36" s="68">
        <v>341087</v>
      </c>
      <c r="EF36" s="68">
        <v>511832</v>
      </c>
      <c r="EG36" s="68">
        <v>298125</v>
      </c>
      <c r="EH36" s="68">
        <v>172225</v>
      </c>
      <c r="EI36" s="68">
        <v>0</v>
      </c>
      <c r="EJ36" s="200">
        <f>SUM(ED36:EI36)</f>
        <v>1421312</v>
      </c>
      <c r="EK36" s="81">
        <v>0</v>
      </c>
      <c r="EL36" s="68">
        <v>910563</v>
      </c>
      <c r="EM36" s="68">
        <v>20843256</v>
      </c>
      <c r="EN36" s="68">
        <v>26166806</v>
      </c>
      <c r="EO36" s="68">
        <v>27170264</v>
      </c>
      <c r="EP36" s="68">
        <v>57696053</v>
      </c>
      <c r="EQ36" s="68">
        <v>39230150</v>
      </c>
      <c r="ER36" s="125">
        <f>SUM(EK36:EQ36)</f>
        <v>172017092</v>
      </c>
      <c r="ES36" s="81">
        <v>0</v>
      </c>
      <c r="ET36" s="68">
        <v>910563</v>
      </c>
      <c r="EU36" s="68">
        <v>13302250</v>
      </c>
      <c r="EV36" s="68">
        <v>19541047</v>
      </c>
      <c r="EW36" s="68">
        <v>18813848</v>
      </c>
      <c r="EX36" s="68">
        <v>40014555</v>
      </c>
      <c r="EY36" s="68">
        <v>23509796</v>
      </c>
      <c r="EZ36" s="189">
        <f>SUM(ES36:EY36)</f>
        <v>116092059</v>
      </c>
      <c r="FA36" s="68">
        <v>7170981</v>
      </c>
      <c r="FB36" s="68">
        <v>5893222</v>
      </c>
      <c r="FC36" s="68">
        <v>6705883</v>
      </c>
      <c r="FD36" s="68">
        <v>8243421</v>
      </c>
      <c r="FE36" s="68">
        <v>1393792</v>
      </c>
      <c r="FF36" s="189">
        <f>SUM(FA36:FE36)</f>
        <v>29407299</v>
      </c>
      <c r="FG36" s="68">
        <v>370025</v>
      </c>
      <c r="FH36" s="68">
        <v>732537</v>
      </c>
      <c r="FI36" s="68">
        <v>1650533</v>
      </c>
      <c r="FJ36" s="68">
        <v>9438077</v>
      </c>
      <c r="FK36" s="68">
        <v>14326562</v>
      </c>
      <c r="FL36" s="200">
        <f>SUM(FG36:FK36)</f>
        <v>26517734</v>
      </c>
      <c r="FM36" s="81">
        <v>0</v>
      </c>
      <c r="FN36" s="68">
        <v>5954064</v>
      </c>
      <c r="FO36" s="68">
        <v>46760019</v>
      </c>
      <c r="FP36" s="68">
        <v>47974222</v>
      </c>
      <c r="FQ36" s="68">
        <v>45787704</v>
      </c>
      <c r="FR36" s="68">
        <v>70990853</v>
      </c>
      <c r="FS36" s="68">
        <v>52460037</v>
      </c>
      <c r="FT36" s="125">
        <f>SUM(FM36:FS36)</f>
        <v>269926899</v>
      </c>
    </row>
    <row r="37" spans="1:176" s="114" customFormat="1" ht="18" customHeight="1">
      <c r="A37" s="196" t="s">
        <v>32</v>
      </c>
      <c r="B37" s="68">
        <v>11701747</v>
      </c>
      <c r="C37" s="68">
        <v>49412592</v>
      </c>
      <c r="D37" s="68">
        <v>55801619</v>
      </c>
      <c r="E37" s="68">
        <v>44257696</v>
      </c>
      <c r="F37" s="68">
        <v>36013030</v>
      </c>
      <c r="G37" s="68">
        <v>28194570</v>
      </c>
      <c r="H37" s="125">
        <f t="shared" si="1"/>
        <v>225381254</v>
      </c>
      <c r="I37" s="81">
        <v>7509315</v>
      </c>
      <c r="J37" s="68">
        <v>37331344</v>
      </c>
      <c r="K37" s="68">
        <v>38877764</v>
      </c>
      <c r="L37" s="68">
        <v>32177687</v>
      </c>
      <c r="M37" s="68">
        <v>24760071</v>
      </c>
      <c r="N37" s="68">
        <v>22458680</v>
      </c>
      <c r="O37" s="125">
        <f t="shared" si="3"/>
        <v>163114861</v>
      </c>
      <c r="P37" s="81">
        <v>4563826</v>
      </c>
      <c r="Q37" s="68">
        <v>19754371</v>
      </c>
      <c r="R37" s="68">
        <v>18673409</v>
      </c>
      <c r="S37" s="68">
        <v>13814153</v>
      </c>
      <c r="T37" s="68">
        <v>10697558</v>
      </c>
      <c r="U37" s="68">
        <v>10904973</v>
      </c>
      <c r="V37" s="130">
        <f t="shared" si="5"/>
        <v>78408290</v>
      </c>
      <c r="W37" s="68">
        <v>0</v>
      </c>
      <c r="X37" s="68">
        <v>91822</v>
      </c>
      <c r="Y37" s="68">
        <v>226575</v>
      </c>
      <c r="Z37" s="68">
        <v>488925</v>
      </c>
      <c r="AA37" s="68">
        <v>1165700</v>
      </c>
      <c r="AB37" s="68">
        <v>2664044</v>
      </c>
      <c r="AC37" s="130">
        <f t="shared" si="7"/>
        <v>4637066</v>
      </c>
      <c r="AD37" s="68">
        <v>93599</v>
      </c>
      <c r="AE37" s="68">
        <v>1132085</v>
      </c>
      <c r="AF37" s="68">
        <v>1504947</v>
      </c>
      <c r="AG37" s="68">
        <v>1896477</v>
      </c>
      <c r="AH37" s="68">
        <v>1856938</v>
      </c>
      <c r="AI37" s="68">
        <v>2922847</v>
      </c>
      <c r="AJ37" s="130">
        <f t="shared" si="9"/>
        <v>9406893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130">
        <f t="shared" si="11"/>
        <v>0</v>
      </c>
      <c r="AR37" s="68">
        <v>2001058</v>
      </c>
      <c r="AS37" s="68">
        <v>10407981</v>
      </c>
      <c r="AT37" s="68">
        <v>9040951</v>
      </c>
      <c r="AU37" s="68">
        <v>8562140</v>
      </c>
      <c r="AV37" s="68">
        <v>4990287</v>
      </c>
      <c r="AW37" s="68">
        <v>3123917</v>
      </c>
      <c r="AX37" s="130">
        <f t="shared" si="13"/>
        <v>38126334</v>
      </c>
      <c r="AY37" s="68">
        <v>336032</v>
      </c>
      <c r="AZ37" s="68">
        <v>3203316</v>
      </c>
      <c r="BA37" s="68">
        <v>5965208</v>
      </c>
      <c r="BB37" s="68">
        <v>4660408</v>
      </c>
      <c r="BC37" s="68">
        <v>3019837</v>
      </c>
      <c r="BD37" s="68">
        <v>703824</v>
      </c>
      <c r="BE37" s="130">
        <f t="shared" si="15"/>
        <v>17888625</v>
      </c>
      <c r="BF37" s="68">
        <v>514800</v>
      </c>
      <c r="BG37" s="68">
        <v>2741769</v>
      </c>
      <c r="BH37" s="68">
        <v>3466674</v>
      </c>
      <c r="BI37" s="68">
        <v>2755584</v>
      </c>
      <c r="BJ37" s="68">
        <v>3029751</v>
      </c>
      <c r="BK37" s="68">
        <v>2139075</v>
      </c>
      <c r="BL37" s="125">
        <f t="shared" si="17"/>
        <v>14647653</v>
      </c>
      <c r="BM37" s="81">
        <v>142458</v>
      </c>
      <c r="BN37" s="68">
        <v>1743728</v>
      </c>
      <c r="BO37" s="68">
        <v>5792095</v>
      </c>
      <c r="BP37" s="68">
        <v>6703321</v>
      </c>
      <c r="BQ37" s="68">
        <v>7298594</v>
      </c>
      <c r="BR37" s="68">
        <v>5845665</v>
      </c>
      <c r="BS37" s="189">
        <f t="shared" si="19"/>
        <v>27525861</v>
      </c>
      <c r="BT37" s="68">
        <v>142458</v>
      </c>
      <c r="BU37" s="68">
        <v>1271053</v>
      </c>
      <c r="BV37" s="68">
        <v>4703232</v>
      </c>
      <c r="BW37" s="68">
        <v>5592584</v>
      </c>
      <c r="BX37" s="68">
        <v>5902699</v>
      </c>
      <c r="BY37" s="68">
        <v>4311103</v>
      </c>
      <c r="BZ37" s="189">
        <f t="shared" si="21"/>
        <v>21923129</v>
      </c>
      <c r="CA37" s="68">
        <v>0</v>
      </c>
      <c r="CB37" s="68">
        <v>472675</v>
      </c>
      <c r="CC37" s="68">
        <v>1088863</v>
      </c>
      <c r="CD37" s="68">
        <v>1110737</v>
      </c>
      <c r="CE37" s="68">
        <v>1395895</v>
      </c>
      <c r="CF37" s="68">
        <v>1534562</v>
      </c>
      <c r="CG37" s="189">
        <f t="shared" si="23"/>
        <v>5602732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125">
        <f t="shared" si="25"/>
        <v>0</v>
      </c>
      <c r="CO37" s="81">
        <v>2035670</v>
      </c>
      <c r="CP37" s="68">
        <v>6809477</v>
      </c>
      <c r="CQ37" s="68">
        <v>8074453</v>
      </c>
      <c r="CR37" s="68">
        <v>4194010</v>
      </c>
      <c r="CS37" s="68">
        <v>3208853</v>
      </c>
      <c r="CT37" s="68">
        <v>-109775</v>
      </c>
      <c r="CU37" s="189">
        <f t="shared" si="27"/>
        <v>24212688</v>
      </c>
      <c r="CV37" s="68">
        <v>59940</v>
      </c>
      <c r="CW37" s="68">
        <v>257220</v>
      </c>
      <c r="CX37" s="68">
        <v>353430</v>
      </c>
      <c r="CY37" s="68">
        <v>330660</v>
      </c>
      <c r="CZ37" s="68">
        <v>374580</v>
      </c>
      <c r="DA37" s="68">
        <v>513630</v>
      </c>
      <c r="DB37" s="189">
        <f t="shared" si="29"/>
        <v>1889460</v>
      </c>
      <c r="DC37" s="68">
        <v>231535</v>
      </c>
      <c r="DD37" s="68">
        <v>2002628</v>
      </c>
      <c r="DE37" s="68">
        <v>0</v>
      </c>
      <c r="DF37" s="68">
        <v>245273</v>
      </c>
      <c r="DG37" s="68">
        <v>250138</v>
      </c>
      <c r="DH37" s="189">
        <f t="shared" si="30"/>
        <v>2729574</v>
      </c>
      <c r="DI37" s="68">
        <v>136230</v>
      </c>
      <c r="DJ37" s="68">
        <v>776722</v>
      </c>
      <c r="DK37" s="68">
        <v>1578395</v>
      </c>
      <c r="DL37" s="68">
        <v>881350</v>
      </c>
      <c r="DM37" s="68">
        <v>631800</v>
      </c>
      <c r="DN37" s="68">
        <v>-2242743</v>
      </c>
      <c r="DO37" s="189">
        <f t="shared" si="32"/>
        <v>1761754</v>
      </c>
      <c r="DP37" s="68">
        <v>1839500</v>
      </c>
      <c r="DQ37" s="68">
        <v>5544000</v>
      </c>
      <c r="DR37" s="68">
        <v>4140000</v>
      </c>
      <c r="DS37" s="68">
        <v>2982000</v>
      </c>
      <c r="DT37" s="68">
        <v>1957200</v>
      </c>
      <c r="DU37" s="68">
        <v>1369200</v>
      </c>
      <c r="DV37" s="125">
        <f t="shared" si="34"/>
        <v>17831900</v>
      </c>
      <c r="DW37" s="81">
        <v>337561</v>
      </c>
      <c r="DX37" s="68">
        <v>761123</v>
      </c>
      <c r="DY37" s="68">
        <v>363891</v>
      </c>
      <c r="DZ37" s="68">
        <v>341704</v>
      </c>
      <c r="EA37" s="68">
        <v>222139</v>
      </c>
      <c r="EB37" s="68">
        <v>0</v>
      </c>
      <c r="EC37" s="125">
        <f>SUM(DW37:EB37)</f>
        <v>2026418</v>
      </c>
      <c r="ED37" s="81">
        <v>1676743</v>
      </c>
      <c r="EE37" s="68">
        <v>2766920</v>
      </c>
      <c r="EF37" s="68">
        <v>2693416</v>
      </c>
      <c r="EG37" s="68">
        <v>840974</v>
      </c>
      <c r="EH37" s="68">
        <v>523373</v>
      </c>
      <c r="EI37" s="68">
        <v>0</v>
      </c>
      <c r="EJ37" s="200">
        <f>SUM(ED37:EI37)</f>
        <v>8501426</v>
      </c>
      <c r="EK37" s="81">
        <v>0</v>
      </c>
      <c r="EL37" s="68">
        <v>1425609</v>
      </c>
      <c r="EM37" s="68">
        <v>17059424</v>
      </c>
      <c r="EN37" s="68">
        <v>49615155</v>
      </c>
      <c r="EO37" s="68">
        <v>57032856</v>
      </c>
      <c r="EP37" s="68">
        <v>74449709</v>
      </c>
      <c r="EQ37" s="68">
        <v>74069851</v>
      </c>
      <c r="ER37" s="125">
        <f>SUM(EK37:EQ37)</f>
        <v>273652604</v>
      </c>
      <c r="ES37" s="81">
        <v>0</v>
      </c>
      <c r="ET37" s="68">
        <v>1425609</v>
      </c>
      <c r="EU37" s="68">
        <v>12677995</v>
      </c>
      <c r="EV37" s="68">
        <v>28286988</v>
      </c>
      <c r="EW37" s="68">
        <v>31275436</v>
      </c>
      <c r="EX37" s="68">
        <v>41549799</v>
      </c>
      <c r="EY37" s="68">
        <v>40473323</v>
      </c>
      <c r="EZ37" s="189">
        <f>SUM(ES37:EY37)</f>
        <v>155689150</v>
      </c>
      <c r="FA37" s="68">
        <v>4381429</v>
      </c>
      <c r="FB37" s="68">
        <v>20517977</v>
      </c>
      <c r="FC37" s="68">
        <v>21886964</v>
      </c>
      <c r="FD37" s="68">
        <v>28218391</v>
      </c>
      <c r="FE37" s="68">
        <v>10316497</v>
      </c>
      <c r="FF37" s="189">
        <f>SUM(FA37:FE37)</f>
        <v>85321258</v>
      </c>
      <c r="FG37" s="68">
        <v>0</v>
      </c>
      <c r="FH37" s="68">
        <v>810190</v>
      </c>
      <c r="FI37" s="68">
        <v>3870456</v>
      </c>
      <c r="FJ37" s="68">
        <v>4681519</v>
      </c>
      <c r="FK37" s="68">
        <v>23280031</v>
      </c>
      <c r="FL37" s="200">
        <f>SUM(FG37:FK37)</f>
        <v>32642196</v>
      </c>
      <c r="FM37" s="81">
        <v>0</v>
      </c>
      <c r="FN37" s="68">
        <v>13127356</v>
      </c>
      <c r="FO37" s="68">
        <v>66472016</v>
      </c>
      <c r="FP37" s="68">
        <v>105416774</v>
      </c>
      <c r="FQ37" s="68">
        <v>101290552</v>
      </c>
      <c r="FR37" s="68">
        <v>110462739</v>
      </c>
      <c r="FS37" s="68">
        <v>102264421</v>
      </c>
      <c r="FT37" s="125">
        <f>SUM(FM37:FS37)</f>
        <v>499033858</v>
      </c>
    </row>
    <row r="38" spans="1:176" s="114" customFormat="1" ht="18" customHeight="1">
      <c r="A38" s="196" t="s">
        <v>33</v>
      </c>
      <c r="B38" s="68">
        <v>2078020</v>
      </c>
      <c r="C38" s="68">
        <v>18733251</v>
      </c>
      <c r="D38" s="68">
        <v>18866308</v>
      </c>
      <c r="E38" s="68">
        <v>23264525</v>
      </c>
      <c r="F38" s="68">
        <v>19558794</v>
      </c>
      <c r="G38" s="68">
        <v>14718627</v>
      </c>
      <c r="H38" s="125">
        <f t="shared" si="1"/>
        <v>97219525</v>
      </c>
      <c r="I38" s="81">
        <v>1318535</v>
      </c>
      <c r="J38" s="68">
        <v>14284001</v>
      </c>
      <c r="K38" s="68">
        <v>14685216</v>
      </c>
      <c r="L38" s="68">
        <v>17291247</v>
      </c>
      <c r="M38" s="68">
        <v>13592618</v>
      </c>
      <c r="N38" s="68">
        <v>11588273</v>
      </c>
      <c r="O38" s="125">
        <f t="shared" si="3"/>
        <v>72759890</v>
      </c>
      <c r="P38" s="81">
        <v>761117</v>
      </c>
      <c r="Q38" s="68">
        <v>8755800</v>
      </c>
      <c r="R38" s="68">
        <v>7308955</v>
      </c>
      <c r="S38" s="68">
        <v>7750828</v>
      </c>
      <c r="T38" s="68">
        <v>5440205</v>
      </c>
      <c r="U38" s="68">
        <v>6832234</v>
      </c>
      <c r="V38" s="130">
        <f t="shared" si="5"/>
        <v>36849139</v>
      </c>
      <c r="W38" s="68">
        <v>0</v>
      </c>
      <c r="X38" s="68">
        <v>59625</v>
      </c>
      <c r="Y38" s="68">
        <v>107325</v>
      </c>
      <c r="Z38" s="68">
        <v>273600</v>
      </c>
      <c r="AA38" s="68">
        <v>755235</v>
      </c>
      <c r="AB38" s="68">
        <v>1523925</v>
      </c>
      <c r="AC38" s="130">
        <f t="shared" si="7"/>
        <v>2719710</v>
      </c>
      <c r="AD38" s="68">
        <v>31448</v>
      </c>
      <c r="AE38" s="68">
        <v>324328</v>
      </c>
      <c r="AF38" s="68">
        <v>581879</v>
      </c>
      <c r="AG38" s="68">
        <v>629498</v>
      </c>
      <c r="AH38" s="68">
        <v>638051</v>
      </c>
      <c r="AI38" s="68">
        <v>1375349</v>
      </c>
      <c r="AJ38" s="130">
        <f t="shared" si="9"/>
        <v>3580553</v>
      </c>
      <c r="AK38" s="68">
        <v>0</v>
      </c>
      <c r="AL38" s="68">
        <v>0</v>
      </c>
      <c r="AM38" s="68">
        <v>0</v>
      </c>
      <c r="AN38" s="68">
        <v>0</v>
      </c>
      <c r="AO38" s="68">
        <v>51480</v>
      </c>
      <c r="AP38" s="68">
        <v>15444</v>
      </c>
      <c r="AQ38" s="130">
        <f t="shared" si="11"/>
        <v>66924</v>
      </c>
      <c r="AR38" s="68">
        <v>375304</v>
      </c>
      <c r="AS38" s="68">
        <v>2837666</v>
      </c>
      <c r="AT38" s="68">
        <v>4126614</v>
      </c>
      <c r="AU38" s="68">
        <v>4528956</v>
      </c>
      <c r="AV38" s="68">
        <v>3341010</v>
      </c>
      <c r="AW38" s="68">
        <v>614084</v>
      </c>
      <c r="AX38" s="130">
        <f t="shared" si="13"/>
        <v>15823634</v>
      </c>
      <c r="AY38" s="68">
        <v>63816</v>
      </c>
      <c r="AZ38" s="68">
        <v>1508039</v>
      </c>
      <c r="BA38" s="68">
        <v>1698333</v>
      </c>
      <c r="BB38" s="68">
        <v>3044097</v>
      </c>
      <c r="BC38" s="68">
        <v>2298130</v>
      </c>
      <c r="BD38" s="68">
        <v>338415</v>
      </c>
      <c r="BE38" s="130">
        <f t="shared" si="15"/>
        <v>8950830</v>
      </c>
      <c r="BF38" s="68">
        <v>86850</v>
      </c>
      <c r="BG38" s="68">
        <v>798543</v>
      </c>
      <c r="BH38" s="68">
        <v>862110</v>
      </c>
      <c r="BI38" s="68">
        <v>1064268</v>
      </c>
      <c r="BJ38" s="68">
        <v>1068507</v>
      </c>
      <c r="BK38" s="68">
        <v>888822</v>
      </c>
      <c r="BL38" s="125">
        <f t="shared" si="17"/>
        <v>4769100</v>
      </c>
      <c r="BM38" s="81">
        <v>0</v>
      </c>
      <c r="BN38" s="68">
        <v>993713</v>
      </c>
      <c r="BO38" s="68">
        <v>920775</v>
      </c>
      <c r="BP38" s="68">
        <v>3266966</v>
      </c>
      <c r="BQ38" s="68">
        <v>3536879</v>
      </c>
      <c r="BR38" s="68">
        <v>2072794</v>
      </c>
      <c r="BS38" s="189">
        <f t="shared" si="19"/>
        <v>10791127</v>
      </c>
      <c r="BT38" s="68">
        <v>0</v>
      </c>
      <c r="BU38" s="68">
        <v>682814</v>
      </c>
      <c r="BV38" s="68">
        <v>518450</v>
      </c>
      <c r="BW38" s="68">
        <v>2341725</v>
      </c>
      <c r="BX38" s="68">
        <v>2425895</v>
      </c>
      <c r="BY38" s="68">
        <v>1976649</v>
      </c>
      <c r="BZ38" s="189">
        <f t="shared" si="21"/>
        <v>7945533</v>
      </c>
      <c r="CA38" s="68">
        <v>0</v>
      </c>
      <c r="CB38" s="68">
        <v>310899</v>
      </c>
      <c r="CC38" s="68">
        <v>402325</v>
      </c>
      <c r="CD38" s="68">
        <v>925241</v>
      </c>
      <c r="CE38" s="68">
        <v>1110984</v>
      </c>
      <c r="CF38" s="68">
        <v>96145</v>
      </c>
      <c r="CG38" s="189">
        <f t="shared" si="23"/>
        <v>2845594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125">
        <f t="shared" si="25"/>
        <v>0</v>
      </c>
      <c r="CO38" s="81">
        <v>473735</v>
      </c>
      <c r="CP38" s="68">
        <v>3008235</v>
      </c>
      <c r="CQ38" s="68">
        <v>2837563</v>
      </c>
      <c r="CR38" s="68">
        <v>2322140</v>
      </c>
      <c r="CS38" s="68">
        <v>1592933</v>
      </c>
      <c r="CT38" s="68">
        <v>1057560</v>
      </c>
      <c r="CU38" s="189">
        <f t="shared" si="27"/>
        <v>11292166</v>
      </c>
      <c r="CV38" s="68">
        <v>28620</v>
      </c>
      <c r="CW38" s="68">
        <v>168480</v>
      </c>
      <c r="CX38" s="68">
        <v>309960</v>
      </c>
      <c r="CY38" s="68">
        <v>305910</v>
      </c>
      <c r="CZ38" s="68">
        <v>339660</v>
      </c>
      <c r="DA38" s="68">
        <v>360360</v>
      </c>
      <c r="DB38" s="189">
        <f t="shared" si="29"/>
        <v>1512990</v>
      </c>
      <c r="DC38" s="68">
        <v>463070</v>
      </c>
      <c r="DD38" s="68">
        <v>472230</v>
      </c>
      <c r="DE38" s="68">
        <v>240694</v>
      </c>
      <c r="DF38" s="68">
        <v>245273</v>
      </c>
      <c r="DG38" s="68">
        <v>0</v>
      </c>
      <c r="DH38" s="189">
        <f t="shared" si="30"/>
        <v>1421267</v>
      </c>
      <c r="DI38" s="68">
        <v>68115</v>
      </c>
      <c r="DJ38" s="68">
        <v>151885</v>
      </c>
      <c r="DK38" s="68">
        <v>291373</v>
      </c>
      <c r="DL38" s="68">
        <v>221536</v>
      </c>
      <c r="DM38" s="68">
        <v>0</v>
      </c>
      <c r="DN38" s="68">
        <v>0</v>
      </c>
      <c r="DO38" s="189">
        <f t="shared" si="32"/>
        <v>732909</v>
      </c>
      <c r="DP38" s="68">
        <v>377000</v>
      </c>
      <c r="DQ38" s="68">
        <v>2224800</v>
      </c>
      <c r="DR38" s="68">
        <v>1764000</v>
      </c>
      <c r="DS38" s="68">
        <v>1554000</v>
      </c>
      <c r="DT38" s="68">
        <v>1008000</v>
      </c>
      <c r="DU38" s="68">
        <v>697200</v>
      </c>
      <c r="DV38" s="125">
        <f t="shared" si="34"/>
        <v>7625000</v>
      </c>
      <c r="DW38" s="81">
        <v>5670</v>
      </c>
      <c r="DX38" s="68">
        <v>167592</v>
      </c>
      <c r="DY38" s="68">
        <v>143487</v>
      </c>
      <c r="DZ38" s="68">
        <v>113020</v>
      </c>
      <c r="EA38" s="68">
        <v>118566</v>
      </c>
      <c r="EB38" s="68">
        <v>0</v>
      </c>
      <c r="EC38" s="125">
        <f>SUM(DW38:EB38)</f>
        <v>548335</v>
      </c>
      <c r="ED38" s="81">
        <v>280080</v>
      </c>
      <c r="EE38" s="68">
        <v>279710</v>
      </c>
      <c r="EF38" s="68">
        <v>279267</v>
      </c>
      <c r="EG38" s="68">
        <v>271152</v>
      </c>
      <c r="EH38" s="68">
        <v>717798</v>
      </c>
      <c r="EI38" s="68">
        <v>0</v>
      </c>
      <c r="EJ38" s="200">
        <f>SUM(ED38:EI38)</f>
        <v>1828007</v>
      </c>
      <c r="EK38" s="81">
        <v>0</v>
      </c>
      <c r="EL38" s="68">
        <v>1512077</v>
      </c>
      <c r="EM38" s="68">
        <v>15497459</v>
      </c>
      <c r="EN38" s="68">
        <v>20884297</v>
      </c>
      <c r="EO38" s="68">
        <v>24541627</v>
      </c>
      <c r="EP38" s="68">
        <v>45519696</v>
      </c>
      <c r="EQ38" s="68">
        <v>27248693</v>
      </c>
      <c r="ER38" s="125">
        <f>SUM(EK38:EQ38)</f>
        <v>135203849</v>
      </c>
      <c r="ES38" s="81">
        <v>0</v>
      </c>
      <c r="ET38" s="68">
        <v>1512077</v>
      </c>
      <c r="EU38" s="68">
        <v>11849861</v>
      </c>
      <c r="EV38" s="68">
        <v>13425232</v>
      </c>
      <c r="EW38" s="68">
        <v>12312259</v>
      </c>
      <c r="EX38" s="68">
        <v>25414763</v>
      </c>
      <c r="EY38" s="68">
        <v>15495682</v>
      </c>
      <c r="EZ38" s="189">
        <f>SUM(ES38:EY38)</f>
        <v>80009874</v>
      </c>
      <c r="FA38" s="68">
        <v>3259435</v>
      </c>
      <c r="FB38" s="68">
        <v>7067811</v>
      </c>
      <c r="FC38" s="68">
        <v>11068050</v>
      </c>
      <c r="FD38" s="68">
        <v>16057359</v>
      </c>
      <c r="FE38" s="68">
        <v>5514497</v>
      </c>
      <c r="FF38" s="189">
        <f>SUM(FA38:FE38)</f>
        <v>42967152</v>
      </c>
      <c r="FG38" s="68">
        <v>388163</v>
      </c>
      <c r="FH38" s="68">
        <v>391254</v>
      </c>
      <c r="FI38" s="68">
        <v>1161318</v>
      </c>
      <c r="FJ38" s="68">
        <v>4047574</v>
      </c>
      <c r="FK38" s="68">
        <v>6238514</v>
      </c>
      <c r="FL38" s="200">
        <f>SUM(FG38:FK38)</f>
        <v>12226823</v>
      </c>
      <c r="FM38" s="81">
        <v>0</v>
      </c>
      <c r="FN38" s="68">
        <v>3590097</v>
      </c>
      <c r="FO38" s="68">
        <v>34230710</v>
      </c>
      <c r="FP38" s="68">
        <v>39750605</v>
      </c>
      <c r="FQ38" s="68">
        <v>47806152</v>
      </c>
      <c r="FR38" s="68">
        <v>65078490</v>
      </c>
      <c r="FS38" s="68">
        <v>41967320</v>
      </c>
      <c r="FT38" s="125">
        <f>SUM(FM38:FS38)</f>
        <v>232423374</v>
      </c>
    </row>
    <row r="39" spans="1:176" s="114" customFormat="1" ht="18" customHeight="1">
      <c r="A39" s="196" t="s">
        <v>34</v>
      </c>
      <c r="B39" s="68">
        <v>9541407</v>
      </c>
      <c r="C39" s="68">
        <v>59228617</v>
      </c>
      <c r="D39" s="68">
        <v>47502976</v>
      </c>
      <c r="E39" s="68">
        <v>37438560</v>
      </c>
      <c r="F39" s="68">
        <v>34332597</v>
      </c>
      <c r="G39" s="68">
        <v>33764954</v>
      </c>
      <c r="H39" s="125">
        <f t="shared" si="1"/>
        <v>221809111</v>
      </c>
      <c r="I39" s="81">
        <v>6143770</v>
      </c>
      <c r="J39" s="68">
        <v>43941225</v>
      </c>
      <c r="K39" s="68">
        <v>33252661</v>
      </c>
      <c r="L39" s="68">
        <v>25873868</v>
      </c>
      <c r="M39" s="68">
        <v>24252652</v>
      </c>
      <c r="N39" s="68">
        <v>25239269</v>
      </c>
      <c r="O39" s="125">
        <f t="shared" si="3"/>
        <v>158703445</v>
      </c>
      <c r="P39" s="81">
        <v>4264514</v>
      </c>
      <c r="Q39" s="68">
        <v>24120996</v>
      </c>
      <c r="R39" s="68">
        <v>14404622</v>
      </c>
      <c r="S39" s="68">
        <v>9360191</v>
      </c>
      <c r="T39" s="68">
        <v>11458907</v>
      </c>
      <c r="U39" s="68">
        <v>12667371</v>
      </c>
      <c r="V39" s="130">
        <f t="shared" si="5"/>
        <v>76276601</v>
      </c>
      <c r="W39" s="68">
        <v>0</v>
      </c>
      <c r="X39" s="68">
        <v>0</v>
      </c>
      <c r="Y39" s="68">
        <v>96075</v>
      </c>
      <c r="Z39" s="68">
        <v>83745</v>
      </c>
      <c r="AA39" s="68">
        <v>1112749</v>
      </c>
      <c r="AB39" s="68">
        <v>3048049</v>
      </c>
      <c r="AC39" s="130">
        <f t="shared" si="7"/>
        <v>4340618</v>
      </c>
      <c r="AD39" s="68">
        <v>68655</v>
      </c>
      <c r="AE39" s="68">
        <v>2957791</v>
      </c>
      <c r="AF39" s="68">
        <v>3356935</v>
      </c>
      <c r="AG39" s="68">
        <v>2162728</v>
      </c>
      <c r="AH39" s="68">
        <v>2910687</v>
      </c>
      <c r="AI39" s="68">
        <v>4504986</v>
      </c>
      <c r="AJ39" s="130">
        <f t="shared" si="9"/>
        <v>15961782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25938</v>
      </c>
      <c r="AQ39" s="130">
        <f t="shared" si="11"/>
        <v>25938</v>
      </c>
      <c r="AR39" s="68">
        <v>910649</v>
      </c>
      <c r="AS39" s="68">
        <v>8217694</v>
      </c>
      <c r="AT39" s="68">
        <v>7133646</v>
      </c>
      <c r="AU39" s="68">
        <v>7049056</v>
      </c>
      <c r="AV39" s="68">
        <v>3757813</v>
      </c>
      <c r="AW39" s="68">
        <v>2126091</v>
      </c>
      <c r="AX39" s="130">
        <f t="shared" si="13"/>
        <v>29194949</v>
      </c>
      <c r="AY39" s="68">
        <v>496752</v>
      </c>
      <c r="AZ39" s="68">
        <v>5613994</v>
      </c>
      <c r="BA39" s="68">
        <v>5375668</v>
      </c>
      <c r="BB39" s="68">
        <v>5190880</v>
      </c>
      <c r="BC39" s="68">
        <v>2793951</v>
      </c>
      <c r="BD39" s="68">
        <v>765784</v>
      </c>
      <c r="BE39" s="130">
        <f t="shared" si="15"/>
        <v>20237029</v>
      </c>
      <c r="BF39" s="68">
        <v>403200</v>
      </c>
      <c r="BG39" s="68">
        <v>3030750</v>
      </c>
      <c r="BH39" s="68">
        <v>2885715</v>
      </c>
      <c r="BI39" s="68">
        <v>2027268</v>
      </c>
      <c r="BJ39" s="68">
        <v>2218545</v>
      </c>
      <c r="BK39" s="68">
        <v>2101050</v>
      </c>
      <c r="BL39" s="125">
        <f t="shared" si="17"/>
        <v>12666528</v>
      </c>
      <c r="BM39" s="81">
        <v>43336</v>
      </c>
      <c r="BN39" s="68">
        <v>1180114</v>
      </c>
      <c r="BO39" s="68">
        <v>2459681</v>
      </c>
      <c r="BP39" s="68">
        <v>4251741</v>
      </c>
      <c r="BQ39" s="68">
        <v>3671973</v>
      </c>
      <c r="BR39" s="68">
        <v>3238866</v>
      </c>
      <c r="BS39" s="189">
        <f t="shared" si="19"/>
        <v>14845711</v>
      </c>
      <c r="BT39" s="68">
        <v>43336</v>
      </c>
      <c r="BU39" s="68">
        <v>791060</v>
      </c>
      <c r="BV39" s="68">
        <v>2173458</v>
      </c>
      <c r="BW39" s="68">
        <v>3237352</v>
      </c>
      <c r="BX39" s="68">
        <v>3145801</v>
      </c>
      <c r="BY39" s="68">
        <v>2737083</v>
      </c>
      <c r="BZ39" s="189">
        <f t="shared" si="21"/>
        <v>12128090</v>
      </c>
      <c r="CA39" s="68">
        <v>0</v>
      </c>
      <c r="CB39" s="68">
        <v>389054</v>
      </c>
      <c r="CC39" s="68">
        <v>286223</v>
      </c>
      <c r="CD39" s="68">
        <v>1014389</v>
      </c>
      <c r="CE39" s="68">
        <v>526172</v>
      </c>
      <c r="CF39" s="68">
        <v>501783</v>
      </c>
      <c r="CG39" s="189">
        <f t="shared" si="23"/>
        <v>2717621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125">
        <f t="shared" si="25"/>
        <v>0</v>
      </c>
      <c r="CO39" s="81">
        <v>2779660</v>
      </c>
      <c r="CP39" s="68">
        <v>12105560</v>
      </c>
      <c r="CQ39" s="68">
        <v>10177102</v>
      </c>
      <c r="CR39" s="68">
        <v>6508759</v>
      </c>
      <c r="CS39" s="68">
        <v>5611562</v>
      </c>
      <c r="CT39" s="68">
        <v>5095479</v>
      </c>
      <c r="CU39" s="189">
        <f t="shared" si="27"/>
        <v>42278122</v>
      </c>
      <c r="CV39" s="68">
        <v>32130</v>
      </c>
      <c r="CW39" s="68">
        <v>468360</v>
      </c>
      <c r="CX39" s="68">
        <v>394560</v>
      </c>
      <c r="CY39" s="68">
        <v>291690</v>
      </c>
      <c r="CZ39" s="68">
        <v>368550</v>
      </c>
      <c r="DA39" s="68">
        <v>581850</v>
      </c>
      <c r="DB39" s="189">
        <f t="shared" si="29"/>
        <v>2137140</v>
      </c>
      <c r="DC39" s="68">
        <v>0</v>
      </c>
      <c r="DD39" s="68">
        <v>236115</v>
      </c>
      <c r="DE39" s="68">
        <v>1913895</v>
      </c>
      <c r="DF39" s="68">
        <v>228473</v>
      </c>
      <c r="DG39" s="68">
        <v>0</v>
      </c>
      <c r="DH39" s="189">
        <f t="shared" si="30"/>
        <v>2378483</v>
      </c>
      <c r="DI39" s="68">
        <v>706530</v>
      </c>
      <c r="DJ39" s="68">
        <v>4934000</v>
      </c>
      <c r="DK39" s="68">
        <v>6176827</v>
      </c>
      <c r="DL39" s="68">
        <v>2093974</v>
      </c>
      <c r="DM39" s="68">
        <v>3351339</v>
      </c>
      <c r="DN39" s="68">
        <v>3228429</v>
      </c>
      <c r="DO39" s="189">
        <f t="shared" si="32"/>
        <v>20491099</v>
      </c>
      <c r="DP39" s="68">
        <v>2041000</v>
      </c>
      <c r="DQ39" s="68">
        <v>6703200</v>
      </c>
      <c r="DR39" s="68">
        <v>3369600</v>
      </c>
      <c r="DS39" s="68">
        <v>2209200</v>
      </c>
      <c r="DT39" s="68">
        <v>1663200</v>
      </c>
      <c r="DU39" s="68">
        <v>1285200</v>
      </c>
      <c r="DV39" s="125">
        <f t="shared" si="34"/>
        <v>17271400</v>
      </c>
      <c r="DW39" s="81">
        <v>0</v>
      </c>
      <c r="DX39" s="68">
        <v>318984</v>
      </c>
      <c r="DY39" s="68">
        <v>339455</v>
      </c>
      <c r="DZ39" s="68">
        <v>120987</v>
      </c>
      <c r="EA39" s="68">
        <v>117344</v>
      </c>
      <c r="EB39" s="68">
        <v>11340</v>
      </c>
      <c r="EC39" s="125">
        <f>SUM(DW39:EB39)</f>
        <v>908110</v>
      </c>
      <c r="ED39" s="81">
        <v>574641</v>
      </c>
      <c r="EE39" s="68">
        <v>1682734</v>
      </c>
      <c r="EF39" s="68">
        <v>1274077</v>
      </c>
      <c r="EG39" s="68">
        <v>683205</v>
      </c>
      <c r="EH39" s="68">
        <v>679066</v>
      </c>
      <c r="EI39" s="68">
        <v>180000</v>
      </c>
      <c r="EJ39" s="200">
        <f>SUM(ED39:EI39)</f>
        <v>5073723</v>
      </c>
      <c r="EK39" s="81">
        <v>307500</v>
      </c>
      <c r="EL39" s="68">
        <v>1126816</v>
      </c>
      <c r="EM39" s="68">
        <v>13361444</v>
      </c>
      <c r="EN39" s="68">
        <v>35929458</v>
      </c>
      <c r="EO39" s="68">
        <v>38303151</v>
      </c>
      <c r="EP39" s="68">
        <v>67959148</v>
      </c>
      <c r="EQ39" s="68">
        <v>72835199</v>
      </c>
      <c r="ER39" s="125">
        <f>SUM(EK39:EQ39)</f>
        <v>229822716</v>
      </c>
      <c r="ES39" s="81">
        <v>307500</v>
      </c>
      <c r="ET39" s="68">
        <v>1126816</v>
      </c>
      <c r="EU39" s="68">
        <v>7557817</v>
      </c>
      <c r="EV39" s="68">
        <v>21008176</v>
      </c>
      <c r="EW39" s="68">
        <v>22858613</v>
      </c>
      <c r="EX39" s="68">
        <v>38736300</v>
      </c>
      <c r="EY39" s="68">
        <v>41707352</v>
      </c>
      <c r="EZ39" s="189">
        <f>SUM(ES39:EY39)</f>
        <v>133302574</v>
      </c>
      <c r="FA39" s="68">
        <v>4535084</v>
      </c>
      <c r="FB39" s="68">
        <v>12257712</v>
      </c>
      <c r="FC39" s="68">
        <v>16069244</v>
      </c>
      <c r="FD39" s="68">
        <v>19164745</v>
      </c>
      <c r="FE39" s="68">
        <v>12729112</v>
      </c>
      <c r="FF39" s="189">
        <f>SUM(FA39:FE39)</f>
        <v>64755897</v>
      </c>
      <c r="FG39" s="68">
        <v>1268543</v>
      </c>
      <c r="FH39" s="68">
        <v>2663570</v>
      </c>
      <c r="FI39" s="68">
        <v>-624706</v>
      </c>
      <c r="FJ39" s="68">
        <v>10058103</v>
      </c>
      <c r="FK39" s="68">
        <v>18398735</v>
      </c>
      <c r="FL39" s="200">
        <f>SUM(FG39:FK39)</f>
        <v>31764245</v>
      </c>
      <c r="FM39" s="81">
        <v>307500</v>
      </c>
      <c r="FN39" s="68">
        <v>10668223</v>
      </c>
      <c r="FO39" s="68">
        <v>72590061</v>
      </c>
      <c r="FP39" s="68">
        <v>83432434</v>
      </c>
      <c r="FQ39" s="68">
        <v>75741711</v>
      </c>
      <c r="FR39" s="68">
        <v>102291745</v>
      </c>
      <c r="FS39" s="68">
        <v>106600153</v>
      </c>
      <c r="FT39" s="125">
        <f>SUM(FM39:FS39)</f>
        <v>451631827</v>
      </c>
    </row>
    <row r="40" spans="1:176" s="114" customFormat="1" ht="18" customHeight="1">
      <c r="A40" s="196" t="s">
        <v>35</v>
      </c>
      <c r="B40" s="68">
        <v>11328486</v>
      </c>
      <c r="C40" s="68">
        <v>84926474</v>
      </c>
      <c r="D40" s="68">
        <v>107215152</v>
      </c>
      <c r="E40" s="68">
        <v>106481275</v>
      </c>
      <c r="F40" s="68">
        <v>85105969</v>
      </c>
      <c r="G40" s="68">
        <v>105358033</v>
      </c>
      <c r="H40" s="125">
        <f t="shared" si="1"/>
        <v>500415389</v>
      </c>
      <c r="I40" s="81">
        <v>7827331</v>
      </c>
      <c r="J40" s="68">
        <v>60157549</v>
      </c>
      <c r="K40" s="68">
        <v>79855120</v>
      </c>
      <c r="L40" s="68">
        <v>76077020</v>
      </c>
      <c r="M40" s="68">
        <v>59389450</v>
      </c>
      <c r="N40" s="68">
        <v>75170010</v>
      </c>
      <c r="O40" s="125">
        <f t="shared" si="3"/>
        <v>358476480</v>
      </c>
      <c r="P40" s="81">
        <v>4594871</v>
      </c>
      <c r="Q40" s="68">
        <v>29141794</v>
      </c>
      <c r="R40" s="68">
        <v>30263693</v>
      </c>
      <c r="S40" s="68">
        <v>24238876</v>
      </c>
      <c r="T40" s="68">
        <v>19303187</v>
      </c>
      <c r="U40" s="68">
        <v>30679105</v>
      </c>
      <c r="V40" s="130">
        <f t="shared" si="5"/>
        <v>138221526</v>
      </c>
      <c r="W40" s="68">
        <v>0</v>
      </c>
      <c r="X40" s="68">
        <v>262350</v>
      </c>
      <c r="Y40" s="68">
        <v>226575</v>
      </c>
      <c r="Z40" s="68">
        <v>1301225</v>
      </c>
      <c r="AA40" s="68">
        <v>2744954</v>
      </c>
      <c r="AB40" s="68">
        <v>7341864</v>
      </c>
      <c r="AC40" s="130">
        <f t="shared" si="7"/>
        <v>11876968</v>
      </c>
      <c r="AD40" s="68">
        <v>201785</v>
      </c>
      <c r="AE40" s="68">
        <v>1825359</v>
      </c>
      <c r="AF40" s="68">
        <v>4014440</v>
      </c>
      <c r="AG40" s="68">
        <v>4599007</v>
      </c>
      <c r="AH40" s="68">
        <v>5111524</v>
      </c>
      <c r="AI40" s="68">
        <v>10993153</v>
      </c>
      <c r="AJ40" s="130">
        <f t="shared" si="9"/>
        <v>26745268</v>
      </c>
      <c r="AK40" s="68">
        <v>0</v>
      </c>
      <c r="AL40" s="68">
        <v>56628</v>
      </c>
      <c r="AM40" s="68">
        <v>133848</v>
      </c>
      <c r="AN40" s="68">
        <v>20592</v>
      </c>
      <c r="AO40" s="68">
        <v>133154</v>
      </c>
      <c r="AP40" s="68">
        <v>200355</v>
      </c>
      <c r="AQ40" s="130">
        <f t="shared" si="11"/>
        <v>544577</v>
      </c>
      <c r="AR40" s="68">
        <v>2281992</v>
      </c>
      <c r="AS40" s="68">
        <v>20617219</v>
      </c>
      <c r="AT40" s="68">
        <v>30675075</v>
      </c>
      <c r="AU40" s="68">
        <v>32000142</v>
      </c>
      <c r="AV40" s="68">
        <v>20776717</v>
      </c>
      <c r="AW40" s="68">
        <v>17593197</v>
      </c>
      <c r="AX40" s="130">
        <f t="shared" si="13"/>
        <v>123944342</v>
      </c>
      <c r="AY40" s="68">
        <v>239733</v>
      </c>
      <c r="AZ40" s="68">
        <v>5576024</v>
      </c>
      <c r="BA40" s="68">
        <v>10416951</v>
      </c>
      <c r="BB40" s="68">
        <v>10683478</v>
      </c>
      <c r="BC40" s="68">
        <v>7718753</v>
      </c>
      <c r="BD40" s="68">
        <v>4048543</v>
      </c>
      <c r="BE40" s="130">
        <f t="shared" si="15"/>
        <v>38683482</v>
      </c>
      <c r="BF40" s="68">
        <v>508950</v>
      </c>
      <c r="BG40" s="68">
        <v>2678175</v>
      </c>
      <c r="BH40" s="68">
        <v>4124538</v>
      </c>
      <c r="BI40" s="68">
        <v>3233700</v>
      </c>
      <c r="BJ40" s="68">
        <v>3601161</v>
      </c>
      <c r="BK40" s="68">
        <v>4313793</v>
      </c>
      <c r="BL40" s="125">
        <f t="shared" si="17"/>
        <v>18460317</v>
      </c>
      <c r="BM40" s="81">
        <v>41692</v>
      </c>
      <c r="BN40" s="68">
        <v>3346722</v>
      </c>
      <c r="BO40" s="68">
        <v>7498491</v>
      </c>
      <c r="BP40" s="68">
        <v>13385302</v>
      </c>
      <c r="BQ40" s="68">
        <v>15816618</v>
      </c>
      <c r="BR40" s="68">
        <v>17041054</v>
      </c>
      <c r="BS40" s="189">
        <f t="shared" si="19"/>
        <v>57129879</v>
      </c>
      <c r="BT40" s="68">
        <v>13782</v>
      </c>
      <c r="BU40" s="68">
        <v>2951682</v>
      </c>
      <c r="BV40" s="68">
        <v>6942813</v>
      </c>
      <c r="BW40" s="68">
        <v>12184686</v>
      </c>
      <c r="BX40" s="68">
        <v>14079545</v>
      </c>
      <c r="BY40" s="68">
        <v>15548894</v>
      </c>
      <c r="BZ40" s="189">
        <f t="shared" si="21"/>
        <v>51721402</v>
      </c>
      <c r="CA40" s="68">
        <v>27910</v>
      </c>
      <c r="CB40" s="68">
        <v>395040</v>
      </c>
      <c r="CC40" s="68">
        <v>555678</v>
      </c>
      <c r="CD40" s="68">
        <v>1200616</v>
      </c>
      <c r="CE40" s="68">
        <v>1737073</v>
      </c>
      <c r="CF40" s="68">
        <v>1492160</v>
      </c>
      <c r="CG40" s="189">
        <f t="shared" si="23"/>
        <v>5408477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125">
        <f t="shared" si="25"/>
        <v>0</v>
      </c>
      <c r="CO40" s="81">
        <v>2942094</v>
      </c>
      <c r="CP40" s="68">
        <v>17221048</v>
      </c>
      <c r="CQ40" s="68">
        <v>17428537</v>
      </c>
      <c r="CR40" s="68">
        <v>15409715</v>
      </c>
      <c r="CS40" s="68">
        <v>8402238</v>
      </c>
      <c r="CT40" s="68">
        <v>12566504</v>
      </c>
      <c r="CU40" s="189">
        <f t="shared" si="27"/>
        <v>73970136</v>
      </c>
      <c r="CV40" s="68">
        <v>48330</v>
      </c>
      <c r="CW40" s="68">
        <v>874080</v>
      </c>
      <c r="CX40" s="68">
        <v>982620</v>
      </c>
      <c r="CY40" s="68">
        <v>945630</v>
      </c>
      <c r="CZ40" s="68">
        <v>890010</v>
      </c>
      <c r="DA40" s="68">
        <v>1677690</v>
      </c>
      <c r="DB40" s="189">
        <f t="shared" si="29"/>
        <v>5418360</v>
      </c>
      <c r="DC40" s="68">
        <v>2258765</v>
      </c>
      <c r="DD40" s="68">
        <v>3963168</v>
      </c>
      <c r="DE40" s="68">
        <v>4627962</v>
      </c>
      <c r="DF40" s="68">
        <v>1201836</v>
      </c>
      <c r="DG40" s="68">
        <v>798646</v>
      </c>
      <c r="DH40" s="189">
        <f t="shared" si="30"/>
        <v>12850377</v>
      </c>
      <c r="DI40" s="68">
        <v>729264</v>
      </c>
      <c r="DJ40" s="68">
        <v>4130603</v>
      </c>
      <c r="DK40" s="68">
        <v>3979549</v>
      </c>
      <c r="DL40" s="68">
        <v>3477323</v>
      </c>
      <c r="DM40" s="68">
        <v>1883592</v>
      </c>
      <c r="DN40" s="68">
        <v>5755768</v>
      </c>
      <c r="DO40" s="189">
        <f t="shared" si="32"/>
        <v>19956099</v>
      </c>
      <c r="DP40" s="68">
        <v>2164500</v>
      </c>
      <c r="DQ40" s="68">
        <v>9957600</v>
      </c>
      <c r="DR40" s="68">
        <v>8503200</v>
      </c>
      <c r="DS40" s="68">
        <v>6358800</v>
      </c>
      <c r="DT40" s="68">
        <v>4426800</v>
      </c>
      <c r="DU40" s="68">
        <v>4334400</v>
      </c>
      <c r="DV40" s="125">
        <f t="shared" si="34"/>
        <v>35745300</v>
      </c>
      <c r="DW40" s="81">
        <v>282163</v>
      </c>
      <c r="DX40" s="68">
        <v>763612</v>
      </c>
      <c r="DY40" s="68">
        <v>523948</v>
      </c>
      <c r="DZ40" s="68">
        <v>349328</v>
      </c>
      <c r="EA40" s="68">
        <v>318256</v>
      </c>
      <c r="EB40" s="68">
        <v>69877</v>
      </c>
      <c r="EC40" s="125">
        <f>SUM(DW40:EB40)</f>
        <v>2307184</v>
      </c>
      <c r="ED40" s="81">
        <v>235206</v>
      </c>
      <c r="EE40" s="68">
        <v>3437543</v>
      </c>
      <c r="EF40" s="68">
        <v>1909056</v>
      </c>
      <c r="EG40" s="68">
        <v>1259910</v>
      </c>
      <c r="EH40" s="68">
        <v>1179407</v>
      </c>
      <c r="EI40" s="68">
        <v>510588</v>
      </c>
      <c r="EJ40" s="200">
        <f>SUM(ED40:EI40)</f>
        <v>8531710</v>
      </c>
      <c r="EK40" s="81">
        <v>0</v>
      </c>
      <c r="EL40" s="68">
        <v>273520</v>
      </c>
      <c r="EM40" s="68">
        <v>24744086</v>
      </c>
      <c r="EN40" s="68">
        <v>57494188</v>
      </c>
      <c r="EO40" s="68">
        <v>69152706</v>
      </c>
      <c r="EP40" s="68">
        <v>124628697</v>
      </c>
      <c r="EQ40" s="68">
        <v>178539207</v>
      </c>
      <c r="ER40" s="125">
        <f>SUM(EK40:EQ40)</f>
        <v>454832404</v>
      </c>
      <c r="ES40" s="81">
        <v>0</v>
      </c>
      <c r="ET40" s="68">
        <v>273520</v>
      </c>
      <c r="EU40" s="68">
        <v>12790312</v>
      </c>
      <c r="EV40" s="68">
        <v>30323751</v>
      </c>
      <c r="EW40" s="68">
        <v>31995559</v>
      </c>
      <c r="EX40" s="68">
        <v>62086282</v>
      </c>
      <c r="EY40" s="68">
        <v>80529568</v>
      </c>
      <c r="EZ40" s="189">
        <f>SUM(ES40:EY40)</f>
        <v>217998992</v>
      </c>
      <c r="FA40" s="68">
        <v>10873148</v>
      </c>
      <c r="FB40" s="68">
        <v>20779742</v>
      </c>
      <c r="FC40" s="68">
        <v>28832978</v>
      </c>
      <c r="FD40" s="68">
        <v>33120061</v>
      </c>
      <c r="FE40" s="68">
        <v>23670945</v>
      </c>
      <c r="FF40" s="189">
        <f>SUM(FA40:FE40)</f>
        <v>117276874</v>
      </c>
      <c r="FG40" s="68">
        <v>1080626</v>
      </c>
      <c r="FH40" s="68">
        <v>6390695</v>
      </c>
      <c r="FI40" s="68">
        <v>8324169</v>
      </c>
      <c r="FJ40" s="68">
        <v>29422354</v>
      </c>
      <c r="FK40" s="68">
        <v>74338694</v>
      </c>
      <c r="FL40" s="200">
        <f>SUM(FG40:FK40)</f>
        <v>119556538</v>
      </c>
      <c r="FM40" s="81">
        <v>0</v>
      </c>
      <c r="FN40" s="68">
        <v>11602006</v>
      </c>
      <c r="FO40" s="68">
        <v>109670560</v>
      </c>
      <c r="FP40" s="68">
        <v>164709340</v>
      </c>
      <c r="FQ40" s="68">
        <v>175633981</v>
      </c>
      <c r="FR40" s="68">
        <v>209734666</v>
      </c>
      <c r="FS40" s="68">
        <v>283897240</v>
      </c>
      <c r="FT40" s="125">
        <f>SUM(FM40:FS40)</f>
        <v>955247793</v>
      </c>
    </row>
    <row r="41" spans="1:176" s="114" customFormat="1" ht="18" customHeight="1">
      <c r="A41" s="196" t="s">
        <v>36</v>
      </c>
      <c r="B41" s="68">
        <v>6138868</v>
      </c>
      <c r="C41" s="68">
        <v>30518646</v>
      </c>
      <c r="D41" s="68">
        <v>29526612</v>
      </c>
      <c r="E41" s="68">
        <v>23446833</v>
      </c>
      <c r="F41" s="68">
        <v>19829416</v>
      </c>
      <c r="G41" s="68">
        <v>20759019</v>
      </c>
      <c r="H41" s="125">
        <f t="shared" si="1"/>
        <v>130219394</v>
      </c>
      <c r="I41" s="81">
        <v>4379152</v>
      </c>
      <c r="J41" s="68">
        <v>23619921</v>
      </c>
      <c r="K41" s="68">
        <v>21620767</v>
      </c>
      <c r="L41" s="68">
        <v>17142595</v>
      </c>
      <c r="M41" s="68">
        <v>13997128</v>
      </c>
      <c r="N41" s="68">
        <v>14895336</v>
      </c>
      <c r="O41" s="125">
        <f t="shared" si="3"/>
        <v>95654899</v>
      </c>
      <c r="P41" s="81">
        <v>2817465</v>
      </c>
      <c r="Q41" s="68">
        <v>13028228</v>
      </c>
      <c r="R41" s="68">
        <v>10502524</v>
      </c>
      <c r="S41" s="68">
        <v>8099156</v>
      </c>
      <c r="T41" s="68">
        <v>6592004</v>
      </c>
      <c r="U41" s="68">
        <v>7760419</v>
      </c>
      <c r="V41" s="130">
        <f t="shared" si="5"/>
        <v>48799796</v>
      </c>
      <c r="W41" s="68">
        <v>0</v>
      </c>
      <c r="X41" s="68">
        <v>11925</v>
      </c>
      <c r="Y41" s="68">
        <v>212265</v>
      </c>
      <c r="Z41" s="68">
        <v>727425</v>
      </c>
      <c r="AA41" s="68">
        <v>1538325</v>
      </c>
      <c r="AB41" s="68">
        <v>1790458</v>
      </c>
      <c r="AC41" s="130">
        <f t="shared" si="7"/>
        <v>4280398</v>
      </c>
      <c r="AD41" s="68">
        <v>137077</v>
      </c>
      <c r="AE41" s="68">
        <v>892890</v>
      </c>
      <c r="AF41" s="68">
        <v>1461594</v>
      </c>
      <c r="AG41" s="68">
        <v>947301</v>
      </c>
      <c r="AH41" s="68">
        <v>1569378</v>
      </c>
      <c r="AI41" s="68">
        <v>1993661</v>
      </c>
      <c r="AJ41" s="130">
        <f t="shared" si="9"/>
        <v>7001901</v>
      </c>
      <c r="AK41" s="68">
        <v>0</v>
      </c>
      <c r="AL41" s="68">
        <v>20259</v>
      </c>
      <c r="AM41" s="68">
        <v>0</v>
      </c>
      <c r="AN41" s="68">
        <v>20592</v>
      </c>
      <c r="AO41" s="68">
        <v>77220</v>
      </c>
      <c r="AP41" s="68">
        <v>46134</v>
      </c>
      <c r="AQ41" s="130">
        <f t="shared" si="11"/>
        <v>164205</v>
      </c>
      <c r="AR41" s="68">
        <v>940381</v>
      </c>
      <c r="AS41" s="68">
        <v>5725469</v>
      </c>
      <c r="AT41" s="68">
        <v>5611447</v>
      </c>
      <c r="AU41" s="68">
        <v>3912086</v>
      </c>
      <c r="AV41" s="68">
        <v>2197223</v>
      </c>
      <c r="AW41" s="68">
        <v>1533863</v>
      </c>
      <c r="AX41" s="130">
        <f t="shared" si="13"/>
        <v>19920469</v>
      </c>
      <c r="AY41" s="68">
        <v>224534</v>
      </c>
      <c r="AZ41" s="68">
        <v>2284466</v>
      </c>
      <c r="BA41" s="68">
        <v>2256362</v>
      </c>
      <c r="BB41" s="68">
        <v>1901103</v>
      </c>
      <c r="BC41" s="68">
        <v>868044</v>
      </c>
      <c r="BD41" s="68">
        <v>802986</v>
      </c>
      <c r="BE41" s="130">
        <f t="shared" si="15"/>
        <v>8337495</v>
      </c>
      <c r="BF41" s="68">
        <v>259695</v>
      </c>
      <c r="BG41" s="68">
        <v>1656684</v>
      </c>
      <c r="BH41" s="68">
        <v>1576575</v>
      </c>
      <c r="BI41" s="68">
        <v>1534932</v>
      </c>
      <c r="BJ41" s="68">
        <v>1154934</v>
      </c>
      <c r="BK41" s="68">
        <v>967815</v>
      </c>
      <c r="BL41" s="125">
        <f t="shared" si="17"/>
        <v>7150635</v>
      </c>
      <c r="BM41" s="81">
        <v>64938</v>
      </c>
      <c r="BN41" s="68">
        <v>817433</v>
      </c>
      <c r="BO41" s="68">
        <v>1747844</v>
      </c>
      <c r="BP41" s="68">
        <v>2488565</v>
      </c>
      <c r="BQ41" s="68">
        <v>2247687</v>
      </c>
      <c r="BR41" s="68">
        <v>2289498</v>
      </c>
      <c r="BS41" s="189">
        <f t="shared" si="19"/>
        <v>9655965</v>
      </c>
      <c r="BT41" s="68">
        <v>64938</v>
      </c>
      <c r="BU41" s="68">
        <v>341594</v>
      </c>
      <c r="BV41" s="68">
        <v>939637</v>
      </c>
      <c r="BW41" s="68">
        <v>1523690</v>
      </c>
      <c r="BX41" s="68">
        <v>1476692</v>
      </c>
      <c r="BY41" s="68">
        <v>1123575</v>
      </c>
      <c r="BZ41" s="189">
        <f t="shared" si="21"/>
        <v>5470126</v>
      </c>
      <c r="CA41" s="68">
        <v>0</v>
      </c>
      <c r="CB41" s="68">
        <v>475839</v>
      </c>
      <c r="CC41" s="68">
        <v>808207</v>
      </c>
      <c r="CD41" s="68">
        <v>964875</v>
      </c>
      <c r="CE41" s="68">
        <v>770995</v>
      </c>
      <c r="CF41" s="68">
        <v>1058607</v>
      </c>
      <c r="CG41" s="189">
        <f t="shared" si="23"/>
        <v>4078523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107316</v>
      </c>
      <c r="CN41" s="125">
        <f t="shared" si="25"/>
        <v>107316</v>
      </c>
      <c r="CO41" s="81">
        <v>1425180</v>
      </c>
      <c r="CP41" s="68">
        <v>5095699</v>
      </c>
      <c r="CQ41" s="68">
        <v>5421276</v>
      </c>
      <c r="CR41" s="68">
        <v>3125305</v>
      </c>
      <c r="CS41" s="68">
        <v>2931690</v>
      </c>
      <c r="CT41" s="68">
        <v>3292333</v>
      </c>
      <c r="CU41" s="189">
        <f t="shared" si="27"/>
        <v>21291483</v>
      </c>
      <c r="CV41" s="68">
        <v>41220</v>
      </c>
      <c r="CW41" s="68">
        <v>327960</v>
      </c>
      <c r="CX41" s="68">
        <v>286920</v>
      </c>
      <c r="CY41" s="68">
        <v>227520</v>
      </c>
      <c r="CZ41" s="68">
        <v>171990</v>
      </c>
      <c r="DA41" s="68">
        <v>332550</v>
      </c>
      <c r="DB41" s="189">
        <f t="shared" si="29"/>
        <v>1388160</v>
      </c>
      <c r="DC41" s="68">
        <v>651845</v>
      </c>
      <c r="DD41" s="68">
        <v>950470</v>
      </c>
      <c r="DE41" s="68">
        <v>708458</v>
      </c>
      <c r="DF41" s="68">
        <v>0</v>
      </c>
      <c r="DG41" s="68">
        <v>0</v>
      </c>
      <c r="DH41" s="189">
        <f t="shared" si="30"/>
        <v>2310773</v>
      </c>
      <c r="DI41" s="68">
        <v>272460</v>
      </c>
      <c r="DJ41" s="68">
        <v>969494</v>
      </c>
      <c r="DK41" s="68">
        <v>2239886</v>
      </c>
      <c r="DL41" s="68">
        <v>794927</v>
      </c>
      <c r="DM41" s="68">
        <v>1919700</v>
      </c>
      <c r="DN41" s="68">
        <v>2270983</v>
      </c>
      <c r="DO41" s="189">
        <f t="shared" si="32"/>
        <v>8467450</v>
      </c>
      <c r="DP41" s="68">
        <v>1111500</v>
      </c>
      <c r="DQ41" s="68">
        <v>3146400</v>
      </c>
      <c r="DR41" s="68">
        <v>1944000</v>
      </c>
      <c r="DS41" s="68">
        <v>1394400</v>
      </c>
      <c r="DT41" s="68">
        <v>840000</v>
      </c>
      <c r="DU41" s="68">
        <v>688800</v>
      </c>
      <c r="DV41" s="125">
        <f t="shared" si="34"/>
        <v>9125100</v>
      </c>
      <c r="DW41" s="81">
        <v>48195</v>
      </c>
      <c r="DX41" s="68">
        <v>153361</v>
      </c>
      <c r="DY41" s="68">
        <v>109156</v>
      </c>
      <c r="DZ41" s="68">
        <v>63365</v>
      </c>
      <c r="EA41" s="68">
        <v>30088</v>
      </c>
      <c r="EB41" s="68">
        <v>101852</v>
      </c>
      <c r="EC41" s="125">
        <f>SUM(DW41:EB41)</f>
        <v>506017</v>
      </c>
      <c r="ED41" s="81">
        <v>221403</v>
      </c>
      <c r="EE41" s="68">
        <v>832232</v>
      </c>
      <c r="EF41" s="68">
        <v>627569</v>
      </c>
      <c r="EG41" s="68">
        <v>627003</v>
      </c>
      <c r="EH41" s="68">
        <v>622823</v>
      </c>
      <c r="EI41" s="68">
        <v>180000</v>
      </c>
      <c r="EJ41" s="200">
        <f>SUM(ED41:EI41)</f>
        <v>3111030</v>
      </c>
      <c r="EK41" s="81">
        <v>585366</v>
      </c>
      <c r="EL41" s="68">
        <v>1394559</v>
      </c>
      <c r="EM41" s="68">
        <v>12286205</v>
      </c>
      <c r="EN41" s="68">
        <v>17874327</v>
      </c>
      <c r="EO41" s="68">
        <v>27889621</v>
      </c>
      <c r="EP41" s="68">
        <v>29458553</v>
      </c>
      <c r="EQ41" s="68">
        <v>29497529</v>
      </c>
      <c r="ER41" s="125">
        <f>SUM(EK41:EQ41)</f>
        <v>118986160</v>
      </c>
      <c r="ES41" s="81">
        <v>585366</v>
      </c>
      <c r="ET41" s="68">
        <v>1394559</v>
      </c>
      <c r="EU41" s="68">
        <v>6680600</v>
      </c>
      <c r="EV41" s="68">
        <v>10947465</v>
      </c>
      <c r="EW41" s="68">
        <v>19130184</v>
      </c>
      <c r="EX41" s="68">
        <v>22754120</v>
      </c>
      <c r="EY41" s="68">
        <v>23171915</v>
      </c>
      <c r="EZ41" s="189">
        <f>SUM(ES41:EY41)</f>
        <v>84664209</v>
      </c>
      <c r="FA41" s="68">
        <v>4515982</v>
      </c>
      <c r="FB41" s="68">
        <v>5947613</v>
      </c>
      <c r="FC41" s="68">
        <v>7247801</v>
      </c>
      <c r="FD41" s="68">
        <v>4495905</v>
      </c>
      <c r="FE41" s="68">
        <v>2008076</v>
      </c>
      <c r="FF41" s="189">
        <f>SUM(FA41:FE41)</f>
        <v>24215377</v>
      </c>
      <c r="FG41" s="68">
        <v>1089623</v>
      </c>
      <c r="FH41" s="68">
        <v>979249</v>
      </c>
      <c r="FI41" s="68">
        <v>1511636</v>
      </c>
      <c r="FJ41" s="68">
        <v>2208528</v>
      </c>
      <c r="FK41" s="68">
        <v>4317538</v>
      </c>
      <c r="FL41" s="200">
        <f>SUM(FG41:FK41)</f>
        <v>10106574</v>
      </c>
      <c r="FM41" s="81">
        <v>585366</v>
      </c>
      <c r="FN41" s="68">
        <v>7533427</v>
      </c>
      <c r="FO41" s="68">
        <v>42804851</v>
      </c>
      <c r="FP41" s="68">
        <v>47400939</v>
      </c>
      <c r="FQ41" s="68">
        <v>51336454</v>
      </c>
      <c r="FR41" s="68">
        <v>49287969</v>
      </c>
      <c r="FS41" s="68">
        <v>50256548</v>
      </c>
      <c r="FT41" s="125">
        <f>SUM(FM41:FS41)</f>
        <v>249205554</v>
      </c>
    </row>
    <row r="42" spans="1:176" s="114" customFormat="1" ht="18" customHeight="1">
      <c r="A42" s="196" t="s">
        <v>37</v>
      </c>
      <c r="B42" s="68">
        <v>9272771</v>
      </c>
      <c r="C42" s="68">
        <v>47678459</v>
      </c>
      <c r="D42" s="68">
        <v>35794761</v>
      </c>
      <c r="E42" s="68">
        <v>21750599</v>
      </c>
      <c r="F42" s="68">
        <v>25185907</v>
      </c>
      <c r="G42" s="68">
        <v>28697434</v>
      </c>
      <c r="H42" s="125">
        <f t="shared" si="1"/>
        <v>168379931</v>
      </c>
      <c r="I42" s="81">
        <v>6617438</v>
      </c>
      <c r="J42" s="68">
        <v>36911713</v>
      </c>
      <c r="K42" s="68">
        <v>27145363</v>
      </c>
      <c r="L42" s="68">
        <v>16369581</v>
      </c>
      <c r="M42" s="68">
        <v>19222169</v>
      </c>
      <c r="N42" s="68">
        <v>22748602</v>
      </c>
      <c r="O42" s="125">
        <f t="shared" si="3"/>
        <v>129014866</v>
      </c>
      <c r="P42" s="81">
        <v>4111861</v>
      </c>
      <c r="Q42" s="68">
        <v>18389318</v>
      </c>
      <c r="R42" s="68">
        <v>12188990</v>
      </c>
      <c r="S42" s="68">
        <v>6261915</v>
      </c>
      <c r="T42" s="68">
        <v>7359157</v>
      </c>
      <c r="U42" s="68">
        <v>11573733</v>
      </c>
      <c r="V42" s="130">
        <f t="shared" si="5"/>
        <v>59884974</v>
      </c>
      <c r="W42" s="68">
        <v>0</v>
      </c>
      <c r="X42" s="68">
        <v>226575</v>
      </c>
      <c r="Y42" s="68">
        <v>655875</v>
      </c>
      <c r="Z42" s="68">
        <v>962946</v>
      </c>
      <c r="AA42" s="68">
        <v>2183466</v>
      </c>
      <c r="AB42" s="68">
        <v>3239632</v>
      </c>
      <c r="AC42" s="130">
        <f t="shared" si="7"/>
        <v>7268494</v>
      </c>
      <c r="AD42" s="68">
        <v>173157</v>
      </c>
      <c r="AE42" s="68">
        <v>2661538</v>
      </c>
      <c r="AF42" s="68">
        <v>2202048</v>
      </c>
      <c r="AG42" s="68">
        <v>1370889</v>
      </c>
      <c r="AH42" s="68">
        <v>2562139</v>
      </c>
      <c r="AI42" s="68">
        <v>3331518</v>
      </c>
      <c r="AJ42" s="130">
        <f t="shared" si="9"/>
        <v>12301289</v>
      </c>
      <c r="AK42" s="68">
        <v>0</v>
      </c>
      <c r="AL42" s="68">
        <v>10296</v>
      </c>
      <c r="AM42" s="68">
        <v>36036</v>
      </c>
      <c r="AN42" s="68">
        <v>15444</v>
      </c>
      <c r="AO42" s="68">
        <v>10296</v>
      </c>
      <c r="AP42" s="68">
        <v>41184</v>
      </c>
      <c r="AQ42" s="130">
        <f t="shared" si="11"/>
        <v>113256</v>
      </c>
      <c r="AR42" s="68">
        <v>1452624</v>
      </c>
      <c r="AS42" s="68">
        <v>9531625</v>
      </c>
      <c r="AT42" s="68">
        <v>6621539</v>
      </c>
      <c r="AU42" s="68">
        <v>4453690</v>
      </c>
      <c r="AV42" s="68">
        <v>3328901</v>
      </c>
      <c r="AW42" s="68">
        <v>1795049</v>
      </c>
      <c r="AX42" s="130">
        <f t="shared" si="13"/>
        <v>27183428</v>
      </c>
      <c r="AY42" s="68">
        <v>303625</v>
      </c>
      <c r="AZ42" s="68">
        <v>3257901</v>
      </c>
      <c r="BA42" s="68">
        <v>3004998</v>
      </c>
      <c r="BB42" s="68">
        <v>2172902</v>
      </c>
      <c r="BC42" s="68">
        <v>2115802</v>
      </c>
      <c r="BD42" s="68">
        <v>985819</v>
      </c>
      <c r="BE42" s="130">
        <f t="shared" si="15"/>
        <v>11841047</v>
      </c>
      <c r="BF42" s="68">
        <v>576171</v>
      </c>
      <c r="BG42" s="68">
        <v>2834460</v>
      </c>
      <c r="BH42" s="68">
        <v>2435877</v>
      </c>
      <c r="BI42" s="68">
        <v>1131795</v>
      </c>
      <c r="BJ42" s="68">
        <v>1662408</v>
      </c>
      <c r="BK42" s="68">
        <v>1781667</v>
      </c>
      <c r="BL42" s="125">
        <f t="shared" si="17"/>
        <v>10422378</v>
      </c>
      <c r="BM42" s="81">
        <v>116118</v>
      </c>
      <c r="BN42" s="68">
        <v>1913827</v>
      </c>
      <c r="BO42" s="68">
        <v>3100295</v>
      </c>
      <c r="BP42" s="68">
        <v>3246839</v>
      </c>
      <c r="BQ42" s="68">
        <v>3799731</v>
      </c>
      <c r="BR42" s="68">
        <v>3689823</v>
      </c>
      <c r="BS42" s="189">
        <f t="shared" si="19"/>
        <v>15866633</v>
      </c>
      <c r="BT42" s="68">
        <v>116118</v>
      </c>
      <c r="BU42" s="68">
        <v>1353938</v>
      </c>
      <c r="BV42" s="68">
        <v>2685975</v>
      </c>
      <c r="BW42" s="68">
        <v>2506711</v>
      </c>
      <c r="BX42" s="68">
        <v>3168308</v>
      </c>
      <c r="BY42" s="68">
        <v>3582428</v>
      </c>
      <c r="BZ42" s="189">
        <f t="shared" si="21"/>
        <v>13413478</v>
      </c>
      <c r="CA42" s="68">
        <v>0</v>
      </c>
      <c r="CB42" s="68">
        <v>559889</v>
      </c>
      <c r="CC42" s="68">
        <v>414320</v>
      </c>
      <c r="CD42" s="68">
        <v>740128</v>
      </c>
      <c r="CE42" s="68">
        <v>631423</v>
      </c>
      <c r="CF42" s="68">
        <v>107395</v>
      </c>
      <c r="CG42" s="189">
        <f t="shared" si="23"/>
        <v>2453155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125">
        <f t="shared" si="25"/>
        <v>0</v>
      </c>
      <c r="CO42" s="81">
        <v>1916664</v>
      </c>
      <c r="CP42" s="68">
        <v>7986718</v>
      </c>
      <c r="CQ42" s="68">
        <v>4752405</v>
      </c>
      <c r="CR42" s="68">
        <v>1962847</v>
      </c>
      <c r="CS42" s="68">
        <v>2022824</v>
      </c>
      <c r="CT42" s="68">
        <v>2075415</v>
      </c>
      <c r="CU42" s="189">
        <f t="shared" si="27"/>
        <v>20716873</v>
      </c>
      <c r="CV42" s="68">
        <v>66420</v>
      </c>
      <c r="CW42" s="68">
        <v>370890</v>
      </c>
      <c r="CX42" s="68">
        <v>574380</v>
      </c>
      <c r="CY42" s="68">
        <v>168970</v>
      </c>
      <c r="CZ42" s="68">
        <v>96210</v>
      </c>
      <c r="DA42" s="68">
        <v>445320</v>
      </c>
      <c r="DB42" s="189">
        <f t="shared" si="29"/>
        <v>1722190</v>
      </c>
      <c r="DC42" s="68">
        <v>470621</v>
      </c>
      <c r="DD42" s="68">
        <v>713880</v>
      </c>
      <c r="DE42" s="68">
        <v>0</v>
      </c>
      <c r="DF42" s="68">
        <v>0</v>
      </c>
      <c r="DG42" s="68">
        <v>0</v>
      </c>
      <c r="DH42" s="189">
        <f t="shared" si="30"/>
        <v>1184501</v>
      </c>
      <c r="DI42" s="68">
        <v>173244</v>
      </c>
      <c r="DJ42" s="68">
        <v>1621727</v>
      </c>
      <c r="DK42" s="68">
        <v>863865</v>
      </c>
      <c r="DL42" s="68">
        <v>491877</v>
      </c>
      <c r="DM42" s="68">
        <v>649814</v>
      </c>
      <c r="DN42" s="68">
        <v>445695</v>
      </c>
      <c r="DO42" s="189">
        <f t="shared" si="32"/>
        <v>4246222</v>
      </c>
      <c r="DP42" s="68">
        <v>1677000</v>
      </c>
      <c r="DQ42" s="68">
        <v>5523480</v>
      </c>
      <c r="DR42" s="68">
        <v>2600280</v>
      </c>
      <c r="DS42" s="68">
        <v>1302000</v>
      </c>
      <c r="DT42" s="68">
        <v>1276800</v>
      </c>
      <c r="DU42" s="68">
        <v>1184400</v>
      </c>
      <c r="DV42" s="125">
        <f t="shared" si="34"/>
        <v>13563960</v>
      </c>
      <c r="DW42" s="81">
        <v>83991</v>
      </c>
      <c r="DX42" s="68">
        <v>146719</v>
      </c>
      <c r="DY42" s="68">
        <v>176931</v>
      </c>
      <c r="DZ42" s="68">
        <v>63296</v>
      </c>
      <c r="EA42" s="68">
        <v>141183</v>
      </c>
      <c r="EB42" s="68">
        <v>183594</v>
      </c>
      <c r="EC42" s="125">
        <f>SUM(DW42:EB42)</f>
        <v>795714</v>
      </c>
      <c r="ED42" s="81">
        <v>538560</v>
      </c>
      <c r="EE42" s="68">
        <v>719482</v>
      </c>
      <c r="EF42" s="68">
        <v>619767</v>
      </c>
      <c r="EG42" s="68">
        <v>108036</v>
      </c>
      <c r="EH42" s="68">
        <v>0</v>
      </c>
      <c r="EI42" s="68">
        <v>0</v>
      </c>
      <c r="EJ42" s="200">
        <f>SUM(ED42:EI42)</f>
        <v>1985845</v>
      </c>
      <c r="EK42" s="81">
        <v>0</v>
      </c>
      <c r="EL42" s="68">
        <v>541050</v>
      </c>
      <c r="EM42" s="68">
        <v>23548497</v>
      </c>
      <c r="EN42" s="68">
        <v>37616894</v>
      </c>
      <c r="EO42" s="68">
        <v>40488485</v>
      </c>
      <c r="EP42" s="68">
        <v>58632737</v>
      </c>
      <c r="EQ42" s="68">
        <v>61231509</v>
      </c>
      <c r="ER42" s="125">
        <f>SUM(EK42:EQ42)</f>
        <v>222059172</v>
      </c>
      <c r="ES42" s="81">
        <v>0</v>
      </c>
      <c r="ET42" s="68">
        <v>541050</v>
      </c>
      <c r="EU42" s="68">
        <v>14156180</v>
      </c>
      <c r="EV42" s="68">
        <v>22922723</v>
      </c>
      <c r="EW42" s="68">
        <v>22665765</v>
      </c>
      <c r="EX42" s="68">
        <v>32268098</v>
      </c>
      <c r="EY42" s="68">
        <v>36780158</v>
      </c>
      <c r="EZ42" s="189">
        <f>SUM(ES42:EY42)</f>
        <v>129333974</v>
      </c>
      <c r="FA42" s="68">
        <v>8260624</v>
      </c>
      <c r="FB42" s="68">
        <v>12368245</v>
      </c>
      <c r="FC42" s="68">
        <v>12928796</v>
      </c>
      <c r="FD42" s="68">
        <v>13500639</v>
      </c>
      <c r="FE42" s="68">
        <v>8255416</v>
      </c>
      <c r="FF42" s="189">
        <f>SUM(FA42:FE42)</f>
        <v>55313720</v>
      </c>
      <c r="FG42" s="68">
        <v>1131693</v>
      </c>
      <c r="FH42" s="68">
        <v>2325926</v>
      </c>
      <c r="FI42" s="68">
        <v>4893924</v>
      </c>
      <c r="FJ42" s="68">
        <v>12864000</v>
      </c>
      <c r="FK42" s="68">
        <v>16195935</v>
      </c>
      <c r="FL42" s="200">
        <f>SUM(FG42:FK42)</f>
        <v>37411478</v>
      </c>
      <c r="FM42" s="81">
        <v>0</v>
      </c>
      <c r="FN42" s="68">
        <v>9813821</v>
      </c>
      <c r="FO42" s="68">
        <v>71226956</v>
      </c>
      <c r="FP42" s="68">
        <v>73411655</v>
      </c>
      <c r="FQ42" s="68">
        <v>62239084</v>
      </c>
      <c r="FR42" s="68">
        <v>83818644</v>
      </c>
      <c r="FS42" s="68">
        <v>89928943</v>
      </c>
      <c r="FT42" s="125">
        <f>SUM(FM42:FS42)</f>
        <v>390439103</v>
      </c>
    </row>
    <row r="43" spans="1:176" s="114" customFormat="1" ht="18" customHeight="1">
      <c r="A43" s="196" t="s">
        <v>38</v>
      </c>
      <c r="B43" s="68">
        <v>11643010</v>
      </c>
      <c r="C43" s="68">
        <v>41744251</v>
      </c>
      <c r="D43" s="68">
        <v>37625194</v>
      </c>
      <c r="E43" s="68">
        <v>31438252</v>
      </c>
      <c r="F43" s="68">
        <v>28739009</v>
      </c>
      <c r="G43" s="68">
        <v>23183243</v>
      </c>
      <c r="H43" s="125">
        <f t="shared" si="1"/>
        <v>174372959</v>
      </c>
      <c r="I43" s="81">
        <v>7810486</v>
      </c>
      <c r="J43" s="68">
        <v>33325717</v>
      </c>
      <c r="K43" s="68">
        <v>29478864</v>
      </c>
      <c r="L43" s="68">
        <v>24370439</v>
      </c>
      <c r="M43" s="68">
        <v>22016583</v>
      </c>
      <c r="N43" s="68">
        <v>18948226</v>
      </c>
      <c r="O43" s="125">
        <f t="shared" si="3"/>
        <v>135950315</v>
      </c>
      <c r="P43" s="81">
        <v>5554842</v>
      </c>
      <c r="Q43" s="68">
        <v>19375906</v>
      </c>
      <c r="R43" s="68">
        <v>12478406</v>
      </c>
      <c r="S43" s="68">
        <v>7928235</v>
      </c>
      <c r="T43" s="68">
        <v>10269229</v>
      </c>
      <c r="U43" s="68">
        <v>8900171</v>
      </c>
      <c r="V43" s="130">
        <f t="shared" si="5"/>
        <v>64506789</v>
      </c>
      <c r="W43" s="68">
        <v>0</v>
      </c>
      <c r="X43" s="68">
        <v>0</v>
      </c>
      <c r="Y43" s="68">
        <v>465075</v>
      </c>
      <c r="Z43" s="68">
        <v>441225</v>
      </c>
      <c r="AA43" s="68">
        <v>655875</v>
      </c>
      <c r="AB43" s="68">
        <v>1848145</v>
      </c>
      <c r="AC43" s="130">
        <f t="shared" si="7"/>
        <v>3410320</v>
      </c>
      <c r="AD43" s="68">
        <v>244058</v>
      </c>
      <c r="AE43" s="68">
        <v>1381703</v>
      </c>
      <c r="AF43" s="68">
        <v>1606816</v>
      </c>
      <c r="AG43" s="68">
        <v>1830327</v>
      </c>
      <c r="AH43" s="68">
        <v>2029789</v>
      </c>
      <c r="AI43" s="68">
        <v>3013519</v>
      </c>
      <c r="AJ43" s="130">
        <f t="shared" si="9"/>
        <v>10106212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130">
        <f t="shared" si="11"/>
        <v>0</v>
      </c>
      <c r="AR43" s="68">
        <v>1082867</v>
      </c>
      <c r="AS43" s="68">
        <v>6458953</v>
      </c>
      <c r="AT43" s="68">
        <v>7527361</v>
      </c>
      <c r="AU43" s="68">
        <v>7643732</v>
      </c>
      <c r="AV43" s="68">
        <v>5643097</v>
      </c>
      <c r="AW43" s="68">
        <v>2022529</v>
      </c>
      <c r="AX43" s="130">
        <f t="shared" si="13"/>
        <v>30378539</v>
      </c>
      <c r="AY43" s="68">
        <v>527094</v>
      </c>
      <c r="AZ43" s="68">
        <v>4210362</v>
      </c>
      <c r="BA43" s="68">
        <v>5468303</v>
      </c>
      <c r="BB43" s="68">
        <v>4996218</v>
      </c>
      <c r="BC43" s="68">
        <v>2073084</v>
      </c>
      <c r="BD43" s="68">
        <v>1652564</v>
      </c>
      <c r="BE43" s="130">
        <f t="shared" si="15"/>
        <v>18927625</v>
      </c>
      <c r="BF43" s="68">
        <v>401625</v>
      </c>
      <c r="BG43" s="68">
        <v>1898793</v>
      </c>
      <c r="BH43" s="68">
        <v>1932903</v>
      </c>
      <c r="BI43" s="68">
        <v>1530702</v>
      </c>
      <c r="BJ43" s="68">
        <v>1345509</v>
      </c>
      <c r="BK43" s="68">
        <v>1511298</v>
      </c>
      <c r="BL43" s="125">
        <f t="shared" si="17"/>
        <v>8620830</v>
      </c>
      <c r="BM43" s="81">
        <v>152902</v>
      </c>
      <c r="BN43" s="68">
        <v>1449531</v>
      </c>
      <c r="BO43" s="68">
        <v>2636389</v>
      </c>
      <c r="BP43" s="68">
        <v>3584756</v>
      </c>
      <c r="BQ43" s="68">
        <v>4103953</v>
      </c>
      <c r="BR43" s="68">
        <v>2005016</v>
      </c>
      <c r="BS43" s="189">
        <f t="shared" si="19"/>
        <v>13932547</v>
      </c>
      <c r="BT43" s="68">
        <v>152902</v>
      </c>
      <c r="BU43" s="68">
        <v>952956</v>
      </c>
      <c r="BV43" s="68">
        <v>1768024</v>
      </c>
      <c r="BW43" s="68">
        <v>2549365</v>
      </c>
      <c r="BX43" s="68">
        <v>3011839</v>
      </c>
      <c r="BY43" s="68">
        <v>1088016</v>
      </c>
      <c r="BZ43" s="189">
        <f t="shared" si="21"/>
        <v>9523102</v>
      </c>
      <c r="CA43" s="68">
        <v>0</v>
      </c>
      <c r="CB43" s="68">
        <v>496575</v>
      </c>
      <c r="CC43" s="68">
        <v>868365</v>
      </c>
      <c r="CD43" s="68">
        <v>1035391</v>
      </c>
      <c r="CE43" s="68">
        <v>1092114</v>
      </c>
      <c r="CF43" s="68">
        <v>917000</v>
      </c>
      <c r="CG43" s="189">
        <f t="shared" si="23"/>
        <v>4409445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125">
        <f t="shared" si="25"/>
        <v>0</v>
      </c>
      <c r="CO43" s="81">
        <v>2235995</v>
      </c>
      <c r="CP43" s="68">
        <v>5417191</v>
      </c>
      <c r="CQ43" s="68">
        <v>4633800</v>
      </c>
      <c r="CR43" s="68">
        <v>2874996</v>
      </c>
      <c r="CS43" s="68">
        <v>2505028</v>
      </c>
      <c r="CT43" s="68">
        <v>2173661</v>
      </c>
      <c r="CU43" s="189">
        <f t="shared" si="27"/>
        <v>19840671</v>
      </c>
      <c r="CV43" s="68">
        <v>26820</v>
      </c>
      <c r="CW43" s="68">
        <v>256860</v>
      </c>
      <c r="CX43" s="68">
        <v>287730</v>
      </c>
      <c r="CY43" s="68">
        <v>211500</v>
      </c>
      <c r="CZ43" s="68">
        <v>320760</v>
      </c>
      <c r="DA43" s="68">
        <v>552150</v>
      </c>
      <c r="DB43" s="189">
        <f t="shared" si="29"/>
        <v>1655820</v>
      </c>
      <c r="DC43" s="68">
        <v>0</v>
      </c>
      <c r="DD43" s="68">
        <v>473947</v>
      </c>
      <c r="DE43" s="68">
        <v>0</v>
      </c>
      <c r="DF43" s="68">
        <v>0</v>
      </c>
      <c r="DG43" s="68">
        <v>0</v>
      </c>
      <c r="DH43" s="189">
        <f t="shared" si="30"/>
        <v>473947</v>
      </c>
      <c r="DI43" s="68">
        <v>272175</v>
      </c>
      <c r="DJ43" s="68">
        <v>1106731</v>
      </c>
      <c r="DK43" s="68">
        <v>941723</v>
      </c>
      <c r="DL43" s="68">
        <v>781896</v>
      </c>
      <c r="DM43" s="68">
        <v>865468</v>
      </c>
      <c r="DN43" s="68">
        <v>655511</v>
      </c>
      <c r="DO43" s="189">
        <f t="shared" si="32"/>
        <v>4623504</v>
      </c>
      <c r="DP43" s="68">
        <v>1937000</v>
      </c>
      <c r="DQ43" s="68">
        <v>4053600</v>
      </c>
      <c r="DR43" s="68">
        <v>2930400</v>
      </c>
      <c r="DS43" s="68">
        <v>1881600</v>
      </c>
      <c r="DT43" s="68">
        <v>1318800</v>
      </c>
      <c r="DU43" s="68">
        <v>966000</v>
      </c>
      <c r="DV43" s="125">
        <f t="shared" si="34"/>
        <v>13087400</v>
      </c>
      <c r="DW43" s="81">
        <v>109714</v>
      </c>
      <c r="DX43" s="68">
        <v>643284</v>
      </c>
      <c r="DY43" s="68">
        <v>374391</v>
      </c>
      <c r="DZ43" s="68">
        <v>213052</v>
      </c>
      <c r="EA43" s="68">
        <v>68490</v>
      </c>
      <c r="EB43" s="68">
        <v>56340</v>
      </c>
      <c r="EC43" s="125">
        <f>SUM(DW43:EB43)</f>
        <v>1465271</v>
      </c>
      <c r="ED43" s="81">
        <v>1333913</v>
      </c>
      <c r="EE43" s="68">
        <v>908528</v>
      </c>
      <c r="EF43" s="68">
        <v>501750</v>
      </c>
      <c r="EG43" s="68">
        <v>395009</v>
      </c>
      <c r="EH43" s="68">
        <v>44955</v>
      </c>
      <c r="EI43" s="68">
        <v>0</v>
      </c>
      <c r="EJ43" s="200">
        <f>SUM(ED43:EI43)</f>
        <v>3184155</v>
      </c>
      <c r="EK43" s="81">
        <v>0</v>
      </c>
      <c r="EL43" s="68">
        <v>0</v>
      </c>
      <c r="EM43" s="68">
        <v>20479783</v>
      </c>
      <c r="EN43" s="68">
        <v>41546223</v>
      </c>
      <c r="EO43" s="68">
        <v>41871192</v>
      </c>
      <c r="EP43" s="68">
        <v>59750637</v>
      </c>
      <c r="EQ43" s="68">
        <v>42842087</v>
      </c>
      <c r="ER43" s="125">
        <f>SUM(EK43:EQ43)</f>
        <v>206489922</v>
      </c>
      <c r="ES43" s="81">
        <v>0</v>
      </c>
      <c r="ET43" s="68">
        <v>0</v>
      </c>
      <c r="EU43" s="68">
        <v>8022912</v>
      </c>
      <c r="EV43" s="68">
        <v>21688188</v>
      </c>
      <c r="EW43" s="68">
        <v>26056268</v>
      </c>
      <c r="EX43" s="68">
        <v>32961338</v>
      </c>
      <c r="EY43" s="68">
        <v>24386684</v>
      </c>
      <c r="EZ43" s="189">
        <f>SUM(ES43:EY43)</f>
        <v>113115390</v>
      </c>
      <c r="FA43" s="68">
        <v>11102729</v>
      </c>
      <c r="FB43" s="68">
        <v>18499358</v>
      </c>
      <c r="FC43" s="68">
        <v>15080260</v>
      </c>
      <c r="FD43" s="68">
        <v>16230313</v>
      </c>
      <c r="FE43" s="68">
        <v>7520899</v>
      </c>
      <c r="FF43" s="189">
        <f>SUM(FA43:FE43)</f>
        <v>68433559</v>
      </c>
      <c r="FG43" s="68">
        <v>1354142</v>
      </c>
      <c r="FH43" s="68">
        <v>1358677</v>
      </c>
      <c r="FI43" s="68">
        <v>734664</v>
      </c>
      <c r="FJ43" s="68">
        <v>10558986</v>
      </c>
      <c r="FK43" s="68">
        <v>10934504</v>
      </c>
      <c r="FL43" s="200">
        <f>SUM(FG43:FK43)</f>
        <v>24940973</v>
      </c>
      <c r="FM43" s="81">
        <v>0</v>
      </c>
      <c r="FN43" s="68">
        <v>11643010</v>
      </c>
      <c r="FO43" s="68">
        <v>62224034</v>
      </c>
      <c r="FP43" s="68">
        <v>79171417</v>
      </c>
      <c r="FQ43" s="68">
        <v>73309444</v>
      </c>
      <c r="FR43" s="68">
        <v>88489646</v>
      </c>
      <c r="FS43" s="68">
        <v>66025330</v>
      </c>
      <c r="FT43" s="125">
        <f>SUM(FM43:FS43)</f>
        <v>380862881</v>
      </c>
    </row>
    <row r="44" spans="1:176" s="114" customFormat="1" ht="18" customHeight="1">
      <c r="A44" s="196" t="s">
        <v>39</v>
      </c>
      <c r="B44" s="68">
        <v>4438289</v>
      </c>
      <c r="C44" s="68">
        <v>31741397</v>
      </c>
      <c r="D44" s="68">
        <v>27842407</v>
      </c>
      <c r="E44" s="68">
        <v>19875516</v>
      </c>
      <c r="F44" s="68">
        <v>22374331</v>
      </c>
      <c r="G44" s="68">
        <v>21361210</v>
      </c>
      <c r="H44" s="125">
        <f t="shared" si="1"/>
        <v>127633150</v>
      </c>
      <c r="I44" s="81">
        <v>3330689</v>
      </c>
      <c r="J44" s="68">
        <v>23936849</v>
      </c>
      <c r="K44" s="68">
        <v>20131808</v>
      </c>
      <c r="L44" s="68">
        <v>14060909</v>
      </c>
      <c r="M44" s="68">
        <v>16628442</v>
      </c>
      <c r="N44" s="68">
        <v>16747646</v>
      </c>
      <c r="O44" s="125">
        <f t="shared" si="3"/>
        <v>94836343</v>
      </c>
      <c r="P44" s="81">
        <v>1981271</v>
      </c>
      <c r="Q44" s="68">
        <v>10588871</v>
      </c>
      <c r="R44" s="68">
        <v>8339645</v>
      </c>
      <c r="S44" s="68">
        <v>4484250</v>
      </c>
      <c r="T44" s="68">
        <v>6022578</v>
      </c>
      <c r="U44" s="68">
        <v>7827944</v>
      </c>
      <c r="V44" s="130">
        <f t="shared" si="5"/>
        <v>39244559</v>
      </c>
      <c r="W44" s="68">
        <v>0</v>
      </c>
      <c r="X44" s="68">
        <v>0</v>
      </c>
      <c r="Y44" s="68">
        <v>170775</v>
      </c>
      <c r="Z44" s="68">
        <v>429525</v>
      </c>
      <c r="AA44" s="68">
        <v>1223325</v>
      </c>
      <c r="AB44" s="68">
        <v>1820947</v>
      </c>
      <c r="AC44" s="130">
        <f t="shared" si="7"/>
        <v>3644572</v>
      </c>
      <c r="AD44" s="68">
        <v>93786</v>
      </c>
      <c r="AE44" s="68">
        <v>1181859</v>
      </c>
      <c r="AF44" s="68">
        <v>731008</v>
      </c>
      <c r="AG44" s="68">
        <v>1003181</v>
      </c>
      <c r="AH44" s="68">
        <v>1658761</v>
      </c>
      <c r="AI44" s="68">
        <v>3055190</v>
      </c>
      <c r="AJ44" s="130">
        <f t="shared" si="9"/>
        <v>7723785</v>
      </c>
      <c r="AK44" s="68">
        <v>0</v>
      </c>
      <c r="AL44" s="68">
        <v>15444</v>
      </c>
      <c r="AM44" s="68">
        <v>25344</v>
      </c>
      <c r="AN44" s="68">
        <v>51480</v>
      </c>
      <c r="AO44" s="68">
        <v>15444</v>
      </c>
      <c r="AP44" s="68">
        <v>51480</v>
      </c>
      <c r="AQ44" s="130">
        <f t="shared" si="11"/>
        <v>159192</v>
      </c>
      <c r="AR44" s="68">
        <v>658500</v>
      </c>
      <c r="AS44" s="68">
        <v>6148969</v>
      </c>
      <c r="AT44" s="68">
        <v>4993216</v>
      </c>
      <c r="AU44" s="68">
        <v>4009271</v>
      </c>
      <c r="AV44" s="68">
        <v>3522666</v>
      </c>
      <c r="AW44" s="68">
        <v>1911010</v>
      </c>
      <c r="AX44" s="130">
        <f t="shared" si="13"/>
        <v>21243632</v>
      </c>
      <c r="AY44" s="68">
        <v>456777</v>
      </c>
      <c r="AZ44" s="68">
        <v>4587401</v>
      </c>
      <c r="BA44" s="68">
        <v>4612738</v>
      </c>
      <c r="BB44" s="68">
        <v>3094597</v>
      </c>
      <c r="BC44" s="68">
        <v>2967941</v>
      </c>
      <c r="BD44" s="68">
        <v>1050269</v>
      </c>
      <c r="BE44" s="130">
        <f t="shared" si="15"/>
        <v>16769723</v>
      </c>
      <c r="BF44" s="68">
        <v>140355</v>
      </c>
      <c r="BG44" s="68">
        <v>1414305</v>
      </c>
      <c r="BH44" s="68">
        <v>1259082</v>
      </c>
      <c r="BI44" s="68">
        <v>988605</v>
      </c>
      <c r="BJ44" s="68">
        <v>1217727</v>
      </c>
      <c r="BK44" s="68">
        <v>1030806</v>
      </c>
      <c r="BL44" s="125">
        <f t="shared" si="17"/>
        <v>6050880</v>
      </c>
      <c r="BM44" s="81">
        <v>91390</v>
      </c>
      <c r="BN44" s="68">
        <v>1668133</v>
      </c>
      <c r="BO44" s="68">
        <v>3052914</v>
      </c>
      <c r="BP44" s="68">
        <v>2451922</v>
      </c>
      <c r="BQ44" s="68">
        <v>3310087</v>
      </c>
      <c r="BR44" s="68">
        <v>3163334</v>
      </c>
      <c r="BS44" s="189">
        <f t="shared" si="19"/>
        <v>13737780</v>
      </c>
      <c r="BT44" s="68">
        <v>53726</v>
      </c>
      <c r="BU44" s="68">
        <v>1144331</v>
      </c>
      <c r="BV44" s="68">
        <v>1501214</v>
      </c>
      <c r="BW44" s="68">
        <v>1638816</v>
      </c>
      <c r="BX44" s="68">
        <v>2065046</v>
      </c>
      <c r="BY44" s="68">
        <v>2195927</v>
      </c>
      <c r="BZ44" s="189">
        <f t="shared" si="21"/>
        <v>8599060</v>
      </c>
      <c r="CA44" s="68">
        <v>37664</v>
      </c>
      <c r="CB44" s="68">
        <v>523802</v>
      </c>
      <c r="CC44" s="68">
        <v>1551700</v>
      </c>
      <c r="CD44" s="68">
        <v>813106</v>
      </c>
      <c r="CE44" s="68">
        <v>1245041</v>
      </c>
      <c r="CF44" s="68">
        <v>967407</v>
      </c>
      <c r="CG44" s="189">
        <f t="shared" si="23"/>
        <v>5138720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125">
        <f t="shared" si="25"/>
        <v>0</v>
      </c>
      <c r="CO44" s="81">
        <v>1010540</v>
      </c>
      <c r="CP44" s="68">
        <v>5647090</v>
      </c>
      <c r="CQ44" s="68">
        <v>4349899</v>
      </c>
      <c r="CR44" s="68">
        <v>3066832</v>
      </c>
      <c r="CS44" s="68">
        <v>2323830</v>
      </c>
      <c r="CT44" s="68">
        <v>1364670</v>
      </c>
      <c r="CU44" s="189">
        <f t="shared" si="27"/>
        <v>17762861</v>
      </c>
      <c r="CV44" s="68">
        <v>9540</v>
      </c>
      <c r="CW44" s="68">
        <v>286290</v>
      </c>
      <c r="CX44" s="68">
        <v>285390</v>
      </c>
      <c r="CY44" s="68">
        <v>218880</v>
      </c>
      <c r="CZ44" s="68">
        <v>172710</v>
      </c>
      <c r="DA44" s="68">
        <v>381870</v>
      </c>
      <c r="DB44" s="189">
        <f t="shared" si="29"/>
        <v>1354680</v>
      </c>
      <c r="DC44" s="68">
        <v>1104518</v>
      </c>
      <c r="DD44" s="68">
        <v>1874629</v>
      </c>
      <c r="DE44" s="68">
        <v>1193932</v>
      </c>
      <c r="DF44" s="68">
        <v>0</v>
      </c>
      <c r="DG44" s="68">
        <v>0</v>
      </c>
      <c r="DH44" s="189">
        <f t="shared" si="30"/>
        <v>4173079</v>
      </c>
      <c r="DI44" s="68">
        <v>0</v>
      </c>
      <c r="DJ44" s="68">
        <v>302782</v>
      </c>
      <c r="DK44" s="68">
        <v>0</v>
      </c>
      <c r="DL44" s="68">
        <v>368820</v>
      </c>
      <c r="DM44" s="68">
        <v>933120</v>
      </c>
      <c r="DN44" s="68">
        <v>0</v>
      </c>
      <c r="DO44" s="189">
        <f t="shared" si="32"/>
        <v>1604722</v>
      </c>
      <c r="DP44" s="68">
        <v>1001000</v>
      </c>
      <c r="DQ44" s="68">
        <v>3953500</v>
      </c>
      <c r="DR44" s="68">
        <v>2189880</v>
      </c>
      <c r="DS44" s="68">
        <v>1285200</v>
      </c>
      <c r="DT44" s="68">
        <v>1218000</v>
      </c>
      <c r="DU44" s="68">
        <v>982800</v>
      </c>
      <c r="DV44" s="125">
        <f t="shared" si="34"/>
        <v>10630380</v>
      </c>
      <c r="DW44" s="81">
        <v>5670</v>
      </c>
      <c r="DX44" s="68">
        <v>59035</v>
      </c>
      <c r="DY44" s="68">
        <v>43681</v>
      </c>
      <c r="DZ44" s="68">
        <v>122918</v>
      </c>
      <c r="EA44" s="68">
        <v>36372</v>
      </c>
      <c r="EB44" s="68">
        <v>63315</v>
      </c>
      <c r="EC44" s="125">
        <f>SUM(DW44:EB44)</f>
        <v>330991</v>
      </c>
      <c r="ED44" s="81">
        <v>0</v>
      </c>
      <c r="EE44" s="68">
        <v>430290</v>
      </c>
      <c r="EF44" s="68">
        <v>264105</v>
      </c>
      <c r="EG44" s="68">
        <v>172935</v>
      </c>
      <c r="EH44" s="68">
        <v>75600</v>
      </c>
      <c r="EI44" s="68">
        <v>22245</v>
      </c>
      <c r="EJ44" s="200">
        <f>SUM(ED44:EI44)</f>
        <v>965175</v>
      </c>
      <c r="EK44" s="81">
        <v>0</v>
      </c>
      <c r="EL44" s="68">
        <v>0</v>
      </c>
      <c r="EM44" s="68">
        <v>24040907</v>
      </c>
      <c r="EN44" s="68">
        <v>39570264</v>
      </c>
      <c r="EO44" s="68">
        <v>39610475</v>
      </c>
      <c r="EP44" s="68">
        <v>70096756</v>
      </c>
      <c r="EQ44" s="68">
        <v>62715973</v>
      </c>
      <c r="ER44" s="125">
        <f>SUM(EK44:EQ44)</f>
        <v>236034375</v>
      </c>
      <c r="ES44" s="81">
        <v>0</v>
      </c>
      <c r="ET44" s="68">
        <v>0</v>
      </c>
      <c r="EU44" s="68">
        <v>13800656</v>
      </c>
      <c r="EV44" s="68">
        <v>25274743</v>
      </c>
      <c r="EW44" s="68">
        <v>21920670</v>
      </c>
      <c r="EX44" s="68">
        <v>40468184</v>
      </c>
      <c r="EY44" s="68">
        <v>31139292</v>
      </c>
      <c r="EZ44" s="189">
        <f>SUM(ES44:EY44)</f>
        <v>132603545</v>
      </c>
      <c r="FA44" s="68">
        <v>6108347</v>
      </c>
      <c r="FB44" s="68">
        <v>11059442</v>
      </c>
      <c r="FC44" s="68">
        <v>12245669</v>
      </c>
      <c r="FD44" s="68">
        <v>18196022</v>
      </c>
      <c r="FE44" s="68">
        <v>11998981</v>
      </c>
      <c r="FF44" s="189">
        <f>SUM(FA44:FE44)</f>
        <v>59608461</v>
      </c>
      <c r="FG44" s="68">
        <v>4131904</v>
      </c>
      <c r="FH44" s="68">
        <v>3236079</v>
      </c>
      <c r="FI44" s="68">
        <v>5444136</v>
      </c>
      <c r="FJ44" s="68">
        <v>11432550</v>
      </c>
      <c r="FK44" s="68">
        <v>19577700</v>
      </c>
      <c r="FL44" s="200">
        <f>SUM(FG44:FK44)</f>
        <v>43822369</v>
      </c>
      <c r="FM44" s="81">
        <v>0</v>
      </c>
      <c r="FN44" s="68">
        <v>4438289</v>
      </c>
      <c r="FO44" s="68">
        <v>55782304</v>
      </c>
      <c r="FP44" s="68">
        <v>67412671</v>
      </c>
      <c r="FQ44" s="68">
        <v>59485991</v>
      </c>
      <c r="FR44" s="68">
        <v>92471087</v>
      </c>
      <c r="FS44" s="68">
        <v>84077183</v>
      </c>
      <c r="FT44" s="125">
        <f>SUM(FM44:FS44)</f>
        <v>363667525</v>
      </c>
    </row>
    <row r="45" spans="1:176" s="114" customFormat="1" ht="18" customHeight="1">
      <c r="A45" s="196" t="s">
        <v>40</v>
      </c>
      <c r="B45" s="68">
        <v>3980539</v>
      </c>
      <c r="C45" s="68">
        <v>22969842</v>
      </c>
      <c r="D45" s="68">
        <v>22468128</v>
      </c>
      <c r="E45" s="68">
        <v>21684027</v>
      </c>
      <c r="F45" s="68">
        <v>15107817</v>
      </c>
      <c r="G45" s="68">
        <v>30196715</v>
      </c>
      <c r="H45" s="125">
        <f t="shared" si="1"/>
        <v>116407068</v>
      </c>
      <c r="I45" s="81">
        <v>2886420</v>
      </c>
      <c r="J45" s="68">
        <v>17813190</v>
      </c>
      <c r="K45" s="68">
        <v>16824901</v>
      </c>
      <c r="L45" s="68">
        <v>16058491</v>
      </c>
      <c r="M45" s="68">
        <v>11536861</v>
      </c>
      <c r="N45" s="68">
        <v>24369550</v>
      </c>
      <c r="O45" s="125">
        <f t="shared" si="3"/>
        <v>89489413</v>
      </c>
      <c r="P45" s="81">
        <v>2258462</v>
      </c>
      <c r="Q45" s="68">
        <v>10073461</v>
      </c>
      <c r="R45" s="68">
        <v>6449027</v>
      </c>
      <c r="S45" s="68">
        <v>5727678</v>
      </c>
      <c r="T45" s="68">
        <v>4259909</v>
      </c>
      <c r="U45" s="68">
        <v>13597929</v>
      </c>
      <c r="V45" s="130">
        <f t="shared" si="5"/>
        <v>42366466</v>
      </c>
      <c r="W45" s="68">
        <v>0</v>
      </c>
      <c r="X45" s="68">
        <v>0</v>
      </c>
      <c r="Y45" s="68">
        <v>95400</v>
      </c>
      <c r="Z45" s="68">
        <v>47700</v>
      </c>
      <c r="AA45" s="68">
        <v>529469</v>
      </c>
      <c r="AB45" s="68">
        <v>2739266</v>
      </c>
      <c r="AC45" s="130">
        <f t="shared" si="7"/>
        <v>3411835</v>
      </c>
      <c r="AD45" s="68">
        <v>49138</v>
      </c>
      <c r="AE45" s="68">
        <v>956589</v>
      </c>
      <c r="AF45" s="68">
        <v>728321</v>
      </c>
      <c r="AG45" s="68">
        <v>1074456</v>
      </c>
      <c r="AH45" s="68">
        <v>941014</v>
      </c>
      <c r="AI45" s="68">
        <v>2207412</v>
      </c>
      <c r="AJ45" s="130">
        <f t="shared" si="9"/>
        <v>5956930</v>
      </c>
      <c r="AK45" s="68">
        <v>0</v>
      </c>
      <c r="AL45" s="68">
        <v>0</v>
      </c>
      <c r="AM45" s="68">
        <v>30055</v>
      </c>
      <c r="AN45" s="68">
        <v>15444</v>
      </c>
      <c r="AO45" s="68">
        <v>15444</v>
      </c>
      <c r="AP45" s="68">
        <v>20592</v>
      </c>
      <c r="AQ45" s="130">
        <f t="shared" si="11"/>
        <v>81535</v>
      </c>
      <c r="AR45" s="68">
        <v>244596</v>
      </c>
      <c r="AS45" s="68">
        <v>3470088</v>
      </c>
      <c r="AT45" s="68">
        <v>4592753</v>
      </c>
      <c r="AU45" s="68">
        <v>4950795</v>
      </c>
      <c r="AV45" s="68">
        <v>3366213</v>
      </c>
      <c r="AW45" s="68">
        <v>3028380</v>
      </c>
      <c r="AX45" s="130">
        <f t="shared" si="13"/>
        <v>19652825</v>
      </c>
      <c r="AY45" s="68">
        <v>229824</v>
      </c>
      <c r="AZ45" s="68">
        <v>2038157</v>
      </c>
      <c r="BA45" s="68">
        <v>3626523</v>
      </c>
      <c r="BB45" s="68">
        <v>3046156</v>
      </c>
      <c r="BC45" s="68">
        <v>1416794</v>
      </c>
      <c r="BD45" s="68">
        <v>1348580</v>
      </c>
      <c r="BE45" s="130">
        <f t="shared" si="15"/>
        <v>11706034</v>
      </c>
      <c r="BF45" s="68">
        <v>104400</v>
      </c>
      <c r="BG45" s="68">
        <v>1274895</v>
      </c>
      <c r="BH45" s="68">
        <v>1302822</v>
      </c>
      <c r="BI45" s="68">
        <v>1196262</v>
      </c>
      <c r="BJ45" s="68">
        <v>1008018</v>
      </c>
      <c r="BK45" s="68">
        <v>1427391</v>
      </c>
      <c r="BL45" s="125">
        <f t="shared" si="17"/>
        <v>6313788</v>
      </c>
      <c r="BM45" s="81">
        <v>38749</v>
      </c>
      <c r="BN45" s="68">
        <v>464542</v>
      </c>
      <c r="BO45" s="68">
        <v>1373647</v>
      </c>
      <c r="BP45" s="68">
        <v>2499200</v>
      </c>
      <c r="BQ45" s="68">
        <v>1490849</v>
      </c>
      <c r="BR45" s="68">
        <v>3554173</v>
      </c>
      <c r="BS45" s="189">
        <f t="shared" si="19"/>
        <v>9421160</v>
      </c>
      <c r="BT45" s="68">
        <v>29446</v>
      </c>
      <c r="BU45" s="68">
        <v>271934</v>
      </c>
      <c r="BV45" s="68">
        <v>715107</v>
      </c>
      <c r="BW45" s="68">
        <v>1653478</v>
      </c>
      <c r="BX45" s="68">
        <v>1126590</v>
      </c>
      <c r="BY45" s="68">
        <v>2021422</v>
      </c>
      <c r="BZ45" s="189">
        <f t="shared" si="21"/>
        <v>5817977</v>
      </c>
      <c r="CA45" s="68">
        <v>9303</v>
      </c>
      <c r="CB45" s="68">
        <v>192608</v>
      </c>
      <c r="CC45" s="68">
        <v>517936</v>
      </c>
      <c r="CD45" s="68">
        <v>845722</v>
      </c>
      <c r="CE45" s="68">
        <v>234596</v>
      </c>
      <c r="CF45" s="68">
        <v>765974</v>
      </c>
      <c r="CG45" s="189">
        <f t="shared" si="23"/>
        <v>2566139</v>
      </c>
      <c r="CH45" s="68">
        <v>0</v>
      </c>
      <c r="CI45" s="68">
        <v>0</v>
      </c>
      <c r="CJ45" s="68">
        <v>140604</v>
      </c>
      <c r="CK45" s="68">
        <v>0</v>
      </c>
      <c r="CL45" s="68">
        <v>129663</v>
      </c>
      <c r="CM45" s="68">
        <v>766777</v>
      </c>
      <c r="CN45" s="125">
        <f t="shared" si="25"/>
        <v>1037044</v>
      </c>
      <c r="CO45" s="81">
        <v>896430</v>
      </c>
      <c r="CP45" s="68">
        <v>3797712</v>
      </c>
      <c r="CQ45" s="68">
        <v>3092550</v>
      </c>
      <c r="CR45" s="68">
        <v>2688465</v>
      </c>
      <c r="CS45" s="68">
        <v>1931052</v>
      </c>
      <c r="CT45" s="68">
        <v>1819268</v>
      </c>
      <c r="CU45" s="189">
        <f t="shared" si="27"/>
        <v>14225477</v>
      </c>
      <c r="CV45" s="68">
        <v>38430</v>
      </c>
      <c r="CW45" s="68">
        <v>143010</v>
      </c>
      <c r="CX45" s="68">
        <v>162090</v>
      </c>
      <c r="CY45" s="68">
        <v>194400</v>
      </c>
      <c r="CZ45" s="68">
        <v>168390</v>
      </c>
      <c r="DA45" s="68">
        <v>296100</v>
      </c>
      <c r="DB45" s="189">
        <f t="shared" si="29"/>
        <v>1002420</v>
      </c>
      <c r="DC45" s="68">
        <v>270124</v>
      </c>
      <c r="DD45" s="68">
        <v>472230</v>
      </c>
      <c r="DE45" s="68">
        <v>722082</v>
      </c>
      <c r="DF45" s="68">
        <v>0</v>
      </c>
      <c r="DG45" s="68">
        <v>0</v>
      </c>
      <c r="DH45" s="189">
        <f t="shared" si="30"/>
        <v>1464436</v>
      </c>
      <c r="DI45" s="68">
        <v>0</v>
      </c>
      <c r="DJ45" s="68">
        <v>468578</v>
      </c>
      <c r="DK45" s="68">
        <v>708630</v>
      </c>
      <c r="DL45" s="68">
        <v>394383</v>
      </c>
      <c r="DM45" s="68">
        <v>947862</v>
      </c>
      <c r="DN45" s="68">
        <v>338768</v>
      </c>
      <c r="DO45" s="189">
        <f t="shared" si="32"/>
        <v>2858221</v>
      </c>
      <c r="DP45" s="68">
        <v>858000</v>
      </c>
      <c r="DQ45" s="68">
        <v>2916000</v>
      </c>
      <c r="DR45" s="68">
        <v>1749600</v>
      </c>
      <c r="DS45" s="68">
        <v>1377600</v>
      </c>
      <c r="DT45" s="68">
        <v>814800</v>
      </c>
      <c r="DU45" s="68">
        <v>1184400</v>
      </c>
      <c r="DV45" s="125">
        <f t="shared" si="34"/>
        <v>8900400</v>
      </c>
      <c r="DW45" s="81">
        <v>11340</v>
      </c>
      <c r="DX45" s="68">
        <v>177750</v>
      </c>
      <c r="DY45" s="68">
        <v>271527</v>
      </c>
      <c r="DZ45" s="68">
        <v>0</v>
      </c>
      <c r="EA45" s="68">
        <v>78180</v>
      </c>
      <c r="EB45" s="68">
        <v>187729</v>
      </c>
      <c r="EC45" s="125">
        <f>SUM(DW45:EB45)</f>
        <v>726526</v>
      </c>
      <c r="ED45" s="81">
        <v>147600</v>
      </c>
      <c r="EE45" s="68">
        <v>716648</v>
      </c>
      <c r="EF45" s="68">
        <v>905503</v>
      </c>
      <c r="EG45" s="68">
        <v>437871</v>
      </c>
      <c r="EH45" s="68">
        <v>70875</v>
      </c>
      <c r="EI45" s="68">
        <v>265995</v>
      </c>
      <c r="EJ45" s="200">
        <f>SUM(ED45:EI45)</f>
        <v>2544492</v>
      </c>
      <c r="EK45" s="81">
        <v>0</v>
      </c>
      <c r="EL45" s="68">
        <v>536600</v>
      </c>
      <c r="EM45" s="68">
        <v>8681404</v>
      </c>
      <c r="EN45" s="68">
        <v>19870626</v>
      </c>
      <c r="EO45" s="68">
        <v>16835877</v>
      </c>
      <c r="EP45" s="68">
        <v>32335369</v>
      </c>
      <c r="EQ45" s="68">
        <v>45296116</v>
      </c>
      <c r="ER45" s="125">
        <f>SUM(EK45:EQ45)</f>
        <v>123555992</v>
      </c>
      <c r="ES45" s="81">
        <v>0</v>
      </c>
      <c r="ET45" s="68">
        <v>536600</v>
      </c>
      <c r="EU45" s="68">
        <v>5556907</v>
      </c>
      <c r="EV45" s="68">
        <v>9999031</v>
      </c>
      <c r="EW45" s="68">
        <v>9431447</v>
      </c>
      <c r="EX45" s="68">
        <v>22956457</v>
      </c>
      <c r="EY45" s="68">
        <v>30260433</v>
      </c>
      <c r="EZ45" s="189">
        <f>SUM(ES45:EY45)</f>
        <v>78740875</v>
      </c>
      <c r="FA45" s="68">
        <v>2927533</v>
      </c>
      <c r="FB45" s="68">
        <v>7998314</v>
      </c>
      <c r="FC45" s="68">
        <v>7404430</v>
      </c>
      <c r="FD45" s="68">
        <v>5627293</v>
      </c>
      <c r="FE45" s="68">
        <v>4170883</v>
      </c>
      <c r="FF45" s="189">
        <f>SUM(FA45:FE45)</f>
        <v>28128453</v>
      </c>
      <c r="FG45" s="68">
        <v>196964</v>
      </c>
      <c r="FH45" s="68">
        <v>1873281</v>
      </c>
      <c r="FI45" s="68">
        <v>0</v>
      </c>
      <c r="FJ45" s="68">
        <v>3751619</v>
      </c>
      <c r="FK45" s="68">
        <v>10864800</v>
      </c>
      <c r="FL45" s="200">
        <f>SUM(FG45:FK45)</f>
        <v>16686664</v>
      </c>
      <c r="FM45" s="81">
        <v>0</v>
      </c>
      <c r="FN45" s="68">
        <v>4517139</v>
      </c>
      <c r="FO45" s="68">
        <v>31651246</v>
      </c>
      <c r="FP45" s="68">
        <v>42338754</v>
      </c>
      <c r="FQ45" s="68">
        <v>38519904</v>
      </c>
      <c r="FR45" s="68">
        <v>47443186</v>
      </c>
      <c r="FS45" s="68">
        <v>75492831</v>
      </c>
      <c r="FT45" s="125">
        <f>SUM(FM45:FS45)</f>
        <v>239963060</v>
      </c>
    </row>
    <row r="46" spans="1:176" s="114" customFormat="1" ht="18" customHeight="1">
      <c r="A46" s="196" t="s">
        <v>41</v>
      </c>
      <c r="B46" s="68">
        <v>7177126</v>
      </c>
      <c r="C46" s="68">
        <v>19234817</v>
      </c>
      <c r="D46" s="68">
        <v>16767552</v>
      </c>
      <c r="E46" s="68">
        <v>16545264</v>
      </c>
      <c r="F46" s="68">
        <v>15844128</v>
      </c>
      <c r="G46" s="68">
        <v>19699842</v>
      </c>
      <c r="H46" s="125">
        <f t="shared" si="1"/>
        <v>95268729</v>
      </c>
      <c r="I46" s="81">
        <v>5246798</v>
      </c>
      <c r="J46" s="68">
        <v>14318650</v>
      </c>
      <c r="K46" s="68">
        <v>13169539</v>
      </c>
      <c r="L46" s="68">
        <v>11673231</v>
      </c>
      <c r="M46" s="68">
        <v>12151905</v>
      </c>
      <c r="N46" s="68">
        <v>15767328</v>
      </c>
      <c r="O46" s="125">
        <f t="shared" si="3"/>
        <v>72327451</v>
      </c>
      <c r="P46" s="81">
        <v>3116723</v>
      </c>
      <c r="Q46" s="68">
        <v>6577845</v>
      </c>
      <c r="R46" s="68">
        <v>6156943</v>
      </c>
      <c r="S46" s="68">
        <v>3777250</v>
      </c>
      <c r="T46" s="68">
        <v>5471686</v>
      </c>
      <c r="U46" s="68">
        <v>7981364</v>
      </c>
      <c r="V46" s="130">
        <f t="shared" si="5"/>
        <v>33081811</v>
      </c>
      <c r="W46" s="68">
        <v>47700</v>
      </c>
      <c r="X46" s="68">
        <v>107325</v>
      </c>
      <c r="Y46" s="68">
        <v>175297</v>
      </c>
      <c r="Z46" s="68">
        <v>345825</v>
      </c>
      <c r="AA46" s="68">
        <v>594832</v>
      </c>
      <c r="AB46" s="68">
        <v>1717200</v>
      </c>
      <c r="AC46" s="130">
        <f t="shared" si="7"/>
        <v>2988179</v>
      </c>
      <c r="AD46" s="68">
        <v>241017</v>
      </c>
      <c r="AE46" s="68">
        <v>638017</v>
      </c>
      <c r="AF46" s="68">
        <v>733404</v>
      </c>
      <c r="AG46" s="68">
        <v>347767</v>
      </c>
      <c r="AH46" s="68">
        <v>698228</v>
      </c>
      <c r="AI46" s="68">
        <v>1529998</v>
      </c>
      <c r="AJ46" s="130">
        <f t="shared" si="9"/>
        <v>4188431</v>
      </c>
      <c r="AK46" s="68">
        <v>0</v>
      </c>
      <c r="AL46" s="68">
        <v>10296</v>
      </c>
      <c r="AM46" s="68">
        <v>0</v>
      </c>
      <c r="AN46" s="68">
        <v>51480</v>
      </c>
      <c r="AO46" s="68">
        <v>0</v>
      </c>
      <c r="AP46" s="68">
        <v>30888</v>
      </c>
      <c r="AQ46" s="130">
        <f t="shared" si="11"/>
        <v>92664</v>
      </c>
      <c r="AR46" s="68">
        <v>863132</v>
      </c>
      <c r="AS46" s="68">
        <v>2940368</v>
      </c>
      <c r="AT46" s="68">
        <v>3254050</v>
      </c>
      <c r="AU46" s="68">
        <v>3438298</v>
      </c>
      <c r="AV46" s="68">
        <v>3094175</v>
      </c>
      <c r="AW46" s="68">
        <v>1867278</v>
      </c>
      <c r="AX46" s="130">
        <f t="shared" si="13"/>
        <v>15457301</v>
      </c>
      <c r="AY46" s="68">
        <v>535264</v>
      </c>
      <c r="AZ46" s="68">
        <v>3110248</v>
      </c>
      <c r="BA46" s="68">
        <v>1937902</v>
      </c>
      <c r="BB46" s="68">
        <v>3028773</v>
      </c>
      <c r="BC46" s="68">
        <v>1434105</v>
      </c>
      <c r="BD46" s="68">
        <v>1595547</v>
      </c>
      <c r="BE46" s="130">
        <f t="shared" si="15"/>
        <v>11641839</v>
      </c>
      <c r="BF46" s="68">
        <v>442962</v>
      </c>
      <c r="BG46" s="68">
        <v>934551</v>
      </c>
      <c r="BH46" s="68">
        <v>911943</v>
      </c>
      <c r="BI46" s="68">
        <v>683838</v>
      </c>
      <c r="BJ46" s="68">
        <v>858879</v>
      </c>
      <c r="BK46" s="68">
        <v>1045053</v>
      </c>
      <c r="BL46" s="125">
        <f t="shared" si="17"/>
        <v>4877226</v>
      </c>
      <c r="BM46" s="81">
        <v>53052</v>
      </c>
      <c r="BN46" s="68">
        <v>790274</v>
      </c>
      <c r="BO46" s="68">
        <v>1337753</v>
      </c>
      <c r="BP46" s="68">
        <v>1986081</v>
      </c>
      <c r="BQ46" s="68">
        <v>1942563</v>
      </c>
      <c r="BR46" s="68">
        <v>1724192</v>
      </c>
      <c r="BS46" s="189">
        <f t="shared" si="19"/>
        <v>7833915</v>
      </c>
      <c r="BT46" s="68">
        <v>53052</v>
      </c>
      <c r="BU46" s="68">
        <v>419359</v>
      </c>
      <c r="BV46" s="68">
        <v>866848</v>
      </c>
      <c r="BW46" s="68">
        <v>1221887</v>
      </c>
      <c r="BX46" s="68">
        <v>1554314</v>
      </c>
      <c r="BY46" s="68">
        <v>854447</v>
      </c>
      <c r="BZ46" s="189">
        <f t="shared" si="21"/>
        <v>4969907</v>
      </c>
      <c r="CA46" s="68">
        <v>0</v>
      </c>
      <c r="CB46" s="68">
        <v>370915</v>
      </c>
      <c r="CC46" s="68">
        <v>470905</v>
      </c>
      <c r="CD46" s="68">
        <v>764194</v>
      </c>
      <c r="CE46" s="68">
        <v>388249</v>
      </c>
      <c r="CF46" s="68">
        <v>869745</v>
      </c>
      <c r="CG46" s="189">
        <f t="shared" si="23"/>
        <v>2864008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125">
        <f t="shared" si="25"/>
        <v>0</v>
      </c>
      <c r="CO46" s="81">
        <v>1462374</v>
      </c>
      <c r="CP46" s="68">
        <v>3011755</v>
      </c>
      <c r="CQ46" s="68">
        <v>1685183</v>
      </c>
      <c r="CR46" s="68">
        <v>2364549</v>
      </c>
      <c r="CS46" s="68">
        <v>1683510</v>
      </c>
      <c r="CT46" s="68">
        <v>2208322</v>
      </c>
      <c r="CU46" s="189">
        <f t="shared" si="27"/>
        <v>12415693</v>
      </c>
      <c r="CV46" s="68">
        <v>105840</v>
      </c>
      <c r="CW46" s="68">
        <v>125640</v>
      </c>
      <c r="CX46" s="68">
        <v>160470</v>
      </c>
      <c r="CY46" s="68">
        <v>117540</v>
      </c>
      <c r="CZ46" s="68">
        <v>178110</v>
      </c>
      <c r="DA46" s="68">
        <v>324540</v>
      </c>
      <c r="DB46" s="189">
        <f t="shared" si="29"/>
        <v>1012140</v>
      </c>
      <c r="DC46" s="68">
        <v>767223</v>
      </c>
      <c r="DD46" s="68">
        <v>236115</v>
      </c>
      <c r="DE46" s="68">
        <v>708458</v>
      </c>
      <c r="DF46" s="68">
        <v>0</v>
      </c>
      <c r="DG46" s="68">
        <v>250138</v>
      </c>
      <c r="DH46" s="189">
        <f t="shared" si="30"/>
        <v>1961934</v>
      </c>
      <c r="DI46" s="68">
        <v>336034</v>
      </c>
      <c r="DJ46" s="68">
        <v>628492</v>
      </c>
      <c r="DK46" s="68">
        <v>352598</v>
      </c>
      <c r="DL46" s="68">
        <v>774151</v>
      </c>
      <c r="DM46" s="68">
        <v>858600</v>
      </c>
      <c r="DN46" s="68">
        <v>936444</v>
      </c>
      <c r="DO46" s="189">
        <f t="shared" si="32"/>
        <v>3886319</v>
      </c>
      <c r="DP46" s="68">
        <v>1020500</v>
      </c>
      <c r="DQ46" s="68">
        <v>1490400</v>
      </c>
      <c r="DR46" s="68">
        <v>936000</v>
      </c>
      <c r="DS46" s="68">
        <v>764400</v>
      </c>
      <c r="DT46" s="68">
        <v>646800</v>
      </c>
      <c r="DU46" s="68">
        <v>697200</v>
      </c>
      <c r="DV46" s="125">
        <f t="shared" si="34"/>
        <v>5555300</v>
      </c>
      <c r="DW46" s="81">
        <v>73143</v>
      </c>
      <c r="DX46" s="68">
        <v>340478</v>
      </c>
      <c r="DY46" s="68">
        <v>44977</v>
      </c>
      <c r="DZ46" s="68">
        <v>144490</v>
      </c>
      <c r="EA46" s="68">
        <v>66150</v>
      </c>
      <c r="EB46" s="68">
        <v>0</v>
      </c>
      <c r="EC46" s="125">
        <f>SUM(DW46:EB46)</f>
        <v>669238</v>
      </c>
      <c r="ED46" s="81">
        <v>341759</v>
      </c>
      <c r="EE46" s="68">
        <v>773660</v>
      </c>
      <c r="EF46" s="68">
        <v>530100</v>
      </c>
      <c r="EG46" s="68">
        <v>376913</v>
      </c>
      <c r="EH46" s="68">
        <v>0</v>
      </c>
      <c r="EI46" s="68">
        <v>0</v>
      </c>
      <c r="EJ46" s="200">
        <f>SUM(ED46:EI46)</f>
        <v>2022432</v>
      </c>
      <c r="EK46" s="81">
        <v>0</v>
      </c>
      <c r="EL46" s="68">
        <v>300000</v>
      </c>
      <c r="EM46" s="68">
        <v>13470751</v>
      </c>
      <c r="EN46" s="68">
        <v>12325799</v>
      </c>
      <c r="EO46" s="68">
        <v>16723874</v>
      </c>
      <c r="EP46" s="68">
        <v>26003350</v>
      </c>
      <c r="EQ46" s="68">
        <v>31774673</v>
      </c>
      <c r="ER46" s="125">
        <f>SUM(EK46:EQ46)</f>
        <v>100598447</v>
      </c>
      <c r="ES46" s="81">
        <v>0</v>
      </c>
      <c r="ET46" s="68">
        <v>300000</v>
      </c>
      <c r="EU46" s="68">
        <v>8873313</v>
      </c>
      <c r="EV46" s="68">
        <v>7058261</v>
      </c>
      <c r="EW46" s="68">
        <v>9535177</v>
      </c>
      <c r="EX46" s="68">
        <v>13614537</v>
      </c>
      <c r="EY46" s="68">
        <v>19419803</v>
      </c>
      <c r="EZ46" s="189">
        <f>SUM(ES46:EY46)</f>
        <v>58801091</v>
      </c>
      <c r="FA46" s="68">
        <v>3544152</v>
      </c>
      <c r="FB46" s="68">
        <v>5267538</v>
      </c>
      <c r="FC46" s="68">
        <v>6367845</v>
      </c>
      <c r="FD46" s="68">
        <v>9550746</v>
      </c>
      <c r="FE46" s="68">
        <v>5248559</v>
      </c>
      <c r="FF46" s="189">
        <f>SUM(FA46:FE46)</f>
        <v>29978840</v>
      </c>
      <c r="FG46" s="68">
        <v>1053286</v>
      </c>
      <c r="FH46" s="68">
        <v>0</v>
      </c>
      <c r="FI46" s="68">
        <v>820852</v>
      </c>
      <c r="FJ46" s="68">
        <v>2838067</v>
      </c>
      <c r="FK46" s="68">
        <v>7106311</v>
      </c>
      <c r="FL46" s="200">
        <f>SUM(FG46:FK46)</f>
        <v>11818516</v>
      </c>
      <c r="FM46" s="81">
        <v>0</v>
      </c>
      <c r="FN46" s="68">
        <v>7477126</v>
      </c>
      <c r="FO46" s="68">
        <v>32705568</v>
      </c>
      <c r="FP46" s="68">
        <v>29093351</v>
      </c>
      <c r="FQ46" s="68">
        <v>33269138</v>
      </c>
      <c r="FR46" s="68">
        <v>41847478</v>
      </c>
      <c r="FS46" s="68">
        <v>51474515</v>
      </c>
      <c r="FT46" s="125">
        <f>SUM(FM46:FS46)</f>
        <v>195867176</v>
      </c>
    </row>
    <row r="47" spans="1:176" s="114" customFormat="1" ht="18" customHeight="1">
      <c r="A47" s="196" t="s">
        <v>42</v>
      </c>
      <c r="B47" s="68">
        <v>2692915</v>
      </c>
      <c r="C47" s="68">
        <v>18169553</v>
      </c>
      <c r="D47" s="68">
        <v>14651197</v>
      </c>
      <c r="E47" s="68">
        <v>16181491</v>
      </c>
      <c r="F47" s="68">
        <v>11234005</v>
      </c>
      <c r="G47" s="68">
        <v>3175428</v>
      </c>
      <c r="H47" s="125">
        <f t="shared" si="1"/>
        <v>66104589</v>
      </c>
      <c r="I47" s="81">
        <v>2206035</v>
      </c>
      <c r="J47" s="68">
        <v>15451387</v>
      </c>
      <c r="K47" s="68">
        <v>11216800</v>
      </c>
      <c r="L47" s="68">
        <v>12094206</v>
      </c>
      <c r="M47" s="68">
        <v>8437824</v>
      </c>
      <c r="N47" s="68">
        <v>2543176</v>
      </c>
      <c r="O47" s="125">
        <f t="shared" si="3"/>
        <v>51949428</v>
      </c>
      <c r="P47" s="81">
        <v>1367922</v>
      </c>
      <c r="Q47" s="68">
        <v>8487590</v>
      </c>
      <c r="R47" s="68">
        <v>5529196</v>
      </c>
      <c r="S47" s="68">
        <v>6761701</v>
      </c>
      <c r="T47" s="68">
        <v>4888299</v>
      </c>
      <c r="U47" s="68">
        <v>1760587</v>
      </c>
      <c r="V47" s="130">
        <f t="shared" si="5"/>
        <v>28795295</v>
      </c>
      <c r="W47" s="68">
        <v>0</v>
      </c>
      <c r="X47" s="68">
        <v>0</v>
      </c>
      <c r="Y47" s="68">
        <v>146250</v>
      </c>
      <c r="Z47" s="68">
        <v>135000</v>
      </c>
      <c r="AA47" s="68">
        <v>266625</v>
      </c>
      <c r="AB47" s="68">
        <v>247905</v>
      </c>
      <c r="AC47" s="130">
        <f t="shared" si="7"/>
        <v>795780</v>
      </c>
      <c r="AD47" s="68">
        <v>0</v>
      </c>
      <c r="AE47" s="68">
        <v>22860</v>
      </c>
      <c r="AF47" s="68">
        <v>105149</v>
      </c>
      <c r="AG47" s="68">
        <v>275668</v>
      </c>
      <c r="AH47" s="68">
        <v>362653</v>
      </c>
      <c r="AI47" s="68">
        <v>187088</v>
      </c>
      <c r="AJ47" s="130">
        <f t="shared" si="9"/>
        <v>953418</v>
      </c>
      <c r="AK47" s="68">
        <v>0</v>
      </c>
      <c r="AL47" s="68">
        <v>0</v>
      </c>
      <c r="AM47" s="68">
        <v>9900</v>
      </c>
      <c r="AN47" s="68">
        <v>0</v>
      </c>
      <c r="AO47" s="68">
        <v>0</v>
      </c>
      <c r="AP47" s="68">
        <v>4950</v>
      </c>
      <c r="AQ47" s="130">
        <f t="shared" si="11"/>
        <v>14850</v>
      </c>
      <c r="AR47" s="68">
        <v>615293</v>
      </c>
      <c r="AS47" s="68">
        <v>5334505</v>
      </c>
      <c r="AT47" s="68">
        <v>3591613</v>
      </c>
      <c r="AU47" s="68">
        <v>3450223</v>
      </c>
      <c r="AV47" s="68">
        <v>1785333</v>
      </c>
      <c r="AW47" s="68">
        <v>91088</v>
      </c>
      <c r="AX47" s="130">
        <f t="shared" si="13"/>
        <v>14868055</v>
      </c>
      <c r="AY47" s="68">
        <v>83545</v>
      </c>
      <c r="AZ47" s="68">
        <v>865057</v>
      </c>
      <c r="BA47" s="68">
        <v>898017</v>
      </c>
      <c r="BB47" s="68">
        <v>650814</v>
      </c>
      <c r="BC47" s="68">
        <v>558014</v>
      </c>
      <c r="BD47" s="68">
        <v>44738</v>
      </c>
      <c r="BE47" s="130">
        <f t="shared" si="15"/>
        <v>3100185</v>
      </c>
      <c r="BF47" s="68">
        <v>139275</v>
      </c>
      <c r="BG47" s="68">
        <v>741375</v>
      </c>
      <c r="BH47" s="68">
        <v>936675</v>
      </c>
      <c r="BI47" s="68">
        <v>820800</v>
      </c>
      <c r="BJ47" s="68">
        <v>576900</v>
      </c>
      <c r="BK47" s="68">
        <v>206820</v>
      </c>
      <c r="BL47" s="125">
        <f t="shared" si="17"/>
        <v>3421845</v>
      </c>
      <c r="BM47" s="81">
        <v>0</v>
      </c>
      <c r="BN47" s="68">
        <v>552776</v>
      </c>
      <c r="BO47" s="68">
        <v>1743429</v>
      </c>
      <c r="BP47" s="68">
        <v>2787829</v>
      </c>
      <c r="BQ47" s="68">
        <v>2048259</v>
      </c>
      <c r="BR47" s="68">
        <v>407612</v>
      </c>
      <c r="BS47" s="189">
        <f t="shared" si="19"/>
        <v>7539905</v>
      </c>
      <c r="BT47" s="68">
        <v>0</v>
      </c>
      <c r="BU47" s="68">
        <v>552776</v>
      </c>
      <c r="BV47" s="68">
        <v>1664073</v>
      </c>
      <c r="BW47" s="68">
        <v>2650064</v>
      </c>
      <c r="BX47" s="68">
        <v>2048259</v>
      </c>
      <c r="BY47" s="68">
        <v>146164</v>
      </c>
      <c r="BZ47" s="189">
        <f t="shared" si="21"/>
        <v>7061336</v>
      </c>
      <c r="CA47" s="68">
        <v>0</v>
      </c>
      <c r="CB47" s="68">
        <v>0</v>
      </c>
      <c r="CC47" s="68">
        <v>79356</v>
      </c>
      <c r="CD47" s="68">
        <v>137765</v>
      </c>
      <c r="CE47" s="68">
        <v>0</v>
      </c>
      <c r="CF47" s="68">
        <v>0</v>
      </c>
      <c r="CG47" s="189">
        <f t="shared" si="23"/>
        <v>217121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261448</v>
      </c>
      <c r="CN47" s="125">
        <f t="shared" si="25"/>
        <v>261448</v>
      </c>
      <c r="CO47" s="81">
        <v>486880</v>
      </c>
      <c r="CP47" s="68">
        <v>1746000</v>
      </c>
      <c r="CQ47" s="68">
        <v>1286913</v>
      </c>
      <c r="CR47" s="68">
        <v>901320</v>
      </c>
      <c r="CS47" s="68">
        <v>711210</v>
      </c>
      <c r="CT47" s="68">
        <v>224640</v>
      </c>
      <c r="CU47" s="189">
        <f t="shared" si="27"/>
        <v>5356963</v>
      </c>
      <c r="CV47" s="68">
        <v>25380</v>
      </c>
      <c r="CW47" s="68">
        <v>82800</v>
      </c>
      <c r="CX47" s="68">
        <v>156780</v>
      </c>
      <c r="CY47" s="68">
        <v>103320</v>
      </c>
      <c r="CZ47" s="68">
        <v>198810</v>
      </c>
      <c r="DA47" s="68">
        <v>73440</v>
      </c>
      <c r="DB47" s="189">
        <f t="shared" si="29"/>
        <v>640530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  <c r="DH47" s="189">
        <f t="shared" si="30"/>
        <v>0</v>
      </c>
      <c r="DI47" s="68">
        <v>0</v>
      </c>
      <c r="DJ47" s="68">
        <v>0</v>
      </c>
      <c r="DK47" s="68">
        <v>179733</v>
      </c>
      <c r="DL47" s="68">
        <v>0</v>
      </c>
      <c r="DM47" s="68">
        <v>0</v>
      </c>
      <c r="DN47" s="68">
        <v>0</v>
      </c>
      <c r="DO47" s="189">
        <f t="shared" si="32"/>
        <v>179733</v>
      </c>
      <c r="DP47" s="68">
        <v>461500</v>
      </c>
      <c r="DQ47" s="68">
        <v>1663200</v>
      </c>
      <c r="DR47" s="68">
        <v>950400</v>
      </c>
      <c r="DS47" s="68">
        <v>798000</v>
      </c>
      <c r="DT47" s="68">
        <v>512400</v>
      </c>
      <c r="DU47" s="68">
        <v>151200</v>
      </c>
      <c r="DV47" s="125">
        <f t="shared" si="34"/>
        <v>4536700</v>
      </c>
      <c r="DW47" s="81">
        <v>0</v>
      </c>
      <c r="DX47" s="68">
        <v>66881</v>
      </c>
      <c r="DY47" s="68">
        <v>196461</v>
      </c>
      <c r="DZ47" s="68">
        <v>140294</v>
      </c>
      <c r="EA47" s="68">
        <v>36712</v>
      </c>
      <c r="EB47" s="68">
        <v>0</v>
      </c>
      <c r="EC47" s="125">
        <f>SUM(DW47:EB47)</f>
        <v>440348</v>
      </c>
      <c r="ED47" s="81">
        <v>0</v>
      </c>
      <c r="EE47" s="68">
        <v>352509</v>
      </c>
      <c r="EF47" s="68">
        <v>207594</v>
      </c>
      <c r="EG47" s="68">
        <v>257842</v>
      </c>
      <c r="EH47" s="68">
        <v>0</v>
      </c>
      <c r="EI47" s="68">
        <v>0</v>
      </c>
      <c r="EJ47" s="200">
        <f>SUM(ED47:EI47)</f>
        <v>817945</v>
      </c>
      <c r="EK47" s="81">
        <v>304426</v>
      </c>
      <c r="EL47" s="68">
        <v>1381550</v>
      </c>
      <c r="EM47" s="68">
        <v>9115976</v>
      </c>
      <c r="EN47" s="68">
        <v>9982650</v>
      </c>
      <c r="EO47" s="68">
        <v>19149734</v>
      </c>
      <c r="EP47" s="68">
        <v>22266474</v>
      </c>
      <c r="EQ47" s="68">
        <v>9952851</v>
      </c>
      <c r="ER47" s="125">
        <f>SUM(EK47:EQ47)</f>
        <v>72153661</v>
      </c>
      <c r="ES47" s="81">
        <v>304426</v>
      </c>
      <c r="ET47" s="68">
        <v>1381550</v>
      </c>
      <c r="EU47" s="68">
        <v>7618263</v>
      </c>
      <c r="EV47" s="68">
        <v>6883770</v>
      </c>
      <c r="EW47" s="68">
        <v>14987644</v>
      </c>
      <c r="EX47" s="68">
        <v>18370663</v>
      </c>
      <c r="EY47" s="68">
        <v>7382855</v>
      </c>
      <c r="EZ47" s="189">
        <f>SUM(ES47:EY47)</f>
        <v>56929171</v>
      </c>
      <c r="FA47" s="68">
        <v>1133325</v>
      </c>
      <c r="FB47" s="68">
        <v>2346542</v>
      </c>
      <c r="FC47" s="68">
        <v>3642677</v>
      </c>
      <c r="FD47" s="68">
        <v>2108876</v>
      </c>
      <c r="FE47" s="68">
        <v>0</v>
      </c>
      <c r="FF47" s="189">
        <f>SUM(FA47:FE47)</f>
        <v>9231420</v>
      </c>
      <c r="FG47" s="68">
        <v>364388</v>
      </c>
      <c r="FH47" s="68">
        <v>752338</v>
      </c>
      <c r="FI47" s="68">
        <v>519413</v>
      </c>
      <c r="FJ47" s="68">
        <v>1786935</v>
      </c>
      <c r="FK47" s="68">
        <v>2569996</v>
      </c>
      <c r="FL47" s="200">
        <f>SUM(FG47:FK47)</f>
        <v>5993070</v>
      </c>
      <c r="FM47" s="81">
        <v>304426</v>
      </c>
      <c r="FN47" s="68">
        <v>4074465</v>
      </c>
      <c r="FO47" s="68">
        <v>27285529</v>
      </c>
      <c r="FP47" s="68">
        <v>24633847</v>
      </c>
      <c r="FQ47" s="68">
        <v>35331225</v>
      </c>
      <c r="FR47" s="68">
        <v>33500479</v>
      </c>
      <c r="FS47" s="68">
        <v>13128279</v>
      </c>
      <c r="FT47" s="125">
        <f>SUM(FM47:FS47)</f>
        <v>138258250</v>
      </c>
    </row>
    <row r="48" spans="1:176" s="114" customFormat="1" ht="18" customHeight="1">
      <c r="A48" s="196" t="s">
        <v>43</v>
      </c>
      <c r="B48" s="68">
        <v>3458345</v>
      </c>
      <c r="C48" s="68">
        <v>15630795</v>
      </c>
      <c r="D48" s="68">
        <v>12904212</v>
      </c>
      <c r="E48" s="68">
        <v>11797754</v>
      </c>
      <c r="F48" s="68">
        <v>9129718</v>
      </c>
      <c r="G48" s="68">
        <v>13859237</v>
      </c>
      <c r="H48" s="125">
        <f t="shared" si="1"/>
        <v>66780061</v>
      </c>
      <c r="I48" s="81">
        <v>2318572</v>
      </c>
      <c r="J48" s="68">
        <v>12227213</v>
      </c>
      <c r="K48" s="68">
        <v>9871648</v>
      </c>
      <c r="L48" s="68">
        <v>9286665</v>
      </c>
      <c r="M48" s="68">
        <v>7066479</v>
      </c>
      <c r="N48" s="68">
        <v>11121150</v>
      </c>
      <c r="O48" s="125">
        <f t="shared" si="3"/>
        <v>51891727</v>
      </c>
      <c r="P48" s="81">
        <v>1325120</v>
      </c>
      <c r="Q48" s="68">
        <v>6324132</v>
      </c>
      <c r="R48" s="68">
        <v>4548358</v>
      </c>
      <c r="S48" s="68">
        <v>3958724</v>
      </c>
      <c r="T48" s="68">
        <v>1981717</v>
      </c>
      <c r="U48" s="68">
        <v>6388221</v>
      </c>
      <c r="V48" s="130">
        <f t="shared" si="5"/>
        <v>24526272</v>
      </c>
      <c r="W48" s="68">
        <v>0</v>
      </c>
      <c r="X48" s="68">
        <v>0</v>
      </c>
      <c r="Y48" s="68">
        <v>120600</v>
      </c>
      <c r="Z48" s="68">
        <v>297949</v>
      </c>
      <c r="AA48" s="68">
        <v>719316</v>
      </c>
      <c r="AB48" s="68">
        <v>991341</v>
      </c>
      <c r="AC48" s="130">
        <f t="shared" si="7"/>
        <v>2129206</v>
      </c>
      <c r="AD48" s="68">
        <v>117981</v>
      </c>
      <c r="AE48" s="68">
        <v>912903</v>
      </c>
      <c r="AF48" s="68">
        <v>1102010</v>
      </c>
      <c r="AG48" s="68">
        <v>1014901</v>
      </c>
      <c r="AH48" s="68">
        <v>1289991</v>
      </c>
      <c r="AI48" s="68">
        <v>1692322</v>
      </c>
      <c r="AJ48" s="130">
        <f t="shared" si="9"/>
        <v>6130108</v>
      </c>
      <c r="AK48" s="68">
        <v>0</v>
      </c>
      <c r="AL48" s="68">
        <v>0</v>
      </c>
      <c r="AM48" s="68">
        <v>36036</v>
      </c>
      <c r="AN48" s="68">
        <v>67161</v>
      </c>
      <c r="AO48" s="68">
        <v>0</v>
      </c>
      <c r="AP48" s="68">
        <v>154242</v>
      </c>
      <c r="AQ48" s="130">
        <f t="shared" si="11"/>
        <v>257439</v>
      </c>
      <c r="AR48" s="68">
        <v>786839</v>
      </c>
      <c r="AS48" s="68">
        <v>3757212</v>
      </c>
      <c r="AT48" s="68">
        <v>2455348</v>
      </c>
      <c r="AU48" s="68">
        <v>2693926</v>
      </c>
      <c r="AV48" s="68">
        <v>1950822</v>
      </c>
      <c r="AW48" s="68">
        <v>1045339</v>
      </c>
      <c r="AX48" s="130">
        <f t="shared" si="13"/>
        <v>12689486</v>
      </c>
      <c r="AY48" s="68">
        <v>0</v>
      </c>
      <c r="AZ48" s="68">
        <v>423227</v>
      </c>
      <c r="BA48" s="68">
        <v>1003704</v>
      </c>
      <c r="BB48" s="68">
        <v>542104</v>
      </c>
      <c r="BC48" s="68">
        <v>269021</v>
      </c>
      <c r="BD48" s="68">
        <v>163885</v>
      </c>
      <c r="BE48" s="130">
        <f t="shared" si="15"/>
        <v>2401941</v>
      </c>
      <c r="BF48" s="68">
        <v>88632</v>
      </c>
      <c r="BG48" s="68">
        <v>809739</v>
      </c>
      <c r="BH48" s="68">
        <v>605592</v>
      </c>
      <c r="BI48" s="68">
        <v>711900</v>
      </c>
      <c r="BJ48" s="68">
        <v>855612</v>
      </c>
      <c r="BK48" s="68">
        <v>685800</v>
      </c>
      <c r="BL48" s="125">
        <f t="shared" si="17"/>
        <v>3757275</v>
      </c>
      <c r="BM48" s="81">
        <v>49287</v>
      </c>
      <c r="BN48" s="68">
        <v>127916</v>
      </c>
      <c r="BO48" s="68">
        <v>852996</v>
      </c>
      <c r="BP48" s="68">
        <v>762811</v>
      </c>
      <c r="BQ48" s="68">
        <v>607894</v>
      </c>
      <c r="BR48" s="68">
        <v>1070523</v>
      </c>
      <c r="BS48" s="189">
        <f t="shared" si="19"/>
        <v>3471427</v>
      </c>
      <c r="BT48" s="68">
        <v>21377</v>
      </c>
      <c r="BU48" s="68">
        <v>62504</v>
      </c>
      <c r="BV48" s="68">
        <v>514281</v>
      </c>
      <c r="BW48" s="68">
        <v>569659</v>
      </c>
      <c r="BX48" s="68">
        <v>607894</v>
      </c>
      <c r="BY48" s="68">
        <v>949540</v>
      </c>
      <c r="BZ48" s="189">
        <f t="shared" si="21"/>
        <v>2725255</v>
      </c>
      <c r="CA48" s="68">
        <v>27910</v>
      </c>
      <c r="CB48" s="68">
        <v>65412</v>
      </c>
      <c r="CC48" s="68">
        <v>338715</v>
      </c>
      <c r="CD48" s="68">
        <v>193152</v>
      </c>
      <c r="CE48" s="68">
        <v>0</v>
      </c>
      <c r="CF48" s="68">
        <v>120983</v>
      </c>
      <c r="CG48" s="189">
        <f t="shared" si="23"/>
        <v>746172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125">
        <f t="shared" si="25"/>
        <v>0</v>
      </c>
      <c r="CO48" s="81">
        <v>893256</v>
      </c>
      <c r="CP48" s="68">
        <v>3009127</v>
      </c>
      <c r="CQ48" s="68">
        <v>1747378</v>
      </c>
      <c r="CR48" s="68">
        <v>1701972</v>
      </c>
      <c r="CS48" s="68">
        <v>1256310</v>
      </c>
      <c r="CT48" s="68">
        <v>1424722</v>
      </c>
      <c r="CU48" s="189">
        <f t="shared" si="27"/>
        <v>10032765</v>
      </c>
      <c r="CV48" s="68">
        <v>44640</v>
      </c>
      <c r="CW48" s="68">
        <v>56790</v>
      </c>
      <c r="CX48" s="68">
        <v>46260</v>
      </c>
      <c r="CY48" s="68">
        <v>103410</v>
      </c>
      <c r="CZ48" s="68">
        <v>49770</v>
      </c>
      <c r="DA48" s="68">
        <v>217350</v>
      </c>
      <c r="DB48" s="189">
        <f t="shared" si="29"/>
        <v>518220</v>
      </c>
      <c r="DC48" s="68">
        <v>231535</v>
      </c>
      <c r="DD48" s="68">
        <v>32626</v>
      </c>
      <c r="DE48" s="68">
        <v>240694</v>
      </c>
      <c r="DF48" s="68">
        <v>0</v>
      </c>
      <c r="DG48" s="68">
        <v>0</v>
      </c>
      <c r="DH48" s="189">
        <f t="shared" si="30"/>
        <v>504855</v>
      </c>
      <c r="DI48" s="68">
        <v>205116</v>
      </c>
      <c r="DJ48" s="68">
        <v>863202</v>
      </c>
      <c r="DK48" s="68">
        <v>530892</v>
      </c>
      <c r="DL48" s="68">
        <v>559868</v>
      </c>
      <c r="DM48" s="68">
        <v>626940</v>
      </c>
      <c r="DN48" s="68">
        <v>694972</v>
      </c>
      <c r="DO48" s="189">
        <f t="shared" si="32"/>
        <v>3480990</v>
      </c>
      <c r="DP48" s="68">
        <v>643500</v>
      </c>
      <c r="DQ48" s="68">
        <v>1857600</v>
      </c>
      <c r="DR48" s="68">
        <v>1137600</v>
      </c>
      <c r="DS48" s="68">
        <v>798000</v>
      </c>
      <c r="DT48" s="68">
        <v>579600</v>
      </c>
      <c r="DU48" s="68">
        <v>512400</v>
      </c>
      <c r="DV48" s="125">
        <f t="shared" si="34"/>
        <v>5528700</v>
      </c>
      <c r="DW48" s="81">
        <v>18900</v>
      </c>
      <c r="DX48" s="68">
        <v>118765</v>
      </c>
      <c r="DY48" s="68">
        <v>72640</v>
      </c>
      <c r="DZ48" s="68">
        <v>46306</v>
      </c>
      <c r="EA48" s="68">
        <v>103288</v>
      </c>
      <c r="EB48" s="68">
        <v>62842</v>
      </c>
      <c r="EC48" s="125">
        <f>SUM(DW48:EB48)</f>
        <v>422741</v>
      </c>
      <c r="ED48" s="81">
        <v>178330</v>
      </c>
      <c r="EE48" s="68">
        <v>147774</v>
      </c>
      <c r="EF48" s="68">
        <v>359550</v>
      </c>
      <c r="EG48" s="68">
        <v>0</v>
      </c>
      <c r="EH48" s="68">
        <v>95747</v>
      </c>
      <c r="EI48" s="68">
        <v>180000</v>
      </c>
      <c r="EJ48" s="200">
        <f>SUM(ED48:EI48)</f>
        <v>961401</v>
      </c>
      <c r="EK48" s="81">
        <v>0</v>
      </c>
      <c r="EL48" s="68">
        <v>0</v>
      </c>
      <c r="EM48" s="68">
        <v>2145958</v>
      </c>
      <c r="EN48" s="68">
        <v>8663114</v>
      </c>
      <c r="EO48" s="68">
        <v>14363427</v>
      </c>
      <c r="EP48" s="68">
        <v>33829261</v>
      </c>
      <c r="EQ48" s="68">
        <v>31959332</v>
      </c>
      <c r="ER48" s="125">
        <f>SUM(EK48:EQ48)</f>
        <v>90961092</v>
      </c>
      <c r="ES48" s="81">
        <v>0</v>
      </c>
      <c r="ET48" s="68">
        <v>0</v>
      </c>
      <c r="EU48" s="68">
        <v>3273118</v>
      </c>
      <c r="EV48" s="68">
        <v>6268888</v>
      </c>
      <c r="EW48" s="68">
        <v>10287752</v>
      </c>
      <c r="EX48" s="68">
        <v>20969294</v>
      </c>
      <c r="EY48" s="68">
        <v>15593941</v>
      </c>
      <c r="EZ48" s="189">
        <f>SUM(ES48:EY48)</f>
        <v>56392993</v>
      </c>
      <c r="FA48" s="68">
        <v>577977</v>
      </c>
      <c r="FB48" s="68">
        <v>2394226</v>
      </c>
      <c r="FC48" s="68">
        <v>2377254</v>
      </c>
      <c r="FD48" s="68">
        <v>5353442</v>
      </c>
      <c r="FE48" s="68">
        <v>2065614</v>
      </c>
      <c r="FF48" s="189">
        <f>SUM(FA48:FE48)</f>
        <v>12768513</v>
      </c>
      <c r="FG48" s="68">
        <v>-1705137</v>
      </c>
      <c r="FH48" s="68">
        <v>0</v>
      </c>
      <c r="FI48" s="68">
        <v>1698421</v>
      </c>
      <c r="FJ48" s="68">
        <v>7506525</v>
      </c>
      <c r="FK48" s="68">
        <v>14299777</v>
      </c>
      <c r="FL48" s="200">
        <f>SUM(FG48:FK48)</f>
        <v>21799586</v>
      </c>
      <c r="FM48" s="81">
        <v>0</v>
      </c>
      <c r="FN48" s="68">
        <v>3458345</v>
      </c>
      <c r="FO48" s="68">
        <v>17776753</v>
      </c>
      <c r="FP48" s="68">
        <v>21567326</v>
      </c>
      <c r="FQ48" s="68">
        <v>26161181</v>
      </c>
      <c r="FR48" s="68">
        <v>42958979</v>
      </c>
      <c r="FS48" s="68">
        <v>45818569</v>
      </c>
      <c r="FT48" s="125">
        <f>SUM(FM48:FS48)</f>
        <v>157741153</v>
      </c>
    </row>
    <row r="49" spans="1:176" s="114" customFormat="1" ht="18" customHeight="1">
      <c r="A49" s="196" t="s">
        <v>44</v>
      </c>
      <c r="B49" s="68">
        <v>1649900</v>
      </c>
      <c r="C49" s="68">
        <v>14894277</v>
      </c>
      <c r="D49" s="68">
        <v>16362468</v>
      </c>
      <c r="E49" s="68">
        <v>12457150</v>
      </c>
      <c r="F49" s="68">
        <v>7796855</v>
      </c>
      <c r="G49" s="68">
        <v>7316643</v>
      </c>
      <c r="H49" s="125">
        <f t="shared" si="1"/>
        <v>60477293</v>
      </c>
      <c r="I49" s="81">
        <v>1125444</v>
      </c>
      <c r="J49" s="68">
        <v>11325288</v>
      </c>
      <c r="K49" s="68">
        <v>12582646</v>
      </c>
      <c r="L49" s="68">
        <v>9053859</v>
      </c>
      <c r="M49" s="68">
        <v>5924375</v>
      </c>
      <c r="N49" s="68">
        <v>6004337</v>
      </c>
      <c r="O49" s="125">
        <f t="shared" si="3"/>
        <v>46015949</v>
      </c>
      <c r="P49" s="81">
        <v>578088</v>
      </c>
      <c r="Q49" s="68">
        <v>4378855</v>
      </c>
      <c r="R49" s="68">
        <v>4368417</v>
      </c>
      <c r="S49" s="68">
        <v>2368234</v>
      </c>
      <c r="T49" s="68">
        <v>1745754</v>
      </c>
      <c r="U49" s="68">
        <v>2661291</v>
      </c>
      <c r="V49" s="130">
        <f t="shared" si="5"/>
        <v>16100639</v>
      </c>
      <c r="W49" s="68">
        <v>0</v>
      </c>
      <c r="X49" s="68">
        <v>0</v>
      </c>
      <c r="Y49" s="68">
        <v>45000</v>
      </c>
      <c r="Z49" s="68">
        <v>181350</v>
      </c>
      <c r="AA49" s="68">
        <v>135202</v>
      </c>
      <c r="AB49" s="68">
        <v>456525</v>
      </c>
      <c r="AC49" s="130">
        <f t="shared" si="7"/>
        <v>818077</v>
      </c>
      <c r="AD49" s="68">
        <v>15537</v>
      </c>
      <c r="AE49" s="68">
        <v>144264</v>
      </c>
      <c r="AF49" s="68">
        <v>284535</v>
      </c>
      <c r="AG49" s="68">
        <v>622456</v>
      </c>
      <c r="AH49" s="68">
        <v>313515</v>
      </c>
      <c r="AI49" s="68">
        <v>860092</v>
      </c>
      <c r="AJ49" s="130">
        <f t="shared" si="9"/>
        <v>2240399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130">
        <f t="shared" si="11"/>
        <v>0</v>
      </c>
      <c r="AR49" s="68">
        <v>437650</v>
      </c>
      <c r="AS49" s="68">
        <v>4965269</v>
      </c>
      <c r="AT49" s="68">
        <v>5786568</v>
      </c>
      <c r="AU49" s="68">
        <v>4268071</v>
      </c>
      <c r="AV49" s="68">
        <v>2516901</v>
      </c>
      <c r="AW49" s="68">
        <v>1153731</v>
      </c>
      <c r="AX49" s="130">
        <f t="shared" si="13"/>
        <v>19128190</v>
      </c>
      <c r="AY49" s="68">
        <v>56369</v>
      </c>
      <c r="AZ49" s="68">
        <v>1344015</v>
      </c>
      <c r="BA49" s="68">
        <v>1315954</v>
      </c>
      <c r="BB49" s="68">
        <v>1088103</v>
      </c>
      <c r="BC49" s="68">
        <v>670330</v>
      </c>
      <c r="BD49" s="68">
        <v>174046</v>
      </c>
      <c r="BE49" s="130">
        <f t="shared" si="15"/>
        <v>4648817</v>
      </c>
      <c r="BF49" s="68">
        <v>37800</v>
      </c>
      <c r="BG49" s="68">
        <v>492885</v>
      </c>
      <c r="BH49" s="68">
        <v>782172</v>
      </c>
      <c r="BI49" s="68">
        <v>525645</v>
      </c>
      <c r="BJ49" s="68">
        <v>542673</v>
      </c>
      <c r="BK49" s="68">
        <v>698652</v>
      </c>
      <c r="BL49" s="125">
        <f t="shared" si="17"/>
        <v>3079827</v>
      </c>
      <c r="BM49" s="81">
        <v>100033</v>
      </c>
      <c r="BN49" s="68">
        <v>400909</v>
      </c>
      <c r="BO49" s="68">
        <v>909960</v>
      </c>
      <c r="BP49" s="68">
        <v>1666690</v>
      </c>
      <c r="BQ49" s="68">
        <v>1122743</v>
      </c>
      <c r="BR49" s="68">
        <v>783228</v>
      </c>
      <c r="BS49" s="189">
        <f t="shared" si="19"/>
        <v>4983563</v>
      </c>
      <c r="BT49" s="68">
        <v>45058</v>
      </c>
      <c r="BU49" s="68">
        <v>370040</v>
      </c>
      <c r="BV49" s="68">
        <v>710097</v>
      </c>
      <c r="BW49" s="68">
        <v>1202893</v>
      </c>
      <c r="BX49" s="68">
        <v>733984</v>
      </c>
      <c r="BY49" s="68">
        <v>783228</v>
      </c>
      <c r="BZ49" s="189">
        <f t="shared" si="21"/>
        <v>3845300</v>
      </c>
      <c r="CA49" s="68">
        <v>54975</v>
      </c>
      <c r="CB49" s="68">
        <v>30869</v>
      </c>
      <c r="CC49" s="68">
        <v>199863</v>
      </c>
      <c r="CD49" s="68">
        <v>463797</v>
      </c>
      <c r="CE49" s="68">
        <v>388759</v>
      </c>
      <c r="CF49" s="68">
        <v>0</v>
      </c>
      <c r="CG49" s="189">
        <f t="shared" si="23"/>
        <v>1138263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125">
        <f t="shared" si="25"/>
        <v>0</v>
      </c>
      <c r="CO49" s="81">
        <v>322960</v>
      </c>
      <c r="CP49" s="68">
        <v>2479708</v>
      </c>
      <c r="CQ49" s="68">
        <v>1927947</v>
      </c>
      <c r="CR49" s="68">
        <v>1614946</v>
      </c>
      <c r="CS49" s="68">
        <v>585990</v>
      </c>
      <c r="CT49" s="68">
        <v>463890</v>
      </c>
      <c r="CU49" s="189">
        <f t="shared" si="27"/>
        <v>7395441</v>
      </c>
      <c r="CV49" s="68">
        <v>17460</v>
      </c>
      <c r="CW49" s="68">
        <v>50670</v>
      </c>
      <c r="CX49" s="68">
        <v>23670</v>
      </c>
      <c r="CY49" s="68">
        <v>63540</v>
      </c>
      <c r="CZ49" s="68">
        <v>81990</v>
      </c>
      <c r="DA49" s="68">
        <v>52290</v>
      </c>
      <c r="DB49" s="189">
        <f t="shared" si="29"/>
        <v>289620</v>
      </c>
      <c r="DC49" s="68">
        <v>444722</v>
      </c>
      <c r="DD49" s="68">
        <v>680277</v>
      </c>
      <c r="DE49" s="68">
        <v>703006</v>
      </c>
      <c r="DF49" s="68">
        <v>0</v>
      </c>
      <c r="DG49" s="68">
        <v>0</v>
      </c>
      <c r="DH49" s="189">
        <f t="shared" si="30"/>
        <v>1828005</v>
      </c>
      <c r="DI49" s="68">
        <v>0</v>
      </c>
      <c r="DJ49" s="68">
        <v>321116</v>
      </c>
      <c r="DK49" s="68">
        <v>0</v>
      </c>
      <c r="DL49" s="68">
        <v>0</v>
      </c>
      <c r="DM49" s="68">
        <v>0</v>
      </c>
      <c r="DN49" s="68">
        <v>0</v>
      </c>
      <c r="DO49" s="189">
        <f t="shared" si="32"/>
        <v>321116</v>
      </c>
      <c r="DP49" s="68">
        <v>305500</v>
      </c>
      <c r="DQ49" s="68">
        <v>1663200</v>
      </c>
      <c r="DR49" s="68">
        <v>1224000</v>
      </c>
      <c r="DS49" s="68">
        <v>848400</v>
      </c>
      <c r="DT49" s="68">
        <v>504000</v>
      </c>
      <c r="DU49" s="68">
        <v>411600</v>
      </c>
      <c r="DV49" s="125">
        <f t="shared" si="34"/>
        <v>4956700</v>
      </c>
      <c r="DW49" s="81">
        <v>61773</v>
      </c>
      <c r="DX49" s="68">
        <v>110632</v>
      </c>
      <c r="DY49" s="68">
        <v>188478</v>
      </c>
      <c r="DZ49" s="68">
        <v>121655</v>
      </c>
      <c r="EA49" s="68">
        <v>163747</v>
      </c>
      <c r="EB49" s="68">
        <v>65188</v>
      </c>
      <c r="EC49" s="125">
        <f>SUM(DW49:EB49)</f>
        <v>711473</v>
      </c>
      <c r="ED49" s="81">
        <v>39690</v>
      </c>
      <c r="EE49" s="68">
        <v>577740</v>
      </c>
      <c r="EF49" s="68">
        <v>753437</v>
      </c>
      <c r="EG49" s="68">
        <v>0</v>
      </c>
      <c r="EH49" s="68">
        <v>0</v>
      </c>
      <c r="EI49" s="68">
        <v>0</v>
      </c>
      <c r="EJ49" s="200">
        <f>SUM(ED49:EI49)</f>
        <v>1370867</v>
      </c>
      <c r="EK49" s="81">
        <v>0</v>
      </c>
      <c r="EL49" s="68">
        <v>546544</v>
      </c>
      <c r="EM49" s="68">
        <v>7370055</v>
      </c>
      <c r="EN49" s="68">
        <v>16850510</v>
      </c>
      <c r="EO49" s="68">
        <v>21661994</v>
      </c>
      <c r="EP49" s="68">
        <v>31403660</v>
      </c>
      <c r="EQ49" s="68">
        <v>29918197</v>
      </c>
      <c r="ER49" s="125">
        <f>SUM(EK49:EQ49)</f>
        <v>107750960</v>
      </c>
      <c r="ES49" s="81">
        <v>0</v>
      </c>
      <c r="ET49" s="68">
        <v>546544</v>
      </c>
      <c r="EU49" s="68">
        <v>5207881</v>
      </c>
      <c r="EV49" s="68">
        <v>9288187</v>
      </c>
      <c r="EW49" s="68">
        <v>12058429</v>
      </c>
      <c r="EX49" s="68">
        <v>18545595</v>
      </c>
      <c r="EY49" s="68">
        <v>19682086</v>
      </c>
      <c r="EZ49" s="189">
        <f>SUM(ES49:EY49)</f>
        <v>65328722</v>
      </c>
      <c r="FA49" s="68">
        <v>2162174</v>
      </c>
      <c r="FB49" s="68">
        <v>6731867</v>
      </c>
      <c r="FC49" s="68">
        <v>8410206</v>
      </c>
      <c r="FD49" s="68">
        <v>9613384</v>
      </c>
      <c r="FE49" s="68">
        <v>4798377</v>
      </c>
      <c r="FF49" s="189">
        <f>SUM(FA49:FE49)</f>
        <v>31716008</v>
      </c>
      <c r="FG49" s="68">
        <v>0</v>
      </c>
      <c r="FH49" s="68">
        <v>830456</v>
      </c>
      <c r="FI49" s="68">
        <v>1193359</v>
      </c>
      <c r="FJ49" s="68">
        <v>3244681</v>
      </c>
      <c r="FK49" s="68">
        <v>5437734</v>
      </c>
      <c r="FL49" s="200">
        <f>SUM(FG49:FK49)</f>
        <v>10706230</v>
      </c>
      <c r="FM49" s="81">
        <v>0</v>
      </c>
      <c r="FN49" s="68">
        <v>2196444</v>
      </c>
      <c r="FO49" s="68">
        <v>22264332</v>
      </c>
      <c r="FP49" s="68">
        <v>33212978</v>
      </c>
      <c r="FQ49" s="68">
        <v>34119144</v>
      </c>
      <c r="FR49" s="68">
        <v>39200515</v>
      </c>
      <c r="FS49" s="68">
        <v>37234840</v>
      </c>
      <c r="FT49" s="125">
        <f>SUM(FM49:FS49)</f>
        <v>168228253</v>
      </c>
    </row>
    <row r="50" spans="1:176" s="114" customFormat="1" ht="18" customHeight="1">
      <c r="A50" s="196" t="s">
        <v>45</v>
      </c>
      <c r="B50" s="68">
        <v>4089156</v>
      </c>
      <c r="C50" s="68">
        <v>19287079</v>
      </c>
      <c r="D50" s="68">
        <v>16740870</v>
      </c>
      <c r="E50" s="68">
        <v>12856804</v>
      </c>
      <c r="F50" s="68">
        <v>7195606</v>
      </c>
      <c r="G50" s="68">
        <v>9771936</v>
      </c>
      <c r="H50" s="125">
        <f t="shared" si="1"/>
        <v>69941451</v>
      </c>
      <c r="I50" s="81">
        <v>2991144</v>
      </c>
      <c r="J50" s="68">
        <v>15077168</v>
      </c>
      <c r="K50" s="68">
        <v>12357875</v>
      </c>
      <c r="L50" s="68">
        <v>9282239</v>
      </c>
      <c r="M50" s="68">
        <v>6614237</v>
      </c>
      <c r="N50" s="68">
        <v>7772110</v>
      </c>
      <c r="O50" s="125">
        <f t="shared" si="3"/>
        <v>54094773</v>
      </c>
      <c r="P50" s="81">
        <v>1883318</v>
      </c>
      <c r="Q50" s="68">
        <v>7927842</v>
      </c>
      <c r="R50" s="68">
        <v>5307612</v>
      </c>
      <c r="S50" s="68">
        <v>3001561</v>
      </c>
      <c r="T50" s="68">
        <v>2665924</v>
      </c>
      <c r="U50" s="68">
        <v>4642982</v>
      </c>
      <c r="V50" s="130">
        <f t="shared" si="5"/>
        <v>25429239</v>
      </c>
      <c r="W50" s="68">
        <v>0</v>
      </c>
      <c r="X50" s="68">
        <v>0</v>
      </c>
      <c r="Y50" s="68">
        <v>45810</v>
      </c>
      <c r="Z50" s="68">
        <v>332122</v>
      </c>
      <c r="AA50" s="68">
        <v>377931</v>
      </c>
      <c r="AB50" s="68">
        <v>562047</v>
      </c>
      <c r="AC50" s="130">
        <f t="shared" si="7"/>
        <v>1317910</v>
      </c>
      <c r="AD50" s="68">
        <v>191569</v>
      </c>
      <c r="AE50" s="68">
        <v>1451095</v>
      </c>
      <c r="AF50" s="68">
        <v>954553</v>
      </c>
      <c r="AG50" s="68">
        <v>636359</v>
      </c>
      <c r="AH50" s="68">
        <v>695921</v>
      </c>
      <c r="AI50" s="68">
        <v>1071910</v>
      </c>
      <c r="AJ50" s="130">
        <f t="shared" si="9"/>
        <v>5001407</v>
      </c>
      <c r="AK50" s="68">
        <v>0</v>
      </c>
      <c r="AL50" s="68">
        <v>20037</v>
      </c>
      <c r="AM50" s="68">
        <v>20037</v>
      </c>
      <c r="AN50" s="68">
        <v>65120</v>
      </c>
      <c r="AO50" s="68">
        <v>0</v>
      </c>
      <c r="AP50" s="68">
        <v>0</v>
      </c>
      <c r="AQ50" s="130">
        <f t="shared" si="11"/>
        <v>105194</v>
      </c>
      <c r="AR50" s="68">
        <v>689303</v>
      </c>
      <c r="AS50" s="68">
        <v>3363373</v>
      </c>
      <c r="AT50" s="68">
        <v>3710930</v>
      </c>
      <c r="AU50" s="68">
        <v>3102738</v>
      </c>
      <c r="AV50" s="68">
        <v>1048504</v>
      </c>
      <c r="AW50" s="68">
        <v>837925</v>
      </c>
      <c r="AX50" s="130">
        <f t="shared" si="13"/>
        <v>12752773</v>
      </c>
      <c r="AY50" s="68">
        <v>139879</v>
      </c>
      <c r="AZ50" s="68">
        <v>1589466</v>
      </c>
      <c r="BA50" s="68">
        <v>1505000</v>
      </c>
      <c r="BB50" s="68">
        <v>1548863</v>
      </c>
      <c r="BC50" s="68">
        <v>1242649</v>
      </c>
      <c r="BD50" s="68">
        <v>369705</v>
      </c>
      <c r="BE50" s="130">
        <f t="shared" si="15"/>
        <v>6395562</v>
      </c>
      <c r="BF50" s="68">
        <v>87075</v>
      </c>
      <c r="BG50" s="68">
        <v>725355</v>
      </c>
      <c r="BH50" s="68">
        <v>813933</v>
      </c>
      <c r="BI50" s="68">
        <v>595476</v>
      </c>
      <c r="BJ50" s="68">
        <v>583308</v>
      </c>
      <c r="BK50" s="68">
        <v>287541</v>
      </c>
      <c r="BL50" s="125">
        <f t="shared" si="17"/>
        <v>3092688</v>
      </c>
      <c r="BM50" s="81">
        <v>0</v>
      </c>
      <c r="BN50" s="68">
        <v>828228</v>
      </c>
      <c r="BO50" s="68">
        <v>1512854</v>
      </c>
      <c r="BP50" s="68">
        <v>1251765</v>
      </c>
      <c r="BQ50" s="68">
        <v>1346182</v>
      </c>
      <c r="BR50" s="68">
        <v>1404536</v>
      </c>
      <c r="BS50" s="189">
        <f t="shared" si="19"/>
        <v>6343565</v>
      </c>
      <c r="BT50" s="68">
        <v>0</v>
      </c>
      <c r="BU50" s="68">
        <v>507885</v>
      </c>
      <c r="BV50" s="68">
        <v>946986</v>
      </c>
      <c r="BW50" s="68">
        <v>1091266</v>
      </c>
      <c r="BX50" s="68">
        <v>828560</v>
      </c>
      <c r="BY50" s="68">
        <v>1011342</v>
      </c>
      <c r="BZ50" s="189">
        <f t="shared" si="21"/>
        <v>4386039</v>
      </c>
      <c r="CA50" s="68">
        <v>0</v>
      </c>
      <c r="CB50" s="68">
        <v>320343</v>
      </c>
      <c r="CC50" s="68">
        <v>565868</v>
      </c>
      <c r="CD50" s="68">
        <v>160499</v>
      </c>
      <c r="CE50" s="68">
        <v>517622</v>
      </c>
      <c r="CF50" s="68">
        <v>393194</v>
      </c>
      <c r="CG50" s="189">
        <f t="shared" si="23"/>
        <v>1957526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125">
        <f t="shared" si="25"/>
        <v>0</v>
      </c>
      <c r="CO50" s="81">
        <v>700140</v>
      </c>
      <c r="CP50" s="68">
        <v>2885264</v>
      </c>
      <c r="CQ50" s="68">
        <v>2517353</v>
      </c>
      <c r="CR50" s="68">
        <v>1669200</v>
      </c>
      <c r="CS50" s="68">
        <v>-1025592</v>
      </c>
      <c r="CT50" s="68">
        <v>595290</v>
      </c>
      <c r="CU50" s="189">
        <f t="shared" si="27"/>
        <v>7341655</v>
      </c>
      <c r="CV50" s="68">
        <v>17640</v>
      </c>
      <c r="CW50" s="68">
        <v>287460</v>
      </c>
      <c r="CX50" s="68">
        <v>312030</v>
      </c>
      <c r="CY50" s="68">
        <v>189720</v>
      </c>
      <c r="CZ50" s="68">
        <v>124020</v>
      </c>
      <c r="DA50" s="68">
        <v>183690</v>
      </c>
      <c r="DB50" s="189">
        <f t="shared" si="29"/>
        <v>1114560</v>
      </c>
      <c r="DC50" s="68">
        <v>222361</v>
      </c>
      <c r="DD50" s="68">
        <v>449509</v>
      </c>
      <c r="DE50" s="68">
        <v>231156</v>
      </c>
      <c r="DF50" s="68">
        <v>0</v>
      </c>
      <c r="DG50" s="68">
        <v>0</v>
      </c>
      <c r="DH50" s="189">
        <f t="shared" si="30"/>
        <v>903026</v>
      </c>
      <c r="DI50" s="68">
        <v>0</v>
      </c>
      <c r="DJ50" s="68">
        <v>157123</v>
      </c>
      <c r="DK50" s="68">
        <v>344614</v>
      </c>
      <c r="DL50" s="68">
        <v>383124</v>
      </c>
      <c r="DM50" s="68">
        <v>-1662012</v>
      </c>
      <c r="DN50" s="68">
        <v>0</v>
      </c>
      <c r="DO50" s="189">
        <f t="shared" si="32"/>
        <v>-777151</v>
      </c>
      <c r="DP50" s="68">
        <v>682500</v>
      </c>
      <c r="DQ50" s="68">
        <v>2218320</v>
      </c>
      <c r="DR50" s="68">
        <v>1411200</v>
      </c>
      <c r="DS50" s="68">
        <v>865200</v>
      </c>
      <c r="DT50" s="68">
        <v>512400</v>
      </c>
      <c r="DU50" s="68">
        <v>411600</v>
      </c>
      <c r="DV50" s="125">
        <f t="shared" si="34"/>
        <v>6101220</v>
      </c>
      <c r="DW50" s="81">
        <v>83017</v>
      </c>
      <c r="DX50" s="68">
        <v>136208</v>
      </c>
      <c r="DY50" s="68">
        <v>144472</v>
      </c>
      <c r="DZ50" s="68">
        <v>119128</v>
      </c>
      <c r="EA50" s="68">
        <v>56700</v>
      </c>
      <c r="EB50" s="68">
        <v>0</v>
      </c>
      <c r="EC50" s="125">
        <f>SUM(DW50:EB50)</f>
        <v>539525</v>
      </c>
      <c r="ED50" s="81">
        <v>314855</v>
      </c>
      <c r="EE50" s="68">
        <v>360211</v>
      </c>
      <c r="EF50" s="68">
        <v>208316</v>
      </c>
      <c r="EG50" s="68">
        <v>534472</v>
      </c>
      <c r="EH50" s="68">
        <v>204079</v>
      </c>
      <c r="EI50" s="68">
        <v>0</v>
      </c>
      <c r="EJ50" s="200">
        <f>SUM(ED50:EI50)</f>
        <v>1621933</v>
      </c>
      <c r="EK50" s="81">
        <v>0</v>
      </c>
      <c r="EL50" s="68">
        <v>1103010</v>
      </c>
      <c r="EM50" s="68">
        <v>14507210</v>
      </c>
      <c r="EN50" s="68">
        <v>15774482</v>
      </c>
      <c r="EO50" s="68">
        <v>23264180</v>
      </c>
      <c r="EP50" s="68">
        <v>32315342</v>
      </c>
      <c r="EQ50" s="68">
        <v>30892716</v>
      </c>
      <c r="ER50" s="125">
        <f>SUM(EK50:EQ50)</f>
        <v>117856940</v>
      </c>
      <c r="ES50" s="81">
        <v>0</v>
      </c>
      <c r="ET50" s="68">
        <v>1103010</v>
      </c>
      <c r="EU50" s="68">
        <v>11274816</v>
      </c>
      <c r="EV50" s="68">
        <v>10033601</v>
      </c>
      <c r="EW50" s="68">
        <v>14138380</v>
      </c>
      <c r="EX50" s="68">
        <v>19955745</v>
      </c>
      <c r="EY50" s="68">
        <v>12709372</v>
      </c>
      <c r="EZ50" s="189">
        <f>SUM(ES50:EY50)</f>
        <v>69214924</v>
      </c>
      <c r="FA50" s="68">
        <v>1757591</v>
      </c>
      <c r="FB50" s="68">
        <v>4196911</v>
      </c>
      <c r="FC50" s="68">
        <v>4272799</v>
      </c>
      <c r="FD50" s="68">
        <v>5430903</v>
      </c>
      <c r="FE50" s="68">
        <v>2532643</v>
      </c>
      <c r="FF50" s="189">
        <f>SUM(FA50:FE50)</f>
        <v>18190847</v>
      </c>
      <c r="FG50" s="68">
        <v>1474803</v>
      </c>
      <c r="FH50" s="68">
        <v>1543970</v>
      </c>
      <c r="FI50" s="68">
        <v>4853001</v>
      </c>
      <c r="FJ50" s="68">
        <v>6928694</v>
      </c>
      <c r="FK50" s="68">
        <v>15650701</v>
      </c>
      <c r="FL50" s="200">
        <f>SUM(FG50:FK50)</f>
        <v>30451169</v>
      </c>
      <c r="FM50" s="81">
        <v>0</v>
      </c>
      <c r="FN50" s="68">
        <v>5192166</v>
      </c>
      <c r="FO50" s="68">
        <v>33794289</v>
      </c>
      <c r="FP50" s="68">
        <v>32515352</v>
      </c>
      <c r="FQ50" s="68">
        <v>36120984</v>
      </c>
      <c r="FR50" s="68">
        <v>39510948</v>
      </c>
      <c r="FS50" s="68">
        <v>40664652</v>
      </c>
      <c r="FT50" s="125">
        <f>SUM(FM50:FS50)</f>
        <v>187798391</v>
      </c>
    </row>
    <row r="51" spans="1:176" s="114" customFormat="1" ht="18" customHeight="1">
      <c r="A51" s="196" t="s">
        <v>46</v>
      </c>
      <c r="B51" s="68">
        <v>5816155</v>
      </c>
      <c r="C51" s="68">
        <v>33279992</v>
      </c>
      <c r="D51" s="68">
        <v>24681437</v>
      </c>
      <c r="E51" s="68">
        <v>20557603</v>
      </c>
      <c r="F51" s="68">
        <v>13437432</v>
      </c>
      <c r="G51" s="68">
        <v>17066574</v>
      </c>
      <c r="H51" s="125">
        <f t="shared" si="1"/>
        <v>114839193</v>
      </c>
      <c r="I51" s="81">
        <v>4441726</v>
      </c>
      <c r="J51" s="68">
        <v>23899605</v>
      </c>
      <c r="K51" s="68">
        <v>16286873</v>
      </c>
      <c r="L51" s="68">
        <v>13818682</v>
      </c>
      <c r="M51" s="68">
        <v>8824510</v>
      </c>
      <c r="N51" s="68">
        <v>12369308</v>
      </c>
      <c r="O51" s="125">
        <f t="shared" si="3"/>
        <v>79640704</v>
      </c>
      <c r="P51" s="81">
        <v>2757086</v>
      </c>
      <c r="Q51" s="68">
        <v>11724910</v>
      </c>
      <c r="R51" s="68">
        <v>7620615</v>
      </c>
      <c r="S51" s="68">
        <v>4201110</v>
      </c>
      <c r="T51" s="68">
        <v>3378434</v>
      </c>
      <c r="U51" s="68">
        <v>7268320</v>
      </c>
      <c r="V51" s="130">
        <f t="shared" si="5"/>
        <v>36950475</v>
      </c>
      <c r="W51" s="68">
        <v>0</v>
      </c>
      <c r="X51" s="68">
        <v>0</v>
      </c>
      <c r="Y51" s="68">
        <v>0</v>
      </c>
      <c r="Z51" s="68">
        <v>59625</v>
      </c>
      <c r="AA51" s="68">
        <v>206143</v>
      </c>
      <c r="AB51" s="68">
        <v>585381</v>
      </c>
      <c r="AC51" s="130">
        <f t="shared" si="7"/>
        <v>851149</v>
      </c>
      <c r="AD51" s="68">
        <v>74172</v>
      </c>
      <c r="AE51" s="68">
        <v>857418</v>
      </c>
      <c r="AF51" s="68">
        <v>656893</v>
      </c>
      <c r="AG51" s="68">
        <v>503099</v>
      </c>
      <c r="AH51" s="68">
        <v>477832</v>
      </c>
      <c r="AI51" s="68">
        <v>1543767</v>
      </c>
      <c r="AJ51" s="130">
        <f t="shared" si="9"/>
        <v>4113181</v>
      </c>
      <c r="AK51" s="68">
        <v>0</v>
      </c>
      <c r="AL51" s="68">
        <v>15027</v>
      </c>
      <c r="AM51" s="68">
        <v>15027</v>
      </c>
      <c r="AN51" s="68">
        <v>80147</v>
      </c>
      <c r="AO51" s="68">
        <v>20036</v>
      </c>
      <c r="AP51" s="68">
        <v>130237</v>
      </c>
      <c r="AQ51" s="130">
        <f t="shared" si="11"/>
        <v>260474</v>
      </c>
      <c r="AR51" s="68">
        <v>1209485</v>
      </c>
      <c r="AS51" s="68">
        <v>8399843</v>
      </c>
      <c r="AT51" s="68">
        <v>5517222</v>
      </c>
      <c r="AU51" s="68">
        <v>6011173</v>
      </c>
      <c r="AV51" s="68">
        <v>2580553</v>
      </c>
      <c r="AW51" s="68">
        <v>1670749</v>
      </c>
      <c r="AX51" s="130">
        <f t="shared" si="13"/>
        <v>25389025</v>
      </c>
      <c r="AY51" s="68">
        <v>118923</v>
      </c>
      <c r="AZ51" s="68">
        <v>1495509</v>
      </c>
      <c r="BA51" s="68">
        <v>1291591</v>
      </c>
      <c r="BB51" s="68">
        <v>1780460</v>
      </c>
      <c r="BC51" s="68">
        <v>1291626</v>
      </c>
      <c r="BD51" s="68">
        <v>241406</v>
      </c>
      <c r="BE51" s="130">
        <f t="shared" si="15"/>
        <v>6219515</v>
      </c>
      <c r="BF51" s="68">
        <v>282060</v>
      </c>
      <c r="BG51" s="68">
        <v>1406898</v>
      </c>
      <c r="BH51" s="68">
        <v>1185525</v>
      </c>
      <c r="BI51" s="68">
        <v>1183068</v>
      </c>
      <c r="BJ51" s="68">
        <v>869886</v>
      </c>
      <c r="BK51" s="68">
        <v>929448</v>
      </c>
      <c r="BL51" s="125">
        <f t="shared" si="17"/>
        <v>5856885</v>
      </c>
      <c r="BM51" s="81">
        <v>28653</v>
      </c>
      <c r="BN51" s="68">
        <v>1400862</v>
      </c>
      <c r="BO51" s="68">
        <v>1766534</v>
      </c>
      <c r="BP51" s="68">
        <v>3693272</v>
      </c>
      <c r="BQ51" s="68">
        <v>2327282</v>
      </c>
      <c r="BR51" s="68">
        <v>2116861</v>
      </c>
      <c r="BS51" s="189">
        <f t="shared" si="19"/>
        <v>11333464</v>
      </c>
      <c r="BT51" s="68">
        <v>28653</v>
      </c>
      <c r="BU51" s="68">
        <v>1359005</v>
      </c>
      <c r="BV51" s="68">
        <v>1248970</v>
      </c>
      <c r="BW51" s="68">
        <v>2761844</v>
      </c>
      <c r="BX51" s="68">
        <v>1693006</v>
      </c>
      <c r="BY51" s="68">
        <v>2105386</v>
      </c>
      <c r="BZ51" s="189">
        <f t="shared" si="21"/>
        <v>9196864</v>
      </c>
      <c r="CA51" s="68">
        <v>0</v>
      </c>
      <c r="CB51" s="68">
        <v>41857</v>
      </c>
      <c r="CC51" s="68">
        <v>517564</v>
      </c>
      <c r="CD51" s="68">
        <v>931428</v>
      </c>
      <c r="CE51" s="68">
        <v>634276</v>
      </c>
      <c r="CF51" s="68">
        <v>11475</v>
      </c>
      <c r="CG51" s="189">
        <f t="shared" si="23"/>
        <v>2136600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125">
        <f t="shared" si="25"/>
        <v>0</v>
      </c>
      <c r="CO51" s="81">
        <v>1345776</v>
      </c>
      <c r="CP51" s="68">
        <v>7979525</v>
      </c>
      <c r="CQ51" s="68">
        <v>6628030</v>
      </c>
      <c r="CR51" s="68">
        <v>3045649</v>
      </c>
      <c r="CS51" s="68">
        <v>2285640</v>
      </c>
      <c r="CT51" s="68">
        <v>2580405</v>
      </c>
      <c r="CU51" s="189">
        <f t="shared" si="27"/>
        <v>23865025</v>
      </c>
      <c r="CV51" s="68">
        <v>109170</v>
      </c>
      <c r="CW51" s="68">
        <v>740340</v>
      </c>
      <c r="CX51" s="68">
        <v>629280</v>
      </c>
      <c r="CY51" s="68">
        <v>396900</v>
      </c>
      <c r="CZ51" s="68">
        <v>283680</v>
      </c>
      <c r="DA51" s="68">
        <v>687960</v>
      </c>
      <c r="DB51" s="189">
        <f t="shared" si="29"/>
        <v>2847330</v>
      </c>
      <c r="DC51" s="68">
        <v>3211355</v>
      </c>
      <c r="DD51" s="68">
        <v>2593477</v>
      </c>
      <c r="DE51" s="68">
        <v>693468</v>
      </c>
      <c r="DF51" s="68">
        <v>0</v>
      </c>
      <c r="DG51" s="68">
        <v>0</v>
      </c>
      <c r="DH51" s="189">
        <f t="shared" si="30"/>
        <v>6498300</v>
      </c>
      <c r="DI51" s="68">
        <v>157606</v>
      </c>
      <c r="DJ51" s="68">
        <v>701430</v>
      </c>
      <c r="DK51" s="68">
        <v>1763673</v>
      </c>
      <c r="DL51" s="68">
        <v>703681</v>
      </c>
      <c r="DM51" s="68">
        <v>1304760</v>
      </c>
      <c r="DN51" s="68">
        <v>1161645</v>
      </c>
      <c r="DO51" s="189">
        <f t="shared" si="32"/>
        <v>5792795</v>
      </c>
      <c r="DP51" s="68">
        <v>1079000</v>
      </c>
      <c r="DQ51" s="68">
        <v>3326400</v>
      </c>
      <c r="DR51" s="68">
        <v>1641600</v>
      </c>
      <c r="DS51" s="68">
        <v>1251600</v>
      </c>
      <c r="DT51" s="68">
        <v>697200</v>
      </c>
      <c r="DU51" s="68">
        <v>730800</v>
      </c>
      <c r="DV51" s="125">
        <f t="shared" si="34"/>
        <v>8726600</v>
      </c>
      <c r="DW51" s="81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125">
        <f>SUM(DW51:EB51)</f>
        <v>0</v>
      </c>
      <c r="ED51" s="81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200">
        <f>SUM(ED51:EI51)</f>
        <v>0</v>
      </c>
      <c r="EK51" s="81">
        <v>0</v>
      </c>
      <c r="EL51" s="68">
        <v>0</v>
      </c>
      <c r="EM51" s="68">
        <v>9028037</v>
      </c>
      <c r="EN51" s="68">
        <v>18200171</v>
      </c>
      <c r="EO51" s="68">
        <v>31258095</v>
      </c>
      <c r="EP51" s="68">
        <v>40157229</v>
      </c>
      <c r="EQ51" s="68">
        <v>37237259</v>
      </c>
      <c r="ER51" s="125">
        <f>SUM(EK51:EQ51)</f>
        <v>135880791</v>
      </c>
      <c r="ES51" s="81">
        <v>0</v>
      </c>
      <c r="ET51" s="68">
        <v>0</v>
      </c>
      <c r="EU51" s="68">
        <v>5282735</v>
      </c>
      <c r="EV51" s="68">
        <v>8669019</v>
      </c>
      <c r="EW51" s="68">
        <v>18018307</v>
      </c>
      <c r="EX51" s="68">
        <v>20518447</v>
      </c>
      <c r="EY51" s="68">
        <v>18736039</v>
      </c>
      <c r="EZ51" s="189">
        <f>SUM(ES51:EY51)</f>
        <v>71224547</v>
      </c>
      <c r="FA51" s="68">
        <v>3345213</v>
      </c>
      <c r="FB51" s="68">
        <v>7498629</v>
      </c>
      <c r="FC51" s="68">
        <v>9112518</v>
      </c>
      <c r="FD51" s="68">
        <v>8774908</v>
      </c>
      <c r="FE51" s="68">
        <v>3396270</v>
      </c>
      <c r="FF51" s="189">
        <f>SUM(FA51:FE51)</f>
        <v>32127538</v>
      </c>
      <c r="FG51" s="68">
        <v>400089</v>
      </c>
      <c r="FH51" s="68">
        <v>2032523</v>
      </c>
      <c r="FI51" s="68">
        <v>4127270</v>
      </c>
      <c r="FJ51" s="68">
        <v>10863874</v>
      </c>
      <c r="FK51" s="68">
        <v>15104950</v>
      </c>
      <c r="FL51" s="200">
        <f>SUM(FG51:FK51)</f>
        <v>32528706</v>
      </c>
      <c r="FM51" s="81">
        <v>0</v>
      </c>
      <c r="FN51" s="68">
        <v>5816155</v>
      </c>
      <c r="FO51" s="68">
        <v>42308029</v>
      </c>
      <c r="FP51" s="68">
        <v>42881608</v>
      </c>
      <c r="FQ51" s="68">
        <v>51815698</v>
      </c>
      <c r="FR51" s="68">
        <v>53594661</v>
      </c>
      <c r="FS51" s="68">
        <v>54303833</v>
      </c>
      <c r="FT51" s="125">
        <f>SUM(FM51:FS51)</f>
        <v>250719984</v>
      </c>
    </row>
    <row r="52" spans="1:176" s="114" customFormat="1" ht="18" customHeight="1">
      <c r="A52" s="196" t="s">
        <v>47</v>
      </c>
      <c r="B52" s="68">
        <v>2904406</v>
      </c>
      <c r="C52" s="68">
        <v>14760672</v>
      </c>
      <c r="D52" s="68">
        <v>12753880</v>
      </c>
      <c r="E52" s="68">
        <v>10161414</v>
      </c>
      <c r="F52" s="68">
        <v>5982740</v>
      </c>
      <c r="G52" s="68">
        <v>8616807</v>
      </c>
      <c r="H52" s="125">
        <f t="shared" si="1"/>
        <v>55179919</v>
      </c>
      <c r="I52" s="81">
        <v>2254146</v>
      </c>
      <c r="J52" s="68">
        <v>11719127</v>
      </c>
      <c r="K52" s="68">
        <v>10922442</v>
      </c>
      <c r="L52" s="68">
        <v>7171160</v>
      </c>
      <c r="M52" s="68">
        <v>4314403</v>
      </c>
      <c r="N52" s="68">
        <v>6463805</v>
      </c>
      <c r="O52" s="125">
        <f t="shared" si="3"/>
        <v>42845083</v>
      </c>
      <c r="P52" s="81">
        <v>1760724</v>
      </c>
      <c r="Q52" s="68">
        <v>5883092</v>
      </c>
      <c r="R52" s="68">
        <v>4665091</v>
      </c>
      <c r="S52" s="68">
        <v>1876858</v>
      </c>
      <c r="T52" s="68">
        <v>1238272</v>
      </c>
      <c r="U52" s="68">
        <v>2791468</v>
      </c>
      <c r="V52" s="130">
        <f t="shared" si="5"/>
        <v>18215505</v>
      </c>
      <c r="W52" s="68">
        <v>0</v>
      </c>
      <c r="X52" s="68">
        <v>91214</v>
      </c>
      <c r="Y52" s="68">
        <v>68714</v>
      </c>
      <c r="Z52" s="68">
        <v>297764</v>
      </c>
      <c r="AA52" s="68">
        <v>56250</v>
      </c>
      <c r="AB52" s="68">
        <v>582726</v>
      </c>
      <c r="AC52" s="130">
        <f t="shared" si="7"/>
        <v>1096668</v>
      </c>
      <c r="AD52" s="68">
        <v>23224</v>
      </c>
      <c r="AE52" s="68">
        <v>720826</v>
      </c>
      <c r="AF52" s="68">
        <v>754487</v>
      </c>
      <c r="AG52" s="68">
        <v>498675</v>
      </c>
      <c r="AH52" s="68">
        <v>629479</v>
      </c>
      <c r="AI52" s="68">
        <v>991843</v>
      </c>
      <c r="AJ52" s="130">
        <f t="shared" si="9"/>
        <v>3618534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130">
        <f t="shared" si="11"/>
        <v>0</v>
      </c>
      <c r="AR52" s="68">
        <v>219238</v>
      </c>
      <c r="AS52" s="68">
        <v>3363967</v>
      </c>
      <c r="AT52" s="68">
        <v>3911232</v>
      </c>
      <c r="AU52" s="68">
        <v>3529621</v>
      </c>
      <c r="AV52" s="68">
        <v>1653698</v>
      </c>
      <c r="AW52" s="68">
        <v>1267764</v>
      </c>
      <c r="AX52" s="130">
        <f t="shared" si="13"/>
        <v>13945520</v>
      </c>
      <c r="AY52" s="68">
        <v>213160</v>
      </c>
      <c r="AZ52" s="68">
        <v>1057928</v>
      </c>
      <c r="BA52" s="68">
        <v>861958</v>
      </c>
      <c r="BB52" s="68">
        <v>514201</v>
      </c>
      <c r="BC52" s="68">
        <v>370377</v>
      </c>
      <c r="BD52" s="68">
        <v>357900</v>
      </c>
      <c r="BE52" s="130">
        <f t="shared" si="15"/>
        <v>3375524</v>
      </c>
      <c r="BF52" s="68">
        <v>37800</v>
      </c>
      <c r="BG52" s="68">
        <v>602100</v>
      </c>
      <c r="BH52" s="68">
        <v>660960</v>
      </c>
      <c r="BI52" s="68">
        <v>454041</v>
      </c>
      <c r="BJ52" s="68">
        <v>366327</v>
      </c>
      <c r="BK52" s="68">
        <v>472104</v>
      </c>
      <c r="BL52" s="125">
        <f t="shared" si="17"/>
        <v>2593332</v>
      </c>
      <c r="BM52" s="81">
        <v>0</v>
      </c>
      <c r="BN52" s="68">
        <v>772150</v>
      </c>
      <c r="BO52" s="68">
        <v>487333</v>
      </c>
      <c r="BP52" s="68">
        <v>1720878</v>
      </c>
      <c r="BQ52" s="68">
        <v>1205887</v>
      </c>
      <c r="BR52" s="68">
        <v>1444047</v>
      </c>
      <c r="BS52" s="189">
        <f t="shared" si="19"/>
        <v>5630295</v>
      </c>
      <c r="BT52" s="68">
        <v>0</v>
      </c>
      <c r="BU52" s="68">
        <v>772150</v>
      </c>
      <c r="BV52" s="68">
        <v>477424</v>
      </c>
      <c r="BW52" s="68">
        <v>1486149</v>
      </c>
      <c r="BX52" s="68">
        <v>1106830</v>
      </c>
      <c r="BY52" s="68">
        <v>1314989</v>
      </c>
      <c r="BZ52" s="189">
        <f t="shared" si="21"/>
        <v>5157542</v>
      </c>
      <c r="CA52" s="68">
        <v>0</v>
      </c>
      <c r="CB52" s="68">
        <v>0</v>
      </c>
      <c r="CC52" s="68">
        <v>9909</v>
      </c>
      <c r="CD52" s="68">
        <v>234729</v>
      </c>
      <c r="CE52" s="68">
        <v>99057</v>
      </c>
      <c r="CF52" s="68">
        <v>129058</v>
      </c>
      <c r="CG52" s="189">
        <f t="shared" si="23"/>
        <v>472753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125">
        <f t="shared" si="25"/>
        <v>0</v>
      </c>
      <c r="CO52" s="81">
        <v>635860</v>
      </c>
      <c r="CP52" s="68">
        <v>1942200</v>
      </c>
      <c r="CQ52" s="68">
        <v>1257660</v>
      </c>
      <c r="CR52" s="68">
        <v>792930</v>
      </c>
      <c r="CS52" s="68">
        <v>462450</v>
      </c>
      <c r="CT52" s="68">
        <v>526800</v>
      </c>
      <c r="CU52" s="189">
        <f t="shared" si="27"/>
        <v>5617900</v>
      </c>
      <c r="CV52" s="68">
        <v>18360</v>
      </c>
      <c r="CW52" s="68">
        <v>286200</v>
      </c>
      <c r="CX52" s="68">
        <v>170460</v>
      </c>
      <c r="CY52" s="68">
        <v>78930</v>
      </c>
      <c r="CZ52" s="68">
        <v>76050</v>
      </c>
      <c r="DA52" s="68">
        <v>115200</v>
      </c>
      <c r="DB52" s="189">
        <f t="shared" si="29"/>
        <v>745200</v>
      </c>
      <c r="DC52" s="68">
        <v>0</v>
      </c>
      <c r="DD52" s="68">
        <v>0</v>
      </c>
      <c r="DE52" s="68">
        <v>0</v>
      </c>
      <c r="DF52" s="68">
        <v>0</v>
      </c>
      <c r="DG52" s="68">
        <v>0</v>
      </c>
      <c r="DH52" s="189">
        <f t="shared" si="30"/>
        <v>0</v>
      </c>
      <c r="DI52" s="68">
        <v>0</v>
      </c>
      <c r="DJ52" s="68">
        <v>0</v>
      </c>
      <c r="DK52" s="68">
        <v>0</v>
      </c>
      <c r="DL52" s="68">
        <v>0</v>
      </c>
      <c r="DM52" s="68">
        <v>0</v>
      </c>
      <c r="DN52" s="68">
        <v>0</v>
      </c>
      <c r="DO52" s="189">
        <f t="shared" si="32"/>
        <v>0</v>
      </c>
      <c r="DP52" s="68">
        <v>617500</v>
      </c>
      <c r="DQ52" s="68">
        <v>1656000</v>
      </c>
      <c r="DR52" s="68">
        <v>1087200</v>
      </c>
      <c r="DS52" s="68">
        <v>714000</v>
      </c>
      <c r="DT52" s="68">
        <v>386400</v>
      </c>
      <c r="DU52" s="68">
        <v>411600</v>
      </c>
      <c r="DV52" s="125">
        <f t="shared" si="34"/>
        <v>4872700</v>
      </c>
      <c r="DW52" s="81">
        <v>14400</v>
      </c>
      <c r="DX52" s="68">
        <v>63090</v>
      </c>
      <c r="DY52" s="68">
        <v>86445</v>
      </c>
      <c r="DZ52" s="68">
        <v>41049</v>
      </c>
      <c r="EA52" s="68">
        <v>0</v>
      </c>
      <c r="EB52" s="68">
        <v>56155</v>
      </c>
      <c r="EC52" s="125">
        <f>SUM(DW52:EB52)</f>
        <v>261139</v>
      </c>
      <c r="ED52" s="81">
        <v>0</v>
      </c>
      <c r="EE52" s="68">
        <v>264105</v>
      </c>
      <c r="EF52" s="68">
        <v>0</v>
      </c>
      <c r="EG52" s="68">
        <v>435397</v>
      </c>
      <c r="EH52" s="68">
        <v>0</v>
      </c>
      <c r="EI52" s="68">
        <v>126000</v>
      </c>
      <c r="EJ52" s="200">
        <f>SUM(ED52:EI52)</f>
        <v>825502</v>
      </c>
      <c r="EK52" s="81">
        <v>0</v>
      </c>
      <c r="EL52" s="68">
        <v>292548</v>
      </c>
      <c r="EM52" s="68">
        <v>10135691</v>
      </c>
      <c r="EN52" s="68">
        <v>14920551</v>
      </c>
      <c r="EO52" s="68">
        <v>15686854</v>
      </c>
      <c r="EP52" s="68">
        <v>23549541</v>
      </c>
      <c r="EQ52" s="68">
        <v>20746358</v>
      </c>
      <c r="ER52" s="125">
        <f>SUM(EK52:EQ52)</f>
        <v>85331543</v>
      </c>
      <c r="ES52" s="81">
        <v>0</v>
      </c>
      <c r="ET52" s="68">
        <v>292548</v>
      </c>
      <c r="EU52" s="68">
        <v>8702159</v>
      </c>
      <c r="EV52" s="68">
        <v>10743366</v>
      </c>
      <c r="EW52" s="68">
        <v>9984555</v>
      </c>
      <c r="EX52" s="68">
        <v>18114753</v>
      </c>
      <c r="EY52" s="68">
        <v>13170434</v>
      </c>
      <c r="EZ52" s="189">
        <f>SUM(ES52:EY52)</f>
        <v>61007815</v>
      </c>
      <c r="FA52" s="68">
        <v>1433532</v>
      </c>
      <c r="FB52" s="68">
        <v>4177185</v>
      </c>
      <c r="FC52" s="68">
        <v>5702299</v>
      </c>
      <c r="FD52" s="68">
        <v>4209947</v>
      </c>
      <c r="FE52" s="68">
        <v>3021905</v>
      </c>
      <c r="FF52" s="189">
        <f>SUM(FA52:FE52)</f>
        <v>18544868</v>
      </c>
      <c r="FG52" s="68">
        <v>0</v>
      </c>
      <c r="FH52" s="68">
        <v>0</v>
      </c>
      <c r="FI52" s="68">
        <v>0</v>
      </c>
      <c r="FJ52" s="68">
        <v>1224841</v>
      </c>
      <c r="FK52" s="68">
        <v>4554019</v>
      </c>
      <c r="FL52" s="200">
        <f>SUM(FG52:FK52)</f>
        <v>5778860</v>
      </c>
      <c r="FM52" s="81">
        <v>0</v>
      </c>
      <c r="FN52" s="68">
        <v>3196954</v>
      </c>
      <c r="FO52" s="68">
        <v>24896363</v>
      </c>
      <c r="FP52" s="68">
        <v>27674431</v>
      </c>
      <c r="FQ52" s="68">
        <v>25848268</v>
      </c>
      <c r="FR52" s="68">
        <v>29532281</v>
      </c>
      <c r="FS52" s="68">
        <v>29363165</v>
      </c>
      <c r="FT52" s="125">
        <f>SUM(FM52:FS52)</f>
        <v>140511462</v>
      </c>
    </row>
    <row r="53" spans="1:176" s="114" customFormat="1" ht="18" customHeight="1">
      <c r="A53" s="196" t="s">
        <v>48</v>
      </c>
      <c r="B53" s="68">
        <v>4087421</v>
      </c>
      <c r="C53" s="68">
        <v>30715445</v>
      </c>
      <c r="D53" s="68">
        <v>26556249</v>
      </c>
      <c r="E53" s="68">
        <v>21823322</v>
      </c>
      <c r="F53" s="68">
        <v>15538468</v>
      </c>
      <c r="G53" s="68">
        <v>18548222</v>
      </c>
      <c r="H53" s="125">
        <f t="shared" si="1"/>
        <v>117269127</v>
      </c>
      <c r="I53" s="81">
        <v>2636864</v>
      </c>
      <c r="J53" s="68">
        <v>22710559</v>
      </c>
      <c r="K53" s="68">
        <v>18674155</v>
      </c>
      <c r="L53" s="68">
        <v>15522633</v>
      </c>
      <c r="M53" s="68">
        <v>11148530</v>
      </c>
      <c r="N53" s="68">
        <v>14296473</v>
      </c>
      <c r="O53" s="125">
        <f t="shared" si="3"/>
        <v>84989214</v>
      </c>
      <c r="P53" s="81">
        <v>1725322</v>
      </c>
      <c r="Q53" s="68">
        <v>11202517</v>
      </c>
      <c r="R53" s="68">
        <v>7650435</v>
      </c>
      <c r="S53" s="68">
        <v>5636890</v>
      </c>
      <c r="T53" s="68">
        <v>5211619</v>
      </c>
      <c r="U53" s="68">
        <v>7638336</v>
      </c>
      <c r="V53" s="130">
        <f t="shared" si="5"/>
        <v>39065119</v>
      </c>
      <c r="W53" s="68">
        <v>0</v>
      </c>
      <c r="X53" s="68">
        <v>0</v>
      </c>
      <c r="Y53" s="68">
        <v>47700</v>
      </c>
      <c r="Z53" s="68">
        <v>107325</v>
      </c>
      <c r="AA53" s="68">
        <v>366975</v>
      </c>
      <c r="AB53" s="68">
        <v>1395225</v>
      </c>
      <c r="AC53" s="130">
        <f t="shared" si="7"/>
        <v>1917225</v>
      </c>
      <c r="AD53" s="68">
        <v>147606</v>
      </c>
      <c r="AE53" s="68">
        <v>1519264</v>
      </c>
      <c r="AF53" s="68">
        <v>1202777</v>
      </c>
      <c r="AG53" s="68">
        <v>1011916</v>
      </c>
      <c r="AH53" s="68">
        <v>701076</v>
      </c>
      <c r="AI53" s="68">
        <v>1620521</v>
      </c>
      <c r="AJ53" s="130">
        <f t="shared" si="9"/>
        <v>6203160</v>
      </c>
      <c r="AK53" s="68">
        <v>0</v>
      </c>
      <c r="AL53" s="68">
        <v>10296</v>
      </c>
      <c r="AM53" s="68">
        <v>20592</v>
      </c>
      <c r="AN53" s="68">
        <v>0</v>
      </c>
      <c r="AO53" s="68">
        <v>10296</v>
      </c>
      <c r="AP53" s="68">
        <v>61776</v>
      </c>
      <c r="AQ53" s="130">
        <f t="shared" si="11"/>
        <v>102960</v>
      </c>
      <c r="AR53" s="68">
        <v>511036</v>
      </c>
      <c r="AS53" s="68">
        <v>6083107</v>
      </c>
      <c r="AT53" s="68">
        <v>5403235</v>
      </c>
      <c r="AU53" s="68">
        <v>5734443</v>
      </c>
      <c r="AV53" s="68">
        <v>2793062</v>
      </c>
      <c r="AW53" s="68">
        <v>1922715</v>
      </c>
      <c r="AX53" s="130">
        <f t="shared" si="13"/>
        <v>22447598</v>
      </c>
      <c r="AY53" s="68">
        <v>0</v>
      </c>
      <c r="AZ53" s="68">
        <v>2386678</v>
      </c>
      <c r="BA53" s="68">
        <v>2954956</v>
      </c>
      <c r="BB53" s="68">
        <v>1909381</v>
      </c>
      <c r="BC53" s="68">
        <v>1175402</v>
      </c>
      <c r="BD53" s="68">
        <v>762175</v>
      </c>
      <c r="BE53" s="130">
        <f t="shared" si="15"/>
        <v>9188592</v>
      </c>
      <c r="BF53" s="68">
        <v>252900</v>
      </c>
      <c r="BG53" s="68">
        <v>1508697</v>
      </c>
      <c r="BH53" s="68">
        <v>1394460</v>
      </c>
      <c r="BI53" s="68">
        <v>1122678</v>
      </c>
      <c r="BJ53" s="68">
        <v>890100</v>
      </c>
      <c r="BK53" s="68">
        <v>895725</v>
      </c>
      <c r="BL53" s="125">
        <f t="shared" si="17"/>
        <v>6064560</v>
      </c>
      <c r="BM53" s="81">
        <v>148486</v>
      </c>
      <c r="BN53" s="68">
        <v>1070222</v>
      </c>
      <c r="BO53" s="68">
        <v>1728747</v>
      </c>
      <c r="BP53" s="68">
        <v>2066470</v>
      </c>
      <c r="BQ53" s="68">
        <v>2108618</v>
      </c>
      <c r="BR53" s="68">
        <v>1651912</v>
      </c>
      <c r="BS53" s="189">
        <f t="shared" si="19"/>
        <v>8774455</v>
      </c>
      <c r="BT53" s="68">
        <v>53726</v>
      </c>
      <c r="BU53" s="68">
        <v>675573</v>
      </c>
      <c r="BV53" s="68">
        <v>1215863</v>
      </c>
      <c r="BW53" s="68">
        <v>1412194</v>
      </c>
      <c r="BX53" s="68">
        <v>1643132</v>
      </c>
      <c r="BY53" s="68">
        <v>1180996</v>
      </c>
      <c r="BZ53" s="189">
        <f t="shared" si="21"/>
        <v>6181484</v>
      </c>
      <c r="CA53" s="68">
        <v>94760</v>
      </c>
      <c r="CB53" s="68">
        <v>394649</v>
      </c>
      <c r="CC53" s="68">
        <v>512884</v>
      </c>
      <c r="CD53" s="68">
        <v>654276</v>
      </c>
      <c r="CE53" s="68">
        <v>465486</v>
      </c>
      <c r="CF53" s="68">
        <v>470916</v>
      </c>
      <c r="CG53" s="189">
        <f t="shared" si="23"/>
        <v>2592971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125">
        <f t="shared" si="25"/>
        <v>0</v>
      </c>
      <c r="CO53" s="81">
        <v>648065</v>
      </c>
      <c r="CP53" s="68">
        <v>5209681</v>
      </c>
      <c r="CQ53" s="68">
        <v>4435454</v>
      </c>
      <c r="CR53" s="68">
        <v>3911874</v>
      </c>
      <c r="CS53" s="68">
        <v>2011320</v>
      </c>
      <c r="CT53" s="68">
        <v>2599837</v>
      </c>
      <c r="CU53" s="189">
        <f t="shared" si="27"/>
        <v>18816231</v>
      </c>
      <c r="CV53" s="68">
        <v>27450</v>
      </c>
      <c r="CW53" s="68">
        <v>188730</v>
      </c>
      <c r="CX53" s="68">
        <v>310410</v>
      </c>
      <c r="CY53" s="68">
        <v>307800</v>
      </c>
      <c r="CZ53" s="68">
        <v>321750</v>
      </c>
      <c r="DA53" s="68">
        <v>487620</v>
      </c>
      <c r="DB53" s="189">
        <f t="shared" si="29"/>
        <v>1643760</v>
      </c>
      <c r="DC53" s="68">
        <v>664333</v>
      </c>
      <c r="DD53" s="68">
        <v>1114032</v>
      </c>
      <c r="DE53" s="68">
        <v>481664</v>
      </c>
      <c r="DF53" s="68">
        <v>0</v>
      </c>
      <c r="DG53" s="68">
        <v>224227</v>
      </c>
      <c r="DH53" s="189">
        <f t="shared" si="30"/>
        <v>2484256</v>
      </c>
      <c r="DI53" s="68">
        <v>68115</v>
      </c>
      <c r="DJ53" s="68">
        <v>1570218</v>
      </c>
      <c r="DK53" s="68">
        <v>1304612</v>
      </c>
      <c r="DL53" s="68">
        <v>1996810</v>
      </c>
      <c r="DM53" s="68">
        <v>958770</v>
      </c>
      <c r="DN53" s="68">
        <v>1173990</v>
      </c>
      <c r="DO53" s="189">
        <f t="shared" si="32"/>
        <v>7072515</v>
      </c>
      <c r="DP53" s="68">
        <v>552500</v>
      </c>
      <c r="DQ53" s="68">
        <v>2786400</v>
      </c>
      <c r="DR53" s="68">
        <v>1706400</v>
      </c>
      <c r="DS53" s="68">
        <v>1125600</v>
      </c>
      <c r="DT53" s="68">
        <v>730800</v>
      </c>
      <c r="DU53" s="68">
        <v>714000</v>
      </c>
      <c r="DV53" s="125">
        <f t="shared" si="34"/>
        <v>7615700</v>
      </c>
      <c r="DW53" s="81">
        <v>137403</v>
      </c>
      <c r="DX53" s="68">
        <v>344695</v>
      </c>
      <c r="DY53" s="68">
        <v>231456</v>
      </c>
      <c r="DZ53" s="68">
        <v>196660</v>
      </c>
      <c r="EA53" s="68">
        <v>90000</v>
      </c>
      <c r="EB53" s="68">
        <v>0</v>
      </c>
      <c r="EC53" s="125">
        <f>SUM(DW53:EB53)</f>
        <v>1000214</v>
      </c>
      <c r="ED53" s="81">
        <v>516603</v>
      </c>
      <c r="EE53" s="68">
        <v>1380288</v>
      </c>
      <c r="EF53" s="68">
        <v>1486437</v>
      </c>
      <c r="EG53" s="68">
        <v>125685</v>
      </c>
      <c r="EH53" s="68">
        <v>180000</v>
      </c>
      <c r="EI53" s="68">
        <v>0</v>
      </c>
      <c r="EJ53" s="200">
        <f>SUM(ED53:EI53)</f>
        <v>3689013</v>
      </c>
      <c r="EK53" s="81">
        <v>0</v>
      </c>
      <c r="EL53" s="68">
        <v>270890</v>
      </c>
      <c r="EM53" s="68">
        <v>14888636</v>
      </c>
      <c r="EN53" s="68">
        <v>21352249</v>
      </c>
      <c r="EO53" s="68">
        <v>23761746</v>
      </c>
      <c r="EP53" s="68">
        <v>43986048</v>
      </c>
      <c r="EQ53" s="68">
        <v>49952779</v>
      </c>
      <c r="ER53" s="125">
        <f>SUM(EK53:EQ53)</f>
        <v>154212348</v>
      </c>
      <c r="ES53" s="81">
        <v>0</v>
      </c>
      <c r="ET53" s="68">
        <v>270890</v>
      </c>
      <c r="EU53" s="68">
        <v>7190787</v>
      </c>
      <c r="EV53" s="68">
        <v>12583493</v>
      </c>
      <c r="EW53" s="68">
        <v>10790923</v>
      </c>
      <c r="EX53" s="68">
        <v>22183119</v>
      </c>
      <c r="EY53" s="68">
        <v>31283415</v>
      </c>
      <c r="EZ53" s="189">
        <f>SUM(ES53:EY53)</f>
        <v>84302627</v>
      </c>
      <c r="FA53" s="68">
        <v>5707060</v>
      </c>
      <c r="FB53" s="68">
        <v>7678472</v>
      </c>
      <c r="FC53" s="68">
        <v>10887487</v>
      </c>
      <c r="FD53" s="68">
        <v>15429434</v>
      </c>
      <c r="FE53" s="68">
        <v>5183516</v>
      </c>
      <c r="FF53" s="189">
        <f>SUM(FA53:FE53)</f>
        <v>44885969</v>
      </c>
      <c r="FG53" s="68">
        <v>1990789</v>
      </c>
      <c r="FH53" s="68">
        <v>1090284</v>
      </c>
      <c r="FI53" s="68">
        <v>2083336</v>
      </c>
      <c r="FJ53" s="68">
        <v>6373495</v>
      </c>
      <c r="FK53" s="68">
        <v>13485848</v>
      </c>
      <c r="FL53" s="200">
        <f>SUM(FG53:FK53)</f>
        <v>25023752</v>
      </c>
      <c r="FM53" s="81">
        <v>0</v>
      </c>
      <c r="FN53" s="68">
        <v>4358311</v>
      </c>
      <c r="FO53" s="68">
        <v>45604081</v>
      </c>
      <c r="FP53" s="68">
        <v>47908498</v>
      </c>
      <c r="FQ53" s="68">
        <v>45585068</v>
      </c>
      <c r="FR53" s="68">
        <v>59524516</v>
      </c>
      <c r="FS53" s="68">
        <v>68501001</v>
      </c>
      <c r="FT53" s="125">
        <f>SUM(FM53:FS53)</f>
        <v>271481475</v>
      </c>
    </row>
    <row r="54" spans="1:176" s="114" customFormat="1" ht="18" customHeight="1">
      <c r="A54" s="196" t="s">
        <v>49</v>
      </c>
      <c r="B54" s="68">
        <v>6573658</v>
      </c>
      <c r="C54" s="68">
        <v>13137942</v>
      </c>
      <c r="D54" s="68">
        <v>12915876</v>
      </c>
      <c r="E54" s="68">
        <v>9204850</v>
      </c>
      <c r="F54" s="68">
        <v>10044378</v>
      </c>
      <c r="G54" s="68">
        <v>6524376</v>
      </c>
      <c r="H54" s="125">
        <f t="shared" si="1"/>
        <v>58401080</v>
      </c>
      <c r="I54" s="81">
        <v>5326604</v>
      </c>
      <c r="J54" s="68">
        <v>10670295</v>
      </c>
      <c r="K54" s="68">
        <v>9873829</v>
      </c>
      <c r="L54" s="68">
        <v>7384429</v>
      </c>
      <c r="M54" s="68">
        <v>8080834</v>
      </c>
      <c r="N54" s="68">
        <v>5639688</v>
      </c>
      <c r="O54" s="125">
        <f t="shared" si="3"/>
        <v>46975679</v>
      </c>
      <c r="P54" s="81">
        <v>2518368</v>
      </c>
      <c r="Q54" s="68">
        <v>5058441</v>
      </c>
      <c r="R54" s="68">
        <v>4260970</v>
      </c>
      <c r="S54" s="68">
        <v>2082137</v>
      </c>
      <c r="T54" s="68">
        <v>2959153</v>
      </c>
      <c r="U54" s="68">
        <v>2530002</v>
      </c>
      <c r="V54" s="130">
        <f t="shared" si="5"/>
        <v>19409071</v>
      </c>
      <c r="W54" s="68">
        <v>0</v>
      </c>
      <c r="X54" s="68">
        <v>0</v>
      </c>
      <c r="Y54" s="68">
        <v>11925</v>
      </c>
      <c r="Z54" s="68">
        <v>286200</v>
      </c>
      <c r="AA54" s="68">
        <v>556897</v>
      </c>
      <c r="AB54" s="68">
        <v>894375</v>
      </c>
      <c r="AC54" s="130">
        <f t="shared" si="7"/>
        <v>1749397</v>
      </c>
      <c r="AD54" s="68">
        <v>134082</v>
      </c>
      <c r="AE54" s="68">
        <v>389436</v>
      </c>
      <c r="AF54" s="68">
        <v>635674</v>
      </c>
      <c r="AG54" s="68">
        <v>464727</v>
      </c>
      <c r="AH54" s="68">
        <v>1106329</v>
      </c>
      <c r="AI54" s="68">
        <v>1047954</v>
      </c>
      <c r="AJ54" s="130">
        <f t="shared" si="9"/>
        <v>3778202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130">
        <f t="shared" si="11"/>
        <v>0</v>
      </c>
      <c r="AR54" s="68">
        <v>2392881</v>
      </c>
      <c r="AS54" s="68">
        <v>4171511</v>
      </c>
      <c r="AT54" s="68">
        <v>4321320</v>
      </c>
      <c r="AU54" s="68">
        <v>3205483</v>
      </c>
      <c r="AV54" s="68">
        <v>2021365</v>
      </c>
      <c r="AW54" s="68">
        <v>842430</v>
      </c>
      <c r="AX54" s="130">
        <f t="shared" si="13"/>
        <v>16954990</v>
      </c>
      <c r="AY54" s="68">
        <v>90698</v>
      </c>
      <c r="AZ54" s="68">
        <v>531202</v>
      </c>
      <c r="BA54" s="68">
        <v>290915</v>
      </c>
      <c r="BB54" s="68">
        <v>808087</v>
      </c>
      <c r="BC54" s="68">
        <v>663873</v>
      </c>
      <c r="BD54" s="68">
        <v>0</v>
      </c>
      <c r="BE54" s="130">
        <f t="shared" si="15"/>
        <v>2384775</v>
      </c>
      <c r="BF54" s="68">
        <v>190575</v>
      </c>
      <c r="BG54" s="68">
        <v>519705</v>
      </c>
      <c r="BH54" s="68">
        <v>353025</v>
      </c>
      <c r="BI54" s="68">
        <v>537795</v>
      </c>
      <c r="BJ54" s="68">
        <v>773217</v>
      </c>
      <c r="BK54" s="68">
        <v>324927</v>
      </c>
      <c r="BL54" s="125">
        <f t="shared" si="17"/>
        <v>2699244</v>
      </c>
      <c r="BM54" s="81">
        <v>27387</v>
      </c>
      <c r="BN54" s="68">
        <v>616496</v>
      </c>
      <c r="BO54" s="68">
        <v>992844</v>
      </c>
      <c r="BP54" s="68">
        <v>814467</v>
      </c>
      <c r="BQ54" s="68">
        <v>1156949</v>
      </c>
      <c r="BR54" s="68">
        <v>509118</v>
      </c>
      <c r="BS54" s="189">
        <f t="shared" si="19"/>
        <v>4117261</v>
      </c>
      <c r="BT54" s="68">
        <v>27387</v>
      </c>
      <c r="BU54" s="68">
        <v>530067</v>
      </c>
      <c r="BV54" s="68">
        <v>992844</v>
      </c>
      <c r="BW54" s="68">
        <v>814467</v>
      </c>
      <c r="BX54" s="68">
        <v>1101913</v>
      </c>
      <c r="BY54" s="68">
        <v>509118</v>
      </c>
      <c r="BZ54" s="189">
        <f t="shared" si="21"/>
        <v>3975796</v>
      </c>
      <c r="CA54" s="68">
        <v>0</v>
      </c>
      <c r="CB54" s="68">
        <v>86429</v>
      </c>
      <c r="CC54" s="68">
        <v>0</v>
      </c>
      <c r="CD54" s="68">
        <v>0</v>
      </c>
      <c r="CE54" s="68">
        <v>55036</v>
      </c>
      <c r="CF54" s="68">
        <v>0</v>
      </c>
      <c r="CG54" s="189">
        <f t="shared" si="23"/>
        <v>141465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125">
        <f t="shared" si="25"/>
        <v>0</v>
      </c>
      <c r="CO54" s="81">
        <v>1032085</v>
      </c>
      <c r="CP54" s="68">
        <v>1557714</v>
      </c>
      <c r="CQ54" s="68">
        <v>1780962</v>
      </c>
      <c r="CR54" s="68">
        <v>795834</v>
      </c>
      <c r="CS54" s="68">
        <v>799035</v>
      </c>
      <c r="CT54" s="68">
        <v>375570</v>
      </c>
      <c r="CU54" s="189">
        <f t="shared" si="27"/>
        <v>6341200</v>
      </c>
      <c r="CV54" s="68">
        <v>34470</v>
      </c>
      <c r="CW54" s="68">
        <v>154980</v>
      </c>
      <c r="CX54" s="68">
        <v>159840</v>
      </c>
      <c r="CY54" s="68">
        <v>104760</v>
      </c>
      <c r="CZ54" s="68">
        <v>95940</v>
      </c>
      <c r="DA54" s="68">
        <v>98370</v>
      </c>
      <c r="DB54" s="189">
        <f t="shared" si="29"/>
        <v>648360</v>
      </c>
      <c r="DC54" s="68">
        <v>0</v>
      </c>
      <c r="DD54" s="68">
        <v>242411</v>
      </c>
      <c r="DE54" s="68">
        <v>0</v>
      </c>
      <c r="DF54" s="68">
        <v>0</v>
      </c>
      <c r="DG54" s="68">
        <v>0</v>
      </c>
      <c r="DH54" s="189">
        <f t="shared" si="30"/>
        <v>242411</v>
      </c>
      <c r="DI54" s="68">
        <v>68115</v>
      </c>
      <c r="DJ54" s="68">
        <v>214734</v>
      </c>
      <c r="DK54" s="68">
        <v>521911</v>
      </c>
      <c r="DL54" s="68">
        <v>195474</v>
      </c>
      <c r="DM54" s="68">
        <v>207495</v>
      </c>
      <c r="DN54" s="68">
        <v>0</v>
      </c>
      <c r="DO54" s="189">
        <f t="shared" si="32"/>
        <v>1207729</v>
      </c>
      <c r="DP54" s="68">
        <v>929500</v>
      </c>
      <c r="DQ54" s="68">
        <v>1188000</v>
      </c>
      <c r="DR54" s="68">
        <v>856800</v>
      </c>
      <c r="DS54" s="68">
        <v>495600</v>
      </c>
      <c r="DT54" s="68">
        <v>495600</v>
      </c>
      <c r="DU54" s="68">
        <v>277200</v>
      </c>
      <c r="DV54" s="125">
        <f t="shared" si="34"/>
        <v>4242700</v>
      </c>
      <c r="DW54" s="81">
        <v>0</v>
      </c>
      <c r="DX54" s="68">
        <v>88300</v>
      </c>
      <c r="DY54" s="68">
        <v>13608</v>
      </c>
      <c r="DZ54" s="68">
        <v>123653</v>
      </c>
      <c r="EA54" s="68">
        <v>7560</v>
      </c>
      <c r="EB54" s="68">
        <v>0</v>
      </c>
      <c r="EC54" s="125">
        <f>SUM(DW54:EB54)</f>
        <v>233121</v>
      </c>
      <c r="ED54" s="81">
        <v>187582</v>
      </c>
      <c r="EE54" s="68">
        <v>205137</v>
      </c>
      <c r="EF54" s="68">
        <v>254633</v>
      </c>
      <c r="EG54" s="68">
        <v>86467</v>
      </c>
      <c r="EH54" s="68">
        <v>0</v>
      </c>
      <c r="EI54" s="68">
        <v>0</v>
      </c>
      <c r="EJ54" s="200">
        <f>SUM(ED54:EI54)</f>
        <v>733819</v>
      </c>
      <c r="EK54" s="81">
        <v>287390</v>
      </c>
      <c r="EL54" s="68">
        <v>553780</v>
      </c>
      <c r="EM54" s="68">
        <v>6589623</v>
      </c>
      <c r="EN54" s="68">
        <v>11289688</v>
      </c>
      <c r="EO54" s="68">
        <v>13942049</v>
      </c>
      <c r="EP54" s="68">
        <v>16874002</v>
      </c>
      <c r="EQ54" s="68">
        <v>14382791</v>
      </c>
      <c r="ER54" s="125">
        <f>SUM(EK54:EQ54)</f>
        <v>63919323</v>
      </c>
      <c r="ES54" s="81">
        <v>287390</v>
      </c>
      <c r="ET54" s="68">
        <v>553780</v>
      </c>
      <c r="EU54" s="68">
        <v>4907467</v>
      </c>
      <c r="EV54" s="68">
        <v>7130361</v>
      </c>
      <c r="EW54" s="68">
        <v>7655480</v>
      </c>
      <c r="EX54" s="68">
        <v>12639679</v>
      </c>
      <c r="EY54" s="68">
        <v>8481357</v>
      </c>
      <c r="EZ54" s="189">
        <f>SUM(ES54:EY54)</f>
        <v>41655514</v>
      </c>
      <c r="FA54" s="68">
        <v>1297061</v>
      </c>
      <c r="FB54" s="68">
        <v>3791995</v>
      </c>
      <c r="FC54" s="68">
        <v>5372767</v>
      </c>
      <c r="FD54" s="68">
        <v>3826392</v>
      </c>
      <c r="FE54" s="68">
        <v>1181392</v>
      </c>
      <c r="FF54" s="189">
        <f>SUM(FA54:FE54)</f>
        <v>15469607</v>
      </c>
      <c r="FG54" s="68">
        <v>385095</v>
      </c>
      <c r="FH54" s="68">
        <v>367332</v>
      </c>
      <c r="FI54" s="68">
        <v>913802</v>
      </c>
      <c r="FJ54" s="68">
        <v>407931</v>
      </c>
      <c r="FK54" s="68">
        <v>4720042</v>
      </c>
      <c r="FL54" s="200">
        <f>SUM(FG54:FK54)</f>
        <v>6794202</v>
      </c>
      <c r="FM54" s="81">
        <v>287390</v>
      </c>
      <c r="FN54" s="68">
        <v>7127438</v>
      </c>
      <c r="FO54" s="68">
        <v>19727565</v>
      </c>
      <c r="FP54" s="68">
        <v>24205564</v>
      </c>
      <c r="FQ54" s="68">
        <v>23146899</v>
      </c>
      <c r="FR54" s="68">
        <v>26918380</v>
      </c>
      <c r="FS54" s="68">
        <v>20907167</v>
      </c>
      <c r="FT54" s="125">
        <f>SUM(FM54:FS54)</f>
        <v>122320403</v>
      </c>
    </row>
    <row r="55" spans="1:176" s="114" customFormat="1" ht="18" customHeight="1">
      <c r="A55" s="196" t="s">
        <v>50</v>
      </c>
      <c r="B55" s="68">
        <v>2426600</v>
      </c>
      <c r="C55" s="68">
        <v>12604493</v>
      </c>
      <c r="D55" s="68">
        <v>6998441</v>
      </c>
      <c r="E55" s="68">
        <v>5759449</v>
      </c>
      <c r="F55" s="68">
        <v>6257280</v>
      </c>
      <c r="G55" s="68">
        <v>5106326</v>
      </c>
      <c r="H55" s="125">
        <f t="shared" si="1"/>
        <v>39152589</v>
      </c>
      <c r="I55" s="81">
        <v>1356399</v>
      </c>
      <c r="J55" s="68">
        <v>7147768</v>
      </c>
      <c r="K55" s="68">
        <v>4206790</v>
      </c>
      <c r="L55" s="68">
        <v>4159566</v>
      </c>
      <c r="M55" s="68">
        <v>3306228</v>
      </c>
      <c r="N55" s="68">
        <v>2394391</v>
      </c>
      <c r="O55" s="125">
        <f t="shared" si="3"/>
        <v>22571142</v>
      </c>
      <c r="P55" s="81">
        <v>547951</v>
      </c>
      <c r="Q55" s="68">
        <v>2438459</v>
      </c>
      <c r="R55" s="68">
        <v>1058952</v>
      </c>
      <c r="S55" s="68">
        <v>1351597</v>
      </c>
      <c r="T55" s="68">
        <v>832702</v>
      </c>
      <c r="U55" s="68">
        <v>895769</v>
      </c>
      <c r="V55" s="130">
        <f t="shared" si="5"/>
        <v>7125430</v>
      </c>
      <c r="W55" s="68">
        <v>0</v>
      </c>
      <c r="X55" s="68">
        <v>0</v>
      </c>
      <c r="Y55" s="68">
        <v>101250</v>
      </c>
      <c r="Z55" s="68">
        <v>78750</v>
      </c>
      <c r="AA55" s="68">
        <v>200025</v>
      </c>
      <c r="AB55" s="68">
        <v>157500</v>
      </c>
      <c r="AC55" s="130">
        <f t="shared" si="7"/>
        <v>537525</v>
      </c>
      <c r="AD55" s="68">
        <v>34290</v>
      </c>
      <c r="AE55" s="68">
        <v>240082</v>
      </c>
      <c r="AF55" s="68">
        <v>279121</v>
      </c>
      <c r="AG55" s="68">
        <v>303466</v>
      </c>
      <c r="AH55" s="68">
        <v>208560</v>
      </c>
      <c r="AI55" s="68">
        <v>294832</v>
      </c>
      <c r="AJ55" s="130">
        <f t="shared" si="9"/>
        <v>1360351</v>
      </c>
      <c r="AK55" s="68">
        <v>0</v>
      </c>
      <c r="AL55" s="68">
        <v>0</v>
      </c>
      <c r="AM55" s="68">
        <v>0</v>
      </c>
      <c r="AN55" s="68">
        <v>20037</v>
      </c>
      <c r="AO55" s="68">
        <v>9900</v>
      </c>
      <c r="AP55" s="68">
        <v>0</v>
      </c>
      <c r="AQ55" s="130">
        <f t="shared" si="11"/>
        <v>29937</v>
      </c>
      <c r="AR55" s="68">
        <v>533706</v>
      </c>
      <c r="AS55" s="68">
        <v>2961466</v>
      </c>
      <c r="AT55" s="68">
        <v>2037690</v>
      </c>
      <c r="AU55" s="68">
        <v>1509294</v>
      </c>
      <c r="AV55" s="68">
        <v>1272476</v>
      </c>
      <c r="AW55" s="68">
        <v>550722</v>
      </c>
      <c r="AX55" s="130">
        <f t="shared" si="13"/>
        <v>8865354</v>
      </c>
      <c r="AY55" s="68">
        <v>156392</v>
      </c>
      <c r="AZ55" s="68">
        <v>1057527</v>
      </c>
      <c r="BA55" s="68">
        <v>413562</v>
      </c>
      <c r="BB55" s="68">
        <v>515497</v>
      </c>
      <c r="BC55" s="68">
        <v>468627</v>
      </c>
      <c r="BD55" s="68">
        <v>268948</v>
      </c>
      <c r="BE55" s="130">
        <f t="shared" si="15"/>
        <v>2880553</v>
      </c>
      <c r="BF55" s="68">
        <v>84060</v>
      </c>
      <c r="BG55" s="68">
        <v>450234</v>
      </c>
      <c r="BH55" s="68">
        <v>316215</v>
      </c>
      <c r="BI55" s="68">
        <v>380925</v>
      </c>
      <c r="BJ55" s="68">
        <v>313938</v>
      </c>
      <c r="BK55" s="68">
        <v>226620</v>
      </c>
      <c r="BL55" s="125">
        <f t="shared" si="17"/>
        <v>1771992</v>
      </c>
      <c r="BM55" s="81">
        <v>25301</v>
      </c>
      <c r="BN55" s="68">
        <v>826357</v>
      </c>
      <c r="BO55" s="68">
        <v>1021717</v>
      </c>
      <c r="BP55" s="68">
        <v>786586</v>
      </c>
      <c r="BQ55" s="68">
        <v>1053673</v>
      </c>
      <c r="BR55" s="68">
        <v>731745</v>
      </c>
      <c r="BS55" s="189">
        <f t="shared" si="19"/>
        <v>4445379</v>
      </c>
      <c r="BT55" s="68">
        <v>25301</v>
      </c>
      <c r="BU55" s="68">
        <v>792968</v>
      </c>
      <c r="BV55" s="68">
        <v>1021717</v>
      </c>
      <c r="BW55" s="68">
        <v>786586</v>
      </c>
      <c r="BX55" s="68">
        <v>1021541</v>
      </c>
      <c r="BY55" s="68">
        <v>628155</v>
      </c>
      <c r="BZ55" s="189">
        <f t="shared" si="21"/>
        <v>4276268</v>
      </c>
      <c r="CA55" s="68">
        <v>0</v>
      </c>
      <c r="CB55" s="68">
        <v>33389</v>
      </c>
      <c r="CC55" s="68">
        <v>0</v>
      </c>
      <c r="CD55" s="68">
        <v>0</v>
      </c>
      <c r="CE55" s="68">
        <v>32132</v>
      </c>
      <c r="CF55" s="68">
        <v>103590</v>
      </c>
      <c r="CG55" s="189">
        <f t="shared" si="23"/>
        <v>169111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125">
        <f t="shared" si="25"/>
        <v>0</v>
      </c>
      <c r="CO55" s="81">
        <v>1044900</v>
      </c>
      <c r="CP55" s="68">
        <v>4390450</v>
      </c>
      <c r="CQ55" s="68">
        <v>1697358</v>
      </c>
      <c r="CR55" s="68">
        <v>813297</v>
      </c>
      <c r="CS55" s="68">
        <v>1879708</v>
      </c>
      <c r="CT55" s="68">
        <v>1710190</v>
      </c>
      <c r="CU55" s="189">
        <f t="shared" si="27"/>
        <v>11535903</v>
      </c>
      <c r="CV55" s="68">
        <v>117990</v>
      </c>
      <c r="CW55" s="68">
        <v>510480</v>
      </c>
      <c r="CX55" s="68">
        <v>278280</v>
      </c>
      <c r="CY55" s="68">
        <v>79290</v>
      </c>
      <c r="CZ55" s="68">
        <v>122850</v>
      </c>
      <c r="DA55" s="68">
        <v>125730</v>
      </c>
      <c r="DB55" s="189">
        <f t="shared" si="29"/>
        <v>1234620</v>
      </c>
      <c r="DC55" s="68">
        <v>120816</v>
      </c>
      <c r="DD55" s="68">
        <v>0</v>
      </c>
      <c r="DE55" s="68">
        <v>0</v>
      </c>
      <c r="DF55" s="68">
        <v>0</v>
      </c>
      <c r="DG55" s="68">
        <v>0</v>
      </c>
      <c r="DH55" s="189">
        <f t="shared" si="30"/>
        <v>120816</v>
      </c>
      <c r="DI55" s="68">
        <v>614910</v>
      </c>
      <c r="DJ55" s="68">
        <v>2851954</v>
      </c>
      <c r="DK55" s="68">
        <v>1015878</v>
      </c>
      <c r="DL55" s="68">
        <v>456807</v>
      </c>
      <c r="DM55" s="68">
        <v>1504858</v>
      </c>
      <c r="DN55" s="68">
        <v>1416460</v>
      </c>
      <c r="DO55" s="189">
        <f t="shared" si="32"/>
        <v>7860867</v>
      </c>
      <c r="DP55" s="68">
        <v>312000</v>
      </c>
      <c r="DQ55" s="68">
        <v>907200</v>
      </c>
      <c r="DR55" s="68">
        <v>403200</v>
      </c>
      <c r="DS55" s="68">
        <v>277200</v>
      </c>
      <c r="DT55" s="68">
        <v>252000</v>
      </c>
      <c r="DU55" s="68">
        <v>168000</v>
      </c>
      <c r="DV55" s="125">
        <f t="shared" si="34"/>
        <v>2319600</v>
      </c>
      <c r="DW55" s="81">
        <v>0</v>
      </c>
      <c r="DX55" s="68">
        <v>66668</v>
      </c>
      <c r="DY55" s="68">
        <v>72576</v>
      </c>
      <c r="DZ55" s="68">
        <v>0</v>
      </c>
      <c r="EA55" s="68">
        <v>17671</v>
      </c>
      <c r="EB55" s="68">
        <v>90000</v>
      </c>
      <c r="EC55" s="125">
        <f>SUM(DW55:EB55)</f>
        <v>246915</v>
      </c>
      <c r="ED55" s="81">
        <v>0</v>
      </c>
      <c r="EE55" s="68">
        <v>173250</v>
      </c>
      <c r="EF55" s="68">
        <v>0</v>
      </c>
      <c r="EG55" s="68">
        <v>0</v>
      </c>
      <c r="EH55" s="68">
        <v>0</v>
      </c>
      <c r="EI55" s="68">
        <v>180000</v>
      </c>
      <c r="EJ55" s="200">
        <f>SUM(ED55:EI55)</f>
        <v>353250</v>
      </c>
      <c r="EK55" s="81">
        <v>0</v>
      </c>
      <c r="EL55" s="68">
        <v>839045</v>
      </c>
      <c r="EM55" s="68">
        <v>8483795</v>
      </c>
      <c r="EN55" s="68">
        <v>10273385</v>
      </c>
      <c r="EO55" s="68">
        <v>7797435</v>
      </c>
      <c r="EP55" s="68">
        <v>10285508</v>
      </c>
      <c r="EQ55" s="68">
        <v>13397836</v>
      </c>
      <c r="ER55" s="125">
        <f>SUM(EK55:EQ55)</f>
        <v>51077004</v>
      </c>
      <c r="ES55" s="81">
        <v>0</v>
      </c>
      <c r="ET55" s="68">
        <v>839045</v>
      </c>
      <c r="EU55" s="68">
        <v>5836844</v>
      </c>
      <c r="EV55" s="68">
        <v>5390193</v>
      </c>
      <c r="EW55" s="68">
        <v>5895387</v>
      </c>
      <c r="EX55" s="68">
        <v>7458304</v>
      </c>
      <c r="EY55" s="68">
        <v>6639511</v>
      </c>
      <c r="EZ55" s="189">
        <f>SUM(ES55:EY55)</f>
        <v>32059284</v>
      </c>
      <c r="FA55" s="68">
        <v>2646951</v>
      </c>
      <c r="FB55" s="68">
        <v>4459051</v>
      </c>
      <c r="FC55" s="68">
        <v>1857090</v>
      </c>
      <c r="FD55" s="68">
        <v>1965002</v>
      </c>
      <c r="FE55" s="68">
        <v>1703817</v>
      </c>
      <c r="FF55" s="189">
        <f>SUM(FA55:FE55)</f>
        <v>12631911</v>
      </c>
      <c r="FG55" s="68">
        <v>0</v>
      </c>
      <c r="FH55" s="68">
        <v>424141</v>
      </c>
      <c r="FI55" s="68">
        <v>44958</v>
      </c>
      <c r="FJ55" s="68">
        <v>862202</v>
      </c>
      <c r="FK55" s="68">
        <v>5054508</v>
      </c>
      <c r="FL55" s="200">
        <f>SUM(FG55:FK55)</f>
        <v>6385809</v>
      </c>
      <c r="FM55" s="81">
        <v>0</v>
      </c>
      <c r="FN55" s="68">
        <v>3265645</v>
      </c>
      <c r="FO55" s="68">
        <v>21088288</v>
      </c>
      <c r="FP55" s="68">
        <v>17271826</v>
      </c>
      <c r="FQ55" s="68">
        <v>13556884</v>
      </c>
      <c r="FR55" s="68">
        <v>16542788</v>
      </c>
      <c r="FS55" s="68">
        <v>18504162</v>
      </c>
      <c r="FT55" s="125">
        <f>SUM(FM55:FS55)</f>
        <v>90229593</v>
      </c>
    </row>
    <row r="56" spans="1:176" s="114" customFormat="1" ht="18" customHeight="1">
      <c r="A56" s="196" t="s">
        <v>51</v>
      </c>
      <c r="B56" s="68">
        <v>4809137</v>
      </c>
      <c r="C56" s="68">
        <v>15639436</v>
      </c>
      <c r="D56" s="68">
        <v>10755202</v>
      </c>
      <c r="E56" s="68">
        <v>11806050</v>
      </c>
      <c r="F56" s="68">
        <v>8205139</v>
      </c>
      <c r="G56" s="68">
        <v>9085181</v>
      </c>
      <c r="H56" s="125">
        <f t="shared" si="1"/>
        <v>60300145</v>
      </c>
      <c r="I56" s="81">
        <v>3138112</v>
      </c>
      <c r="J56" s="68">
        <v>12428588</v>
      </c>
      <c r="K56" s="68">
        <v>7860411</v>
      </c>
      <c r="L56" s="68">
        <v>9231770</v>
      </c>
      <c r="M56" s="68">
        <v>6453179</v>
      </c>
      <c r="N56" s="68">
        <v>6695189</v>
      </c>
      <c r="O56" s="125">
        <f t="shared" si="3"/>
        <v>45807249</v>
      </c>
      <c r="P56" s="81">
        <v>1253191</v>
      </c>
      <c r="Q56" s="68">
        <v>4778855</v>
      </c>
      <c r="R56" s="68">
        <v>2328958</v>
      </c>
      <c r="S56" s="68">
        <v>2995877</v>
      </c>
      <c r="T56" s="68">
        <v>2922409</v>
      </c>
      <c r="U56" s="68">
        <v>3002947</v>
      </c>
      <c r="V56" s="130">
        <f t="shared" si="5"/>
        <v>17282237</v>
      </c>
      <c r="W56" s="68">
        <v>0</v>
      </c>
      <c r="X56" s="68">
        <v>45000</v>
      </c>
      <c r="Y56" s="68">
        <v>371250</v>
      </c>
      <c r="Z56" s="68">
        <v>45000</v>
      </c>
      <c r="AA56" s="68">
        <v>371250</v>
      </c>
      <c r="AB56" s="68">
        <v>680850</v>
      </c>
      <c r="AC56" s="130">
        <f t="shared" si="7"/>
        <v>1513350</v>
      </c>
      <c r="AD56" s="68">
        <v>0</v>
      </c>
      <c r="AE56" s="68">
        <v>257994</v>
      </c>
      <c r="AF56" s="68">
        <v>97038</v>
      </c>
      <c r="AG56" s="68">
        <v>512371</v>
      </c>
      <c r="AH56" s="68">
        <v>513408</v>
      </c>
      <c r="AI56" s="68">
        <v>653409</v>
      </c>
      <c r="AJ56" s="130">
        <f t="shared" si="9"/>
        <v>2034220</v>
      </c>
      <c r="AK56" s="68">
        <v>0</v>
      </c>
      <c r="AL56" s="68">
        <v>44550</v>
      </c>
      <c r="AM56" s="68">
        <v>14850</v>
      </c>
      <c r="AN56" s="68">
        <v>0</v>
      </c>
      <c r="AO56" s="68">
        <v>19800</v>
      </c>
      <c r="AP56" s="68">
        <v>89100</v>
      </c>
      <c r="AQ56" s="130">
        <f t="shared" si="11"/>
        <v>168300</v>
      </c>
      <c r="AR56" s="68">
        <v>1317969</v>
      </c>
      <c r="AS56" s="68">
        <v>4970277</v>
      </c>
      <c r="AT56" s="68">
        <v>3336014</v>
      </c>
      <c r="AU56" s="68">
        <v>4015359</v>
      </c>
      <c r="AV56" s="68">
        <v>1538586</v>
      </c>
      <c r="AW56" s="68">
        <v>1206504</v>
      </c>
      <c r="AX56" s="130">
        <f t="shared" si="13"/>
        <v>16384709</v>
      </c>
      <c r="AY56" s="68">
        <v>434202</v>
      </c>
      <c r="AZ56" s="68">
        <v>1785252</v>
      </c>
      <c r="BA56" s="68">
        <v>1195521</v>
      </c>
      <c r="BB56" s="68">
        <v>1147193</v>
      </c>
      <c r="BC56" s="68">
        <v>613381</v>
      </c>
      <c r="BD56" s="68">
        <v>508609</v>
      </c>
      <c r="BE56" s="130">
        <f t="shared" si="15"/>
        <v>5684158</v>
      </c>
      <c r="BF56" s="68">
        <v>132750</v>
      </c>
      <c r="BG56" s="68">
        <v>546660</v>
      </c>
      <c r="BH56" s="68">
        <v>516780</v>
      </c>
      <c r="BI56" s="68">
        <v>515970</v>
      </c>
      <c r="BJ56" s="68">
        <v>474345</v>
      </c>
      <c r="BK56" s="68">
        <v>553770</v>
      </c>
      <c r="BL56" s="125">
        <f t="shared" si="17"/>
        <v>2740275</v>
      </c>
      <c r="BM56" s="81">
        <v>89712</v>
      </c>
      <c r="BN56" s="68">
        <v>402235</v>
      </c>
      <c r="BO56" s="68">
        <v>971280</v>
      </c>
      <c r="BP56" s="68">
        <v>1249813</v>
      </c>
      <c r="BQ56" s="68">
        <v>1100482</v>
      </c>
      <c r="BR56" s="68">
        <v>1826802</v>
      </c>
      <c r="BS56" s="189">
        <f t="shared" si="19"/>
        <v>5640324</v>
      </c>
      <c r="BT56" s="68">
        <v>44982</v>
      </c>
      <c r="BU56" s="68">
        <v>212587</v>
      </c>
      <c r="BV56" s="68">
        <v>971280</v>
      </c>
      <c r="BW56" s="68">
        <v>964405</v>
      </c>
      <c r="BX56" s="68">
        <v>809856</v>
      </c>
      <c r="BY56" s="68">
        <v>1345716</v>
      </c>
      <c r="BZ56" s="189">
        <f t="shared" si="21"/>
        <v>4348826</v>
      </c>
      <c r="CA56" s="68">
        <v>44730</v>
      </c>
      <c r="CB56" s="68">
        <v>189648</v>
      </c>
      <c r="CC56" s="68">
        <v>0</v>
      </c>
      <c r="CD56" s="68">
        <v>285408</v>
      </c>
      <c r="CE56" s="68">
        <v>290626</v>
      </c>
      <c r="CF56" s="68">
        <v>481086</v>
      </c>
      <c r="CG56" s="189">
        <f t="shared" si="23"/>
        <v>1291498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125">
        <f t="shared" si="25"/>
        <v>0</v>
      </c>
      <c r="CO56" s="81">
        <v>754000</v>
      </c>
      <c r="CP56" s="68">
        <v>1693260</v>
      </c>
      <c r="CQ56" s="68">
        <v>978480</v>
      </c>
      <c r="CR56" s="68">
        <v>1309158</v>
      </c>
      <c r="CS56" s="68">
        <v>535170</v>
      </c>
      <c r="CT56" s="68">
        <v>552390</v>
      </c>
      <c r="CU56" s="189">
        <f t="shared" si="27"/>
        <v>5822458</v>
      </c>
      <c r="CV56" s="68">
        <v>0</v>
      </c>
      <c r="CW56" s="68">
        <v>109260</v>
      </c>
      <c r="CX56" s="68">
        <v>35280</v>
      </c>
      <c r="CY56" s="68">
        <v>78210</v>
      </c>
      <c r="CZ56" s="68">
        <v>47970</v>
      </c>
      <c r="DA56" s="68">
        <v>107190</v>
      </c>
      <c r="DB56" s="189">
        <f t="shared" si="29"/>
        <v>377910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189">
        <f t="shared" si="30"/>
        <v>0</v>
      </c>
      <c r="DI56" s="68">
        <v>0</v>
      </c>
      <c r="DJ56" s="68">
        <v>0</v>
      </c>
      <c r="DK56" s="68">
        <v>0</v>
      </c>
      <c r="DL56" s="68">
        <v>390948</v>
      </c>
      <c r="DM56" s="68">
        <v>0</v>
      </c>
      <c r="DN56" s="68">
        <v>0</v>
      </c>
      <c r="DO56" s="189">
        <f t="shared" si="32"/>
        <v>390948</v>
      </c>
      <c r="DP56" s="68">
        <v>754000</v>
      </c>
      <c r="DQ56" s="68">
        <v>1584000</v>
      </c>
      <c r="DR56" s="68">
        <v>943200</v>
      </c>
      <c r="DS56" s="68">
        <v>840000</v>
      </c>
      <c r="DT56" s="68">
        <v>487200</v>
      </c>
      <c r="DU56" s="68">
        <v>445200</v>
      </c>
      <c r="DV56" s="125">
        <f t="shared" si="34"/>
        <v>5053600</v>
      </c>
      <c r="DW56" s="81">
        <v>0</v>
      </c>
      <c r="DX56" s="68">
        <v>218816</v>
      </c>
      <c r="DY56" s="68">
        <v>190066</v>
      </c>
      <c r="DZ56" s="68">
        <v>15309</v>
      </c>
      <c r="EA56" s="68">
        <v>116308</v>
      </c>
      <c r="EB56" s="68">
        <v>10800</v>
      </c>
      <c r="EC56" s="125">
        <f>SUM(DW56:EB56)</f>
        <v>551299</v>
      </c>
      <c r="ED56" s="81">
        <v>827313</v>
      </c>
      <c r="EE56" s="68">
        <v>896537</v>
      </c>
      <c r="EF56" s="68">
        <v>754965</v>
      </c>
      <c r="EG56" s="68">
        <v>0</v>
      </c>
      <c r="EH56" s="68">
        <v>0</v>
      </c>
      <c r="EI56" s="68">
        <v>0</v>
      </c>
      <c r="EJ56" s="200">
        <f>SUM(ED56:EI56)</f>
        <v>2478815</v>
      </c>
      <c r="EK56" s="81">
        <v>0</v>
      </c>
      <c r="EL56" s="68">
        <v>0</v>
      </c>
      <c r="EM56" s="68">
        <v>9830214</v>
      </c>
      <c r="EN56" s="68">
        <v>21193678</v>
      </c>
      <c r="EO56" s="68">
        <v>22786263</v>
      </c>
      <c r="EP56" s="68">
        <v>29144020</v>
      </c>
      <c r="EQ56" s="68">
        <v>37251206</v>
      </c>
      <c r="ER56" s="125">
        <f>SUM(EK56:EQ56)</f>
        <v>120205381</v>
      </c>
      <c r="ES56" s="81">
        <v>0</v>
      </c>
      <c r="ET56" s="68">
        <v>0</v>
      </c>
      <c r="EU56" s="68">
        <v>7442870</v>
      </c>
      <c r="EV56" s="68">
        <v>15908168</v>
      </c>
      <c r="EW56" s="68">
        <v>16634140</v>
      </c>
      <c r="EX56" s="68">
        <v>19520132</v>
      </c>
      <c r="EY56" s="68">
        <v>25434371</v>
      </c>
      <c r="EZ56" s="189">
        <f>SUM(ES56:EY56)</f>
        <v>84939681</v>
      </c>
      <c r="FA56" s="68">
        <v>2022964</v>
      </c>
      <c r="FB56" s="68">
        <v>4892624</v>
      </c>
      <c r="FC56" s="68">
        <v>4113078</v>
      </c>
      <c r="FD56" s="68">
        <v>3715367</v>
      </c>
      <c r="FE56" s="68">
        <v>2928061</v>
      </c>
      <c r="FF56" s="189">
        <f>SUM(FA56:FE56)</f>
        <v>17672094</v>
      </c>
      <c r="FG56" s="68">
        <v>364380</v>
      </c>
      <c r="FH56" s="68">
        <v>392886</v>
      </c>
      <c r="FI56" s="68">
        <v>2039045</v>
      </c>
      <c r="FJ56" s="68">
        <v>5908521</v>
      </c>
      <c r="FK56" s="68">
        <v>8888774</v>
      </c>
      <c r="FL56" s="200">
        <f>SUM(FG56:FK56)</f>
        <v>17593606</v>
      </c>
      <c r="FM56" s="81">
        <v>0</v>
      </c>
      <c r="FN56" s="68">
        <v>4809137</v>
      </c>
      <c r="FO56" s="68">
        <v>25469650</v>
      </c>
      <c r="FP56" s="68">
        <v>31948880</v>
      </c>
      <c r="FQ56" s="68">
        <v>34592313</v>
      </c>
      <c r="FR56" s="68">
        <v>37349159</v>
      </c>
      <c r="FS56" s="68">
        <v>46336387</v>
      </c>
      <c r="FT56" s="125">
        <f>SUM(FM56:FS56)</f>
        <v>180505526</v>
      </c>
    </row>
    <row r="57" spans="1:176" s="114" customFormat="1" ht="18" customHeight="1">
      <c r="A57" s="196" t="s">
        <v>52</v>
      </c>
      <c r="B57" s="68">
        <v>9078499</v>
      </c>
      <c r="C57" s="68">
        <v>44062644</v>
      </c>
      <c r="D57" s="68">
        <v>45820711</v>
      </c>
      <c r="E57" s="68">
        <v>33262335</v>
      </c>
      <c r="F57" s="68">
        <v>30517536</v>
      </c>
      <c r="G57" s="68">
        <v>35443411</v>
      </c>
      <c r="H57" s="125">
        <f t="shared" si="1"/>
        <v>198185136</v>
      </c>
      <c r="I57" s="81">
        <v>6930101</v>
      </c>
      <c r="J57" s="68">
        <v>35210584</v>
      </c>
      <c r="K57" s="68">
        <v>37203966</v>
      </c>
      <c r="L57" s="68">
        <v>26028683</v>
      </c>
      <c r="M57" s="68">
        <v>23083580</v>
      </c>
      <c r="N57" s="68">
        <v>28999095</v>
      </c>
      <c r="O57" s="125">
        <f t="shared" si="3"/>
        <v>157456009</v>
      </c>
      <c r="P57" s="81">
        <v>4532976</v>
      </c>
      <c r="Q57" s="68">
        <v>19606635</v>
      </c>
      <c r="R57" s="68">
        <v>18576950</v>
      </c>
      <c r="S57" s="68">
        <v>11699982</v>
      </c>
      <c r="T57" s="68">
        <v>10735194</v>
      </c>
      <c r="U57" s="68">
        <v>14304603</v>
      </c>
      <c r="V57" s="130">
        <f t="shared" si="5"/>
        <v>79456340</v>
      </c>
      <c r="W57" s="68">
        <v>0</v>
      </c>
      <c r="X57" s="68">
        <v>23850</v>
      </c>
      <c r="Y57" s="68">
        <v>702982</v>
      </c>
      <c r="Z57" s="68">
        <v>511232</v>
      </c>
      <c r="AA57" s="68">
        <v>1299852</v>
      </c>
      <c r="AB57" s="68">
        <v>3894344</v>
      </c>
      <c r="AC57" s="130">
        <f t="shared" si="7"/>
        <v>6432260</v>
      </c>
      <c r="AD57" s="68">
        <v>134395</v>
      </c>
      <c r="AE57" s="68">
        <v>909508</v>
      </c>
      <c r="AF57" s="68">
        <v>1307240</v>
      </c>
      <c r="AG57" s="68">
        <v>1322739</v>
      </c>
      <c r="AH57" s="68">
        <v>1697528</v>
      </c>
      <c r="AI57" s="68">
        <v>2841279</v>
      </c>
      <c r="AJ57" s="130">
        <f t="shared" si="9"/>
        <v>8212689</v>
      </c>
      <c r="AK57" s="68">
        <v>0</v>
      </c>
      <c r="AL57" s="68">
        <v>0</v>
      </c>
      <c r="AM57" s="68">
        <v>10018</v>
      </c>
      <c r="AN57" s="68">
        <v>5009</v>
      </c>
      <c r="AO57" s="68">
        <v>41500</v>
      </c>
      <c r="AP57" s="68">
        <v>36036</v>
      </c>
      <c r="AQ57" s="130">
        <f t="shared" si="11"/>
        <v>92563</v>
      </c>
      <c r="AR57" s="68">
        <v>1785760</v>
      </c>
      <c r="AS57" s="68">
        <v>10729603</v>
      </c>
      <c r="AT57" s="68">
        <v>11781229</v>
      </c>
      <c r="AU57" s="68">
        <v>8920744</v>
      </c>
      <c r="AV57" s="68">
        <v>5875107</v>
      </c>
      <c r="AW57" s="68">
        <v>4846406</v>
      </c>
      <c r="AX57" s="130">
        <f t="shared" si="13"/>
        <v>43938849</v>
      </c>
      <c r="AY57" s="68">
        <v>39750</v>
      </c>
      <c r="AZ57" s="68">
        <v>1504580</v>
      </c>
      <c r="BA57" s="68">
        <v>2023154</v>
      </c>
      <c r="BB57" s="68">
        <v>1488897</v>
      </c>
      <c r="BC57" s="68">
        <v>1577582</v>
      </c>
      <c r="BD57" s="68">
        <v>1301240</v>
      </c>
      <c r="BE57" s="130">
        <f t="shared" si="15"/>
        <v>7935203</v>
      </c>
      <c r="BF57" s="68">
        <v>437220</v>
      </c>
      <c r="BG57" s="68">
        <v>2436408</v>
      </c>
      <c r="BH57" s="68">
        <v>2802393</v>
      </c>
      <c r="BI57" s="68">
        <v>2080080</v>
      </c>
      <c r="BJ57" s="68">
        <v>1856817</v>
      </c>
      <c r="BK57" s="68">
        <v>1775187</v>
      </c>
      <c r="BL57" s="125">
        <f t="shared" si="17"/>
        <v>11388105</v>
      </c>
      <c r="BM57" s="81">
        <v>107938</v>
      </c>
      <c r="BN57" s="68">
        <v>1639494</v>
      </c>
      <c r="BO57" s="68">
        <v>2883460</v>
      </c>
      <c r="BP57" s="68">
        <v>3020681</v>
      </c>
      <c r="BQ57" s="68">
        <v>3958940</v>
      </c>
      <c r="BR57" s="68">
        <v>4225014</v>
      </c>
      <c r="BS57" s="189">
        <f t="shared" si="19"/>
        <v>15835527</v>
      </c>
      <c r="BT57" s="68">
        <v>70723</v>
      </c>
      <c r="BU57" s="68">
        <v>1383820</v>
      </c>
      <c r="BV57" s="68">
        <v>2660770</v>
      </c>
      <c r="BW57" s="68">
        <v>2587278</v>
      </c>
      <c r="BX57" s="68">
        <v>3156680</v>
      </c>
      <c r="BY57" s="68">
        <v>3935581</v>
      </c>
      <c r="BZ57" s="189">
        <f t="shared" si="21"/>
        <v>13794852</v>
      </c>
      <c r="CA57" s="68">
        <v>37215</v>
      </c>
      <c r="CB57" s="68">
        <v>255674</v>
      </c>
      <c r="CC57" s="68">
        <v>222690</v>
      </c>
      <c r="CD57" s="68">
        <v>314432</v>
      </c>
      <c r="CE57" s="68">
        <v>802260</v>
      </c>
      <c r="CF57" s="68">
        <v>137702</v>
      </c>
      <c r="CG57" s="189">
        <f t="shared" si="23"/>
        <v>1769973</v>
      </c>
      <c r="CH57" s="68">
        <v>0</v>
      </c>
      <c r="CI57" s="68">
        <v>0</v>
      </c>
      <c r="CJ57" s="68">
        <v>0</v>
      </c>
      <c r="CK57" s="68">
        <v>118971</v>
      </c>
      <c r="CL57" s="68">
        <v>0</v>
      </c>
      <c r="CM57" s="68">
        <v>151731</v>
      </c>
      <c r="CN57" s="125">
        <f t="shared" si="25"/>
        <v>270702</v>
      </c>
      <c r="CO57" s="81">
        <v>2040460</v>
      </c>
      <c r="CP57" s="68">
        <v>7212566</v>
      </c>
      <c r="CQ57" s="68">
        <v>5733285</v>
      </c>
      <c r="CR57" s="68">
        <v>4212971</v>
      </c>
      <c r="CS57" s="68">
        <v>3475016</v>
      </c>
      <c r="CT57" s="68">
        <v>2219302</v>
      </c>
      <c r="CU57" s="189">
        <f t="shared" si="27"/>
        <v>24893600</v>
      </c>
      <c r="CV57" s="68">
        <v>39150</v>
      </c>
      <c r="CW57" s="68">
        <v>247410</v>
      </c>
      <c r="CX57" s="68">
        <v>198540</v>
      </c>
      <c r="CY57" s="68">
        <v>230130</v>
      </c>
      <c r="CZ57" s="68">
        <v>273420</v>
      </c>
      <c r="DA57" s="68">
        <v>387630</v>
      </c>
      <c r="DB57" s="189">
        <f t="shared" si="29"/>
        <v>1376280</v>
      </c>
      <c r="DC57" s="68">
        <v>663710</v>
      </c>
      <c r="DD57" s="68">
        <v>130815</v>
      </c>
      <c r="DE57" s="68">
        <v>480096</v>
      </c>
      <c r="DF57" s="68">
        <v>245273</v>
      </c>
      <c r="DG57" s="68">
        <v>0</v>
      </c>
      <c r="DH57" s="189">
        <f t="shared" si="30"/>
        <v>1519894</v>
      </c>
      <c r="DI57" s="68">
        <v>135810</v>
      </c>
      <c r="DJ57" s="68">
        <v>786246</v>
      </c>
      <c r="DK57" s="68">
        <v>1631130</v>
      </c>
      <c r="DL57" s="68">
        <v>1318745</v>
      </c>
      <c r="DM57" s="68">
        <v>1276263</v>
      </c>
      <c r="DN57" s="68">
        <v>470872</v>
      </c>
      <c r="DO57" s="189">
        <f t="shared" si="32"/>
        <v>5619066</v>
      </c>
      <c r="DP57" s="68">
        <v>1865500</v>
      </c>
      <c r="DQ57" s="68">
        <v>5515200</v>
      </c>
      <c r="DR57" s="68">
        <v>3772800</v>
      </c>
      <c r="DS57" s="68">
        <v>2184000</v>
      </c>
      <c r="DT57" s="68">
        <v>1680060</v>
      </c>
      <c r="DU57" s="68">
        <v>1360800</v>
      </c>
      <c r="DV57" s="125">
        <f t="shared" si="34"/>
        <v>16378360</v>
      </c>
      <c r="DW57" s="81">
        <v>0</v>
      </c>
      <c r="DX57" s="68">
        <v>0</v>
      </c>
      <c r="DY57" s="68">
        <v>0</v>
      </c>
      <c r="DZ57" s="68">
        <v>0</v>
      </c>
      <c r="EA57" s="68">
        <v>0</v>
      </c>
      <c r="EB57" s="68">
        <v>0</v>
      </c>
      <c r="EC57" s="125">
        <f>SUM(DW57:EB57)</f>
        <v>0</v>
      </c>
      <c r="ED57" s="81">
        <v>0</v>
      </c>
      <c r="EE57" s="68">
        <v>0</v>
      </c>
      <c r="EF57" s="68">
        <v>0</v>
      </c>
      <c r="EG57" s="68">
        <v>0</v>
      </c>
      <c r="EH57" s="68">
        <v>0</v>
      </c>
      <c r="EI57" s="68">
        <v>0</v>
      </c>
      <c r="EJ57" s="200">
        <f>SUM(ED57:EI57)</f>
        <v>0</v>
      </c>
      <c r="EK57" s="81">
        <v>0</v>
      </c>
      <c r="EL57" s="68">
        <v>267464</v>
      </c>
      <c r="EM57" s="68">
        <v>19000726</v>
      </c>
      <c r="EN57" s="68">
        <v>38793655</v>
      </c>
      <c r="EO57" s="68">
        <v>50814499</v>
      </c>
      <c r="EP57" s="68">
        <v>72834355</v>
      </c>
      <c r="EQ57" s="68">
        <v>74415149</v>
      </c>
      <c r="ER57" s="125">
        <f>SUM(EK57:EQ57)</f>
        <v>256125848</v>
      </c>
      <c r="ES57" s="81">
        <v>0</v>
      </c>
      <c r="ET57" s="68">
        <v>267464</v>
      </c>
      <c r="EU57" s="68">
        <v>12050044</v>
      </c>
      <c r="EV57" s="68">
        <v>24658556</v>
      </c>
      <c r="EW57" s="68">
        <v>32250064</v>
      </c>
      <c r="EX57" s="68">
        <v>50378658</v>
      </c>
      <c r="EY57" s="68">
        <v>43970637</v>
      </c>
      <c r="EZ57" s="189">
        <f>SUM(ES57:EY57)</f>
        <v>163575423</v>
      </c>
      <c r="FA57" s="68">
        <v>5910560</v>
      </c>
      <c r="FB57" s="68">
        <v>11926460</v>
      </c>
      <c r="FC57" s="68">
        <v>14590658</v>
      </c>
      <c r="FD57" s="68">
        <v>14601931</v>
      </c>
      <c r="FE57" s="68">
        <v>6599005</v>
      </c>
      <c r="FF57" s="189">
        <f>SUM(FA57:FE57)</f>
        <v>53628614</v>
      </c>
      <c r="FG57" s="68">
        <v>1040122</v>
      </c>
      <c r="FH57" s="68">
        <v>2208639</v>
      </c>
      <c r="FI57" s="68">
        <v>3973777</v>
      </c>
      <c r="FJ57" s="68">
        <v>7853766</v>
      </c>
      <c r="FK57" s="68">
        <v>23845507</v>
      </c>
      <c r="FL57" s="200">
        <f>SUM(FG57:FK57)</f>
        <v>38921811</v>
      </c>
      <c r="FM57" s="81">
        <v>0</v>
      </c>
      <c r="FN57" s="68">
        <v>9345963</v>
      </c>
      <c r="FO57" s="68">
        <v>63063370</v>
      </c>
      <c r="FP57" s="68">
        <v>84614366</v>
      </c>
      <c r="FQ57" s="68">
        <v>84076834</v>
      </c>
      <c r="FR57" s="68">
        <v>103351891</v>
      </c>
      <c r="FS57" s="68">
        <v>109858560</v>
      </c>
      <c r="FT57" s="125">
        <f>SUM(FM57:FS57)</f>
        <v>454310984</v>
      </c>
    </row>
    <row r="58" spans="1:176" s="114" customFormat="1" ht="18" customHeight="1">
      <c r="A58" s="197" t="s">
        <v>53</v>
      </c>
      <c r="B58" s="70">
        <f aca="true" t="shared" si="57" ref="B58:G58">SUM(B32:B57)</f>
        <v>187048542</v>
      </c>
      <c r="C58" s="70">
        <f t="shared" si="57"/>
        <v>946809020</v>
      </c>
      <c r="D58" s="70">
        <f t="shared" si="57"/>
        <v>875287149</v>
      </c>
      <c r="E58" s="70">
        <f t="shared" si="57"/>
        <v>755719406</v>
      </c>
      <c r="F58" s="70">
        <f t="shared" si="57"/>
        <v>632622957</v>
      </c>
      <c r="G58" s="70">
        <f t="shared" si="57"/>
        <v>686870088</v>
      </c>
      <c r="H58" s="111">
        <f t="shared" si="1"/>
        <v>4084357162</v>
      </c>
      <c r="I58" s="115">
        <f aca="true" t="shared" si="58" ref="I58:N58">SUM(I32:I57)</f>
        <v>132017926</v>
      </c>
      <c r="J58" s="70">
        <f t="shared" si="58"/>
        <v>716535954</v>
      </c>
      <c r="K58" s="70">
        <f t="shared" si="58"/>
        <v>652213623</v>
      </c>
      <c r="L58" s="70">
        <f t="shared" si="58"/>
        <v>557563431</v>
      </c>
      <c r="M58" s="70">
        <f t="shared" si="58"/>
        <v>465412263</v>
      </c>
      <c r="N58" s="70">
        <f t="shared" si="58"/>
        <v>527757026</v>
      </c>
      <c r="O58" s="111">
        <f t="shared" si="3"/>
        <v>3051500223</v>
      </c>
      <c r="P58" s="115">
        <f aca="true" t="shared" si="59" ref="P58:U58">SUM(P32:P57)</f>
        <v>79318230</v>
      </c>
      <c r="Q58" s="70">
        <f t="shared" si="59"/>
        <v>370598167</v>
      </c>
      <c r="R58" s="70">
        <f t="shared" si="59"/>
        <v>289152134</v>
      </c>
      <c r="S58" s="70">
        <f t="shared" si="59"/>
        <v>217132226</v>
      </c>
      <c r="T58" s="70">
        <f t="shared" si="59"/>
        <v>199515154</v>
      </c>
      <c r="U58" s="70">
        <f t="shared" si="59"/>
        <v>265964280</v>
      </c>
      <c r="V58" s="70">
        <f t="shared" si="5"/>
        <v>1421680191</v>
      </c>
      <c r="W58" s="70">
        <f aca="true" t="shared" si="60" ref="W58:AB58">SUM(W32:W57)</f>
        <v>47700</v>
      </c>
      <c r="X58" s="70">
        <f t="shared" si="60"/>
        <v>1785019</v>
      </c>
      <c r="Y58" s="70">
        <f t="shared" si="60"/>
        <v>5959587</v>
      </c>
      <c r="Z58" s="70">
        <f t="shared" si="60"/>
        <v>12354522</v>
      </c>
      <c r="AA58" s="70">
        <f t="shared" si="60"/>
        <v>26942283</v>
      </c>
      <c r="AB58" s="70">
        <f t="shared" si="60"/>
        <v>60165773</v>
      </c>
      <c r="AC58" s="70">
        <f t="shared" si="7"/>
        <v>107254884</v>
      </c>
      <c r="AD58" s="70">
        <f aca="true" t="shared" si="61" ref="AD58:AI58">SUM(AD32:AD57)</f>
        <v>3288220</v>
      </c>
      <c r="AE58" s="70">
        <f t="shared" si="61"/>
        <v>31040861</v>
      </c>
      <c r="AF58" s="70">
        <f t="shared" si="61"/>
        <v>36924007</v>
      </c>
      <c r="AG58" s="70">
        <f t="shared" si="61"/>
        <v>34198329</v>
      </c>
      <c r="AH58" s="70">
        <f t="shared" si="61"/>
        <v>41013619</v>
      </c>
      <c r="AI58" s="70">
        <f t="shared" si="61"/>
        <v>68996654</v>
      </c>
      <c r="AJ58" s="70">
        <f t="shared" si="9"/>
        <v>215461690</v>
      </c>
      <c r="AK58" s="70">
        <f aca="true" t="shared" si="62" ref="AK58:AP58">SUM(AK32:AK57)</f>
        <v>0</v>
      </c>
      <c r="AL58" s="70">
        <f t="shared" si="62"/>
        <v>228612</v>
      </c>
      <c r="AM58" s="70">
        <f t="shared" si="62"/>
        <v>408371</v>
      </c>
      <c r="AN58" s="70">
        <f t="shared" si="62"/>
        <v>489726</v>
      </c>
      <c r="AO58" s="70">
        <f t="shared" si="62"/>
        <v>430310</v>
      </c>
      <c r="AP58" s="70">
        <f t="shared" si="62"/>
        <v>1037095</v>
      </c>
      <c r="AQ58" s="70">
        <f t="shared" si="11"/>
        <v>2594114</v>
      </c>
      <c r="AR58" s="70">
        <f aca="true" t="shared" si="63" ref="AR58:AW58">SUM(AR32:AR57)</f>
        <v>35004427</v>
      </c>
      <c r="AS58" s="70">
        <f t="shared" si="63"/>
        <v>198115788</v>
      </c>
      <c r="AT58" s="70">
        <f t="shared" si="63"/>
        <v>189110219</v>
      </c>
      <c r="AU58" s="70">
        <f t="shared" si="63"/>
        <v>176455894</v>
      </c>
      <c r="AV58" s="70">
        <f t="shared" si="63"/>
        <v>109581324</v>
      </c>
      <c r="AW58" s="70">
        <f t="shared" si="63"/>
        <v>68770429</v>
      </c>
      <c r="AX58" s="70">
        <f t="shared" si="13"/>
        <v>777038081</v>
      </c>
      <c r="AY58" s="70">
        <f aca="true" t="shared" si="64" ref="AY58:BD58">SUM(AY32:AY57)</f>
        <v>7046039</v>
      </c>
      <c r="AZ58" s="70">
        <f t="shared" si="64"/>
        <v>72538625</v>
      </c>
      <c r="BA58" s="70">
        <f t="shared" si="64"/>
        <v>85313552</v>
      </c>
      <c r="BB58" s="70">
        <f t="shared" si="64"/>
        <v>79909830</v>
      </c>
      <c r="BC58" s="70">
        <f t="shared" si="64"/>
        <v>51511109</v>
      </c>
      <c r="BD58" s="70">
        <f t="shared" si="64"/>
        <v>26342993</v>
      </c>
      <c r="BE58" s="70">
        <f t="shared" si="15"/>
        <v>322662148</v>
      </c>
      <c r="BF58" s="70">
        <f aca="true" t="shared" si="65" ref="BF58:BK58">SUM(BF32:BF57)</f>
        <v>7313310</v>
      </c>
      <c r="BG58" s="70">
        <f t="shared" si="65"/>
        <v>42228882</v>
      </c>
      <c r="BH58" s="70">
        <f t="shared" si="65"/>
        <v>45345753</v>
      </c>
      <c r="BI58" s="70">
        <f t="shared" si="65"/>
        <v>37022904</v>
      </c>
      <c r="BJ58" s="70">
        <f t="shared" si="65"/>
        <v>36418464</v>
      </c>
      <c r="BK58" s="70">
        <f t="shared" si="65"/>
        <v>36479802</v>
      </c>
      <c r="BL58" s="111">
        <f t="shared" si="17"/>
        <v>204809115</v>
      </c>
      <c r="BM58" s="115">
        <f aca="true" t="shared" si="66" ref="BM58:BR58">SUM(BM32:BM57)</f>
        <v>1579089</v>
      </c>
      <c r="BN58" s="70">
        <f t="shared" si="66"/>
        <v>31571828</v>
      </c>
      <c r="BO58" s="70">
        <f t="shared" si="66"/>
        <v>57641382</v>
      </c>
      <c r="BP58" s="70">
        <f t="shared" si="66"/>
        <v>83075130</v>
      </c>
      <c r="BQ58" s="70">
        <f t="shared" si="66"/>
        <v>83692470</v>
      </c>
      <c r="BR58" s="70">
        <f t="shared" si="66"/>
        <v>83452645</v>
      </c>
      <c r="BS58" s="70">
        <f t="shared" si="19"/>
        <v>341012544</v>
      </c>
      <c r="BT58" s="70">
        <f aca="true" t="shared" si="67" ref="BT58:BY58">SUM(BT32:BT57)</f>
        <v>1130591</v>
      </c>
      <c r="BU58" s="70">
        <f t="shared" si="67"/>
        <v>23284674</v>
      </c>
      <c r="BV58" s="70">
        <f t="shared" si="67"/>
        <v>44406079</v>
      </c>
      <c r="BW58" s="70">
        <f t="shared" si="67"/>
        <v>65639347</v>
      </c>
      <c r="BX58" s="70">
        <f t="shared" si="67"/>
        <v>66431772</v>
      </c>
      <c r="BY58" s="70">
        <f t="shared" si="67"/>
        <v>64996927</v>
      </c>
      <c r="BZ58" s="70">
        <f t="shared" si="21"/>
        <v>265889390</v>
      </c>
      <c r="CA58" s="70">
        <f aca="true" t="shared" si="68" ref="CA58:CF58">SUM(CA32:CA57)</f>
        <v>448498</v>
      </c>
      <c r="CB58" s="70">
        <f t="shared" si="68"/>
        <v>8287154</v>
      </c>
      <c r="CC58" s="70">
        <f t="shared" si="68"/>
        <v>13089389</v>
      </c>
      <c r="CD58" s="70">
        <f t="shared" si="68"/>
        <v>17316812</v>
      </c>
      <c r="CE58" s="70">
        <f t="shared" si="68"/>
        <v>16950417</v>
      </c>
      <c r="CF58" s="70">
        <f t="shared" si="68"/>
        <v>16489697</v>
      </c>
      <c r="CG58" s="70">
        <f t="shared" si="23"/>
        <v>72581967</v>
      </c>
      <c r="CH58" s="70">
        <f aca="true" t="shared" si="69" ref="CH58:CM58">SUM(CH32:CH57)</f>
        <v>0</v>
      </c>
      <c r="CI58" s="70">
        <f t="shared" si="69"/>
        <v>0</v>
      </c>
      <c r="CJ58" s="70">
        <f t="shared" si="69"/>
        <v>145914</v>
      </c>
      <c r="CK58" s="70">
        <f t="shared" si="69"/>
        <v>118971</v>
      </c>
      <c r="CL58" s="70">
        <f t="shared" si="69"/>
        <v>310281</v>
      </c>
      <c r="CM58" s="70">
        <f t="shared" si="69"/>
        <v>1966021</v>
      </c>
      <c r="CN58" s="111">
        <f t="shared" si="25"/>
        <v>2541187</v>
      </c>
      <c r="CO58" s="115">
        <f aca="true" t="shared" si="70" ref="CO58:CT58">SUM(CO32:CO57)</f>
        <v>40409050</v>
      </c>
      <c r="CP58" s="70">
        <f t="shared" si="70"/>
        <v>166609360</v>
      </c>
      <c r="CQ58" s="70">
        <f t="shared" si="70"/>
        <v>138111897</v>
      </c>
      <c r="CR58" s="70">
        <f t="shared" si="70"/>
        <v>99171236</v>
      </c>
      <c r="CS58" s="70">
        <f t="shared" si="70"/>
        <v>73656585</v>
      </c>
      <c r="CT58" s="70">
        <f t="shared" si="70"/>
        <v>71221005</v>
      </c>
      <c r="CU58" s="70">
        <f t="shared" si="27"/>
        <v>589179133</v>
      </c>
      <c r="CV58" s="70">
        <f aca="true" t="shared" si="71" ref="CV58:DA58">SUM(CV32:CV57)</f>
        <v>1262070</v>
      </c>
      <c r="CW58" s="70">
        <f t="shared" si="71"/>
        <v>8592030</v>
      </c>
      <c r="CX58" s="70">
        <f t="shared" si="71"/>
        <v>9459450</v>
      </c>
      <c r="CY58" s="70">
        <f t="shared" si="71"/>
        <v>7307050</v>
      </c>
      <c r="CZ58" s="70">
        <f t="shared" si="71"/>
        <v>7669800</v>
      </c>
      <c r="DA58" s="70">
        <f t="shared" si="71"/>
        <v>12612770</v>
      </c>
      <c r="DB58" s="70">
        <f t="shared" si="29"/>
        <v>46903170</v>
      </c>
      <c r="DC58" s="70">
        <f>SUM(DC32:DC57)</f>
        <v>15534973</v>
      </c>
      <c r="DD58" s="70">
        <f>SUM(DD32:DD57)</f>
        <v>20533569</v>
      </c>
      <c r="DE58" s="70">
        <f>SUM(DE32:DE57)</f>
        <v>16547422</v>
      </c>
      <c r="DF58" s="70">
        <f>SUM(DF32:DF57)</f>
        <v>2664849</v>
      </c>
      <c r="DG58" s="70">
        <f>SUM(DG32:DG57)</f>
        <v>1523149</v>
      </c>
      <c r="DH58" s="70">
        <f t="shared" si="30"/>
        <v>56803962</v>
      </c>
      <c r="DI58" s="70">
        <f aca="true" t="shared" si="72" ref="DI58:DN58">SUM(DI32:DI57)</f>
        <v>7237500</v>
      </c>
      <c r="DJ58" s="70">
        <f t="shared" si="72"/>
        <v>42498957</v>
      </c>
      <c r="DK58" s="70">
        <f t="shared" si="72"/>
        <v>42935118</v>
      </c>
      <c r="DL58" s="70">
        <f t="shared" si="72"/>
        <v>29945964</v>
      </c>
      <c r="DM58" s="70">
        <f t="shared" si="72"/>
        <v>31662276</v>
      </c>
      <c r="DN58" s="70">
        <f t="shared" si="72"/>
        <v>29372226</v>
      </c>
      <c r="DO58" s="70">
        <f t="shared" si="32"/>
        <v>183652041</v>
      </c>
      <c r="DP58" s="70">
        <f aca="true" t="shared" si="73" ref="DP58:DU58">SUM(DP32:DP57)</f>
        <v>31909480</v>
      </c>
      <c r="DQ58" s="70">
        <f t="shared" si="73"/>
        <v>99983400</v>
      </c>
      <c r="DR58" s="70">
        <f t="shared" si="73"/>
        <v>65183760</v>
      </c>
      <c r="DS58" s="70">
        <f t="shared" si="73"/>
        <v>45370800</v>
      </c>
      <c r="DT58" s="70">
        <f t="shared" si="73"/>
        <v>31659660</v>
      </c>
      <c r="DU58" s="70">
        <f t="shared" si="73"/>
        <v>27712860</v>
      </c>
      <c r="DV58" s="111">
        <f t="shared" si="34"/>
        <v>301819960</v>
      </c>
      <c r="DW58" s="115">
        <f aca="true" t="shared" si="74" ref="DW58:EB58">SUM(DW32:DW57)</f>
        <v>1806447</v>
      </c>
      <c r="DX58" s="70">
        <f t="shared" si="74"/>
        <v>6249113</v>
      </c>
      <c r="DY58" s="70">
        <f t="shared" si="74"/>
        <v>5976680</v>
      </c>
      <c r="DZ58" s="70">
        <f t="shared" si="74"/>
        <v>4481370</v>
      </c>
      <c r="EA58" s="70">
        <f t="shared" si="74"/>
        <v>2972745</v>
      </c>
      <c r="EB58" s="70">
        <f t="shared" si="74"/>
        <v>1424663</v>
      </c>
      <c r="EC58" s="111">
        <f>SUM(DW58:EB58)</f>
        <v>22911018</v>
      </c>
      <c r="ED58" s="115">
        <f>SUM(ED32:ED57)</f>
        <v>11236030</v>
      </c>
      <c r="EE58" s="70">
        <f>SUM(EE32:EE57)</f>
        <v>25842765</v>
      </c>
      <c r="EF58" s="70">
        <f>SUM(EF32:EF57)</f>
        <v>21343567</v>
      </c>
      <c r="EG58" s="70">
        <f>SUM(EG32:EG57)</f>
        <v>11428239</v>
      </c>
      <c r="EH58" s="70">
        <f>SUM(EH32:EH57)</f>
        <v>6888894</v>
      </c>
      <c r="EI58" s="70">
        <f>SUM(EI32:EI57)</f>
        <v>3014749</v>
      </c>
      <c r="EJ58" s="191">
        <f>SUM(ED58:EI58)</f>
        <v>79754244</v>
      </c>
      <c r="EK58" s="115">
        <f>SUM(EK32:EK57)</f>
        <v>1484682</v>
      </c>
      <c r="EL58" s="70">
        <f>SUM(EL32:EL57)</f>
        <v>15023828</v>
      </c>
      <c r="EM58" s="70">
        <f>SUM(EM32:EM57)</f>
        <v>387873823</v>
      </c>
      <c r="EN58" s="70">
        <f>SUM(EN32:EN57)</f>
        <v>744638834</v>
      </c>
      <c r="EO58" s="70">
        <f>SUM(EO32:EO57)</f>
        <v>883053419</v>
      </c>
      <c r="EP58" s="70">
        <f>SUM(EP32:EP57)</f>
        <v>1361666652</v>
      </c>
      <c r="EQ58" s="70">
        <f>SUM(EQ32:EQ57)</f>
        <v>1422950585</v>
      </c>
      <c r="ER58" s="111">
        <f>SUM(EK58:EQ58)</f>
        <v>4816691823</v>
      </c>
      <c r="ES58" s="115">
        <f>SUM(ES32:ES57)</f>
        <v>1484682</v>
      </c>
      <c r="ET58" s="70">
        <f>SUM(ET32:ET57)</f>
        <v>15023828</v>
      </c>
      <c r="EU58" s="70">
        <f>SUM(EU32:EU57)</f>
        <v>248622889</v>
      </c>
      <c r="EV58" s="70">
        <f>SUM(EV32:EV57)</f>
        <v>446502873</v>
      </c>
      <c r="EW58" s="70">
        <f>SUM(EW32:EW57)</f>
        <v>508821084</v>
      </c>
      <c r="EX58" s="70">
        <f>SUM(EX32:EX57)</f>
        <v>808457201</v>
      </c>
      <c r="EY58" s="70">
        <f>SUM(EY32:EY57)</f>
        <v>771661032</v>
      </c>
      <c r="EZ58" s="70">
        <f>SUM(ES58:EY58)</f>
        <v>2800573589</v>
      </c>
      <c r="FA58" s="70">
        <f>SUM(FA32:FA57)</f>
        <v>117922328</v>
      </c>
      <c r="FB58" s="70">
        <f>SUM(FB32:FB57)</f>
        <v>252607725</v>
      </c>
      <c r="FC58" s="70">
        <f>SUM(FC32:FC57)</f>
        <v>299491937</v>
      </c>
      <c r="FD58" s="70">
        <f>SUM(FD32:FD57)</f>
        <v>332264821</v>
      </c>
      <c r="FE58" s="70">
        <f>SUM(FE32:FE57)</f>
        <v>175289757</v>
      </c>
      <c r="FF58" s="70">
        <f>SUM(FA58:FE58)</f>
        <v>1177576568</v>
      </c>
      <c r="FG58" s="70">
        <f>SUM(FG32:FG57)</f>
        <v>21328606</v>
      </c>
      <c r="FH58" s="70">
        <f>SUM(FH32:FH57)</f>
        <v>45528236</v>
      </c>
      <c r="FI58" s="70">
        <f>SUM(FI32:FI57)</f>
        <v>74740398</v>
      </c>
      <c r="FJ58" s="70">
        <f>SUM(FJ32:FJ57)</f>
        <v>220944630</v>
      </c>
      <c r="FK58" s="70">
        <f>SUM(FK32:FK57)</f>
        <v>475999796</v>
      </c>
      <c r="FL58" s="191">
        <f>SUM(FG58:FK58)</f>
        <v>838541666</v>
      </c>
      <c r="FM58" s="115">
        <f>SUM(FM32:FM57)</f>
        <v>1484682</v>
      </c>
      <c r="FN58" s="70">
        <f>SUM(FN32:FN57)</f>
        <v>202072370</v>
      </c>
      <c r="FO58" s="70">
        <f>SUM(FO32:FO57)</f>
        <v>1334682843</v>
      </c>
      <c r="FP58" s="70">
        <f>SUM(FP32:FP57)</f>
        <v>1619925983</v>
      </c>
      <c r="FQ58" s="70">
        <f>SUM(FQ32:FQ57)</f>
        <v>1638772825</v>
      </c>
      <c r="FR58" s="70">
        <f>SUM(FR32:FR57)</f>
        <v>1994289609</v>
      </c>
      <c r="FS58" s="70">
        <f>SUM(FS32:FS57)</f>
        <v>2109820673</v>
      </c>
      <c r="FT58" s="111">
        <f>SUM(FM58:FS58)</f>
        <v>8901048985</v>
      </c>
    </row>
    <row r="59" spans="1:176" s="114" customFormat="1" ht="18" customHeight="1">
      <c r="A59" s="196" t="s">
        <v>54</v>
      </c>
      <c r="B59" s="68">
        <v>871120</v>
      </c>
      <c r="C59" s="68">
        <v>5193569</v>
      </c>
      <c r="D59" s="68">
        <v>4265416</v>
      </c>
      <c r="E59" s="68">
        <v>3579461</v>
      </c>
      <c r="F59" s="68">
        <v>3238332</v>
      </c>
      <c r="G59" s="68">
        <v>2486426</v>
      </c>
      <c r="H59" s="125">
        <f t="shared" si="1"/>
        <v>19634324</v>
      </c>
      <c r="I59" s="81">
        <v>717030</v>
      </c>
      <c r="J59" s="68">
        <v>3783478</v>
      </c>
      <c r="K59" s="68">
        <v>3370717</v>
      </c>
      <c r="L59" s="68">
        <v>2609545</v>
      </c>
      <c r="M59" s="68">
        <v>2391876</v>
      </c>
      <c r="N59" s="68">
        <v>1927058</v>
      </c>
      <c r="O59" s="125">
        <f t="shared" si="3"/>
        <v>14799704</v>
      </c>
      <c r="P59" s="81">
        <v>165564</v>
      </c>
      <c r="Q59" s="68">
        <v>787957</v>
      </c>
      <c r="R59" s="68">
        <v>754089</v>
      </c>
      <c r="S59" s="68">
        <v>449994</v>
      </c>
      <c r="T59" s="68">
        <v>639299</v>
      </c>
      <c r="U59" s="68">
        <v>945432</v>
      </c>
      <c r="V59" s="130">
        <f t="shared" si="5"/>
        <v>3742335</v>
      </c>
      <c r="W59" s="68">
        <v>0</v>
      </c>
      <c r="X59" s="68">
        <v>0</v>
      </c>
      <c r="Y59" s="68">
        <v>45000</v>
      </c>
      <c r="Z59" s="68">
        <v>0</v>
      </c>
      <c r="AA59" s="68">
        <v>0</v>
      </c>
      <c r="AB59" s="68">
        <v>56250</v>
      </c>
      <c r="AC59" s="130">
        <f t="shared" si="7"/>
        <v>101250</v>
      </c>
      <c r="AD59" s="68">
        <v>0</v>
      </c>
      <c r="AE59" s="68">
        <v>124962</v>
      </c>
      <c r="AF59" s="68">
        <v>305289</v>
      </c>
      <c r="AG59" s="68">
        <v>14940</v>
      </c>
      <c r="AH59" s="68">
        <v>135412</v>
      </c>
      <c r="AI59" s="68">
        <v>276959</v>
      </c>
      <c r="AJ59" s="130">
        <f t="shared" si="9"/>
        <v>857562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20037</v>
      </c>
      <c r="AQ59" s="130">
        <f t="shared" si="11"/>
        <v>20037</v>
      </c>
      <c r="AR59" s="68">
        <v>485784</v>
      </c>
      <c r="AS59" s="68">
        <v>2269089</v>
      </c>
      <c r="AT59" s="68">
        <v>2002567</v>
      </c>
      <c r="AU59" s="68">
        <v>1704106</v>
      </c>
      <c r="AV59" s="68">
        <v>1099530</v>
      </c>
      <c r="AW59" s="68">
        <v>349128</v>
      </c>
      <c r="AX59" s="130">
        <f t="shared" si="13"/>
        <v>7910204</v>
      </c>
      <c r="AY59" s="68">
        <v>51282</v>
      </c>
      <c r="AZ59" s="68">
        <v>477702</v>
      </c>
      <c r="BA59" s="68">
        <v>32562</v>
      </c>
      <c r="BB59" s="68">
        <v>294255</v>
      </c>
      <c r="BC59" s="68">
        <v>382770</v>
      </c>
      <c r="BD59" s="68">
        <v>116937</v>
      </c>
      <c r="BE59" s="130">
        <f t="shared" si="15"/>
        <v>1355508</v>
      </c>
      <c r="BF59" s="68">
        <v>14400</v>
      </c>
      <c r="BG59" s="68">
        <v>123768</v>
      </c>
      <c r="BH59" s="68">
        <v>231210</v>
      </c>
      <c r="BI59" s="68">
        <v>146250</v>
      </c>
      <c r="BJ59" s="68">
        <v>134865</v>
      </c>
      <c r="BK59" s="68">
        <v>162315</v>
      </c>
      <c r="BL59" s="125">
        <f t="shared" si="17"/>
        <v>812808</v>
      </c>
      <c r="BM59" s="81">
        <v>0</v>
      </c>
      <c r="BN59" s="68">
        <v>666270</v>
      </c>
      <c r="BO59" s="68">
        <v>340209</v>
      </c>
      <c r="BP59" s="68">
        <v>344467</v>
      </c>
      <c r="BQ59" s="68">
        <v>635616</v>
      </c>
      <c r="BR59" s="68">
        <v>424908</v>
      </c>
      <c r="BS59" s="189">
        <f t="shared" si="19"/>
        <v>2411470</v>
      </c>
      <c r="BT59" s="68">
        <v>0</v>
      </c>
      <c r="BU59" s="68">
        <v>645930</v>
      </c>
      <c r="BV59" s="68">
        <v>340209</v>
      </c>
      <c r="BW59" s="68">
        <v>344467</v>
      </c>
      <c r="BX59" s="68">
        <v>635616</v>
      </c>
      <c r="BY59" s="68">
        <v>377028</v>
      </c>
      <c r="BZ59" s="189">
        <f t="shared" si="21"/>
        <v>2343250</v>
      </c>
      <c r="CA59" s="68">
        <v>0</v>
      </c>
      <c r="CB59" s="68">
        <v>20340</v>
      </c>
      <c r="CC59" s="68">
        <v>0</v>
      </c>
      <c r="CD59" s="68">
        <v>0</v>
      </c>
      <c r="CE59" s="68">
        <v>0</v>
      </c>
      <c r="CF59" s="68">
        <v>47880</v>
      </c>
      <c r="CG59" s="189">
        <f t="shared" si="23"/>
        <v>68220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125">
        <f t="shared" si="25"/>
        <v>0</v>
      </c>
      <c r="CO59" s="81">
        <v>154090</v>
      </c>
      <c r="CP59" s="68">
        <v>743821</v>
      </c>
      <c r="CQ59" s="68">
        <v>378990</v>
      </c>
      <c r="CR59" s="68">
        <v>219120</v>
      </c>
      <c r="CS59" s="68">
        <v>210840</v>
      </c>
      <c r="CT59" s="68">
        <v>134460</v>
      </c>
      <c r="CU59" s="189">
        <f t="shared" si="27"/>
        <v>1841321</v>
      </c>
      <c r="CV59" s="68">
        <v>4590</v>
      </c>
      <c r="CW59" s="68">
        <v>17460</v>
      </c>
      <c r="CX59" s="68">
        <v>4590</v>
      </c>
      <c r="CY59" s="68">
        <v>25920</v>
      </c>
      <c r="CZ59" s="68">
        <v>17640</v>
      </c>
      <c r="DA59" s="68">
        <v>8460</v>
      </c>
      <c r="DB59" s="189">
        <f t="shared" si="29"/>
        <v>78660</v>
      </c>
      <c r="DC59" s="68">
        <v>222361</v>
      </c>
      <c r="DD59" s="68">
        <v>0</v>
      </c>
      <c r="DE59" s="68">
        <v>0</v>
      </c>
      <c r="DF59" s="68">
        <v>0</v>
      </c>
      <c r="DG59" s="68">
        <v>0</v>
      </c>
      <c r="DH59" s="189">
        <f t="shared" si="30"/>
        <v>222361</v>
      </c>
      <c r="DI59" s="68">
        <v>0</v>
      </c>
      <c r="DJ59" s="68">
        <v>0</v>
      </c>
      <c r="DK59" s="68">
        <v>0</v>
      </c>
      <c r="DL59" s="68">
        <v>0</v>
      </c>
      <c r="DM59" s="68">
        <v>0</v>
      </c>
      <c r="DN59" s="68">
        <v>0</v>
      </c>
      <c r="DO59" s="189">
        <f t="shared" si="32"/>
        <v>0</v>
      </c>
      <c r="DP59" s="68">
        <v>149500</v>
      </c>
      <c r="DQ59" s="68">
        <v>504000</v>
      </c>
      <c r="DR59" s="68">
        <v>374400</v>
      </c>
      <c r="DS59" s="68">
        <v>193200</v>
      </c>
      <c r="DT59" s="68">
        <v>193200</v>
      </c>
      <c r="DU59" s="68">
        <v>126000</v>
      </c>
      <c r="DV59" s="125">
        <f t="shared" si="34"/>
        <v>1540300</v>
      </c>
      <c r="DW59" s="81">
        <v>0</v>
      </c>
      <c r="DX59" s="68">
        <v>0</v>
      </c>
      <c r="DY59" s="68">
        <v>0</v>
      </c>
      <c r="DZ59" s="68">
        <v>57834</v>
      </c>
      <c r="EA59" s="68">
        <v>0</v>
      </c>
      <c r="EB59" s="68">
        <v>0</v>
      </c>
      <c r="EC59" s="125">
        <f>SUM(DW59:EB59)</f>
        <v>57834</v>
      </c>
      <c r="ED59" s="81">
        <v>0</v>
      </c>
      <c r="EE59" s="68">
        <v>0</v>
      </c>
      <c r="EF59" s="68">
        <v>175500</v>
      </c>
      <c r="EG59" s="68">
        <v>348495</v>
      </c>
      <c r="EH59" s="68">
        <v>0</v>
      </c>
      <c r="EI59" s="68">
        <v>0</v>
      </c>
      <c r="EJ59" s="200">
        <f>SUM(ED59:EI59)</f>
        <v>523995</v>
      </c>
      <c r="EK59" s="81">
        <v>0</v>
      </c>
      <c r="EL59" s="68">
        <v>564885</v>
      </c>
      <c r="EM59" s="68">
        <v>5895581</v>
      </c>
      <c r="EN59" s="68">
        <v>5816724</v>
      </c>
      <c r="EO59" s="68">
        <v>6024409</v>
      </c>
      <c r="EP59" s="68">
        <v>13197432</v>
      </c>
      <c r="EQ59" s="68">
        <v>6230105</v>
      </c>
      <c r="ER59" s="125">
        <f>SUM(EK59:EQ59)</f>
        <v>37729136</v>
      </c>
      <c r="ES59" s="81">
        <v>0</v>
      </c>
      <c r="ET59" s="68">
        <v>564885</v>
      </c>
      <c r="EU59" s="68">
        <v>5316492</v>
      </c>
      <c r="EV59" s="68">
        <v>3707649</v>
      </c>
      <c r="EW59" s="68">
        <v>4360540</v>
      </c>
      <c r="EX59" s="68">
        <v>9196175</v>
      </c>
      <c r="EY59" s="68">
        <v>4259922</v>
      </c>
      <c r="EZ59" s="189">
        <f>SUM(ES59:EY59)</f>
        <v>27405663</v>
      </c>
      <c r="FA59" s="68">
        <v>579089</v>
      </c>
      <c r="FB59" s="68">
        <v>1694930</v>
      </c>
      <c r="FC59" s="68">
        <v>1330719</v>
      </c>
      <c r="FD59" s="68">
        <v>2141395</v>
      </c>
      <c r="FE59" s="68">
        <v>0</v>
      </c>
      <c r="FF59" s="189">
        <f>SUM(FA59:FE59)</f>
        <v>5746133</v>
      </c>
      <c r="FG59" s="68">
        <v>0</v>
      </c>
      <c r="FH59" s="68">
        <v>414145</v>
      </c>
      <c r="FI59" s="68">
        <v>333150</v>
      </c>
      <c r="FJ59" s="68">
        <v>1859862</v>
      </c>
      <c r="FK59" s="68">
        <v>1970183</v>
      </c>
      <c r="FL59" s="200">
        <f>SUM(FG59:FK59)</f>
        <v>4577340</v>
      </c>
      <c r="FM59" s="81">
        <v>0</v>
      </c>
      <c r="FN59" s="68">
        <v>1436005</v>
      </c>
      <c r="FO59" s="68">
        <v>11089150</v>
      </c>
      <c r="FP59" s="68">
        <v>10082140</v>
      </c>
      <c r="FQ59" s="68">
        <v>9603870</v>
      </c>
      <c r="FR59" s="68">
        <v>16435764</v>
      </c>
      <c r="FS59" s="68">
        <v>8716531</v>
      </c>
      <c r="FT59" s="125">
        <f>SUM(FM59:FS59)</f>
        <v>57363460</v>
      </c>
    </row>
    <row r="60" spans="1:176" s="114" customFormat="1" ht="18" customHeight="1">
      <c r="A60" s="196" t="s">
        <v>55</v>
      </c>
      <c r="B60" s="68">
        <v>674051</v>
      </c>
      <c r="C60" s="68">
        <v>6076100</v>
      </c>
      <c r="D60" s="68">
        <v>4613715</v>
      </c>
      <c r="E60" s="68">
        <v>2297712</v>
      </c>
      <c r="F60" s="68">
        <v>1352153</v>
      </c>
      <c r="G60" s="68">
        <v>958170</v>
      </c>
      <c r="H60" s="125">
        <f t="shared" si="1"/>
        <v>15971901</v>
      </c>
      <c r="I60" s="81">
        <v>528543</v>
      </c>
      <c r="J60" s="68">
        <v>4812987</v>
      </c>
      <c r="K60" s="68">
        <v>3373724</v>
      </c>
      <c r="L60" s="68">
        <v>2078172</v>
      </c>
      <c r="M60" s="68">
        <v>1166708</v>
      </c>
      <c r="N60" s="68">
        <v>801939</v>
      </c>
      <c r="O60" s="125">
        <f t="shared" si="3"/>
        <v>12762073</v>
      </c>
      <c r="P60" s="81">
        <v>43209</v>
      </c>
      <c r="Q60" s="68">
        <v>822728</v>
      </c>
      <c r="R60" s="68">
        <v>476916</v>
      </c>
      <c r="S60" s="68">
        <v>357795</v>
      </c>
      <c r="T60" s="68">
        <v>406199</v>
      </c>
      <c r="U60" s="68">
        <v>156366</v>
      </c>
      <c r="V60" s="130">
        <f t="shared" si="5"/>
        <v>2263213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130">
        <f t="shared" si="7"/>
        <v>0</v>
      </c>
      <c r="AD60" s="68">
        <v>83268</v>
      </c>
      <c r="AE60" s="68">
        <v>248805</v>
      </c>
      <c r="AF60" s="68">
        <v>429462</v>
      </c>
      <c r="AG60" s="68">
        <v>93105</v>
      </c>
      <c r="AH60" s="68">
        <v>95976</v>
      </c>
      <c r="AI60" s="68">
        <v>22050</v>
      </c>
      <c r="AJ60" s="130">
        <f t="shared" si="9"/>
        <v>972666</v>
      </c>
      <c r="AK60" s="68">
        <v>0</v>
      </c>
      <c r="AL60" s="68">
        <v>79200</v>
      </c>
      <c r="AM60" s="68">
        <v>113850</v>
      </c>
      <c r="AN60" s="68">
        <v>19800</v>
      </c>
      <c r="AO60" s="68">
        <v>19800</v>
      </c>
      <c r="AP60" s="68">
        <v>89100</v>
      </c>
      <c r="AQ60" s="130">
        <f t="shared" si="11"/>
        <v>321750</v>
      </c>
      <c r="AR60" s="68">
        <v>378216</v>
      </c>
      <c r="AS60" s="68">
        <v>3289473</v>
      </c>
      <c r="AT60" s="68">
        <v>2044170</v>
      </c>
      <c r="AU60" s="68">
        <v>1482453</v>
      </c>
      <c r="AV60" s="68">
        <v>433503</v>
      </c>
      <c r="AW60" s="68">
        <v>269802</v>
      </c>
      <c r="AX60" s="130">
        <f t="shared" si="13"/>
        <v>7897617</v>
      </c>
      <c r="AY60" s="68">
        <v>0</v>
      </c>
      <c r="AZ60" s="68">
        <v>223831</v>
      </c>
      <c r="BA60" s="68">
        <v>48326</v>
      </c>
      <c r="BB60" s="68">
        <v>49464</v>
      </c>
      <c r="BC60" s="68">
        <v>164880</v>
      </c>
      <c r="BD60" s="68">
        <v>132321</v>
      </c>
      <c r="BE60" s="130">
        <f t="shared" si="15"/>
        <v>618822</v>
      </c>
      <c r="BF60" s="68">
        <v>23850</v>
      </c>
      <c r="BG60" s="68">
        <v>148950</v>
      </c>
      <c r="BH60" s="68">
        <v>261000</v>
      </c>
      <c r="BI60" s="68">
        <v>75555</v>
      </c>
      <c r="BJ60" s="68">
        <v>46350</v>
      </c>
      <c r="BK60" s="68">
        <v>132300</v>
      </c>
      <c r="BL60" s="125">
        <f t="shared" si="17"/>
        <v>688005</v>
      </c>
      <c r="BM60" s="81">
        <v>28458</v>
      </c>
      <c r="BN60" s="68">
        <v>361683</v>
      </c>
      <c r="BO60" s="68">
        <v>400572</v>
      </c>
      <c r="BP60" s="68">
        <v>0</v>
      </c>
      <c r="BQ60" s="68">
        <v>70200</v>
      </c>
      <c r="BR60" s="68">
        <v>75921</v>
      </c>
      <c r="BS60" s="189">
        <f t="shared" si="19"/>
        <v>936834</v>
      </c>
      <c r="BT60" s="68">
        <v>0</v>
      </c>
      <c r="BU60" s="68">
        <v>246807</v>
      </c>
      <c r="BV60" s="68">
        <v>400572</v>
      </c>
      <c r="BW60" s="68">
        <v>0</v>
      </c>
      <c r="BX60" s="68">
        <v>70200</v>
      </c>
      <c r="BY60" s="68">
        <v>30564</v>
      </c>
      <c r="BZ60" s="189">
        <f t="shared" si="21"/>
        <v>748143</v>
      </c>
      <c r="CA60" s="68">
        <v>28458</v>
      </c>
      <c r="CB60" s="68">
        <v>114876</v>
      </c>
      <c r="CC60" s="68">
        <v>0</v>
      </c>
      <c r="CD60" s="68">
        <v>0</v>
      </c>
      <c r="CE60" s="68">
        <v>0</v>
      </c>
      <c r="CF60" s="68">
        <v>45357</v>
      </c>
      <c r="CG60" s="189">
        <f t="shared" si="23"/>
        <v>188691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125">
        <f t="shared" si="25"/>
        <v>0</v>
      </c>
      <c r="CO60" s="81">
        <v>117050</v>
      </c>
      <c r="CP60" s="68">
        <v>744480</v>
      </c>
      <c r="CQ60" s="68">
        <v>659419</v>
      </c>
      <c r="CR60" s="68">
        <v>219540</v>
      </c>
      <c r="CS60" s="68">
        <v>84060</v>
      </c>
      <c r="CT60" s="68">
        <v>80310</v>
      </c>
      <c r="CU60" s="189">
        <f t="shared" si="27"/>
        <v>1904859</v>
      </c>
      <c r="CV60" s="68">
        <v>13050</v>
      </c>
      <c r="CW60" s="68">
        <v>125280</v>
      </c>
      <c r="CX60" s="68">
        <v>101520</v>
      </c>
      <c r="CY60" s="68">
        <v>59940</v>
      </c>
      <c r="CZ60" s="68">
        <v>8460</v>
      </c>
      <c r="DA60" s="68">
        <v>21510</v>
      </c>
      <c r="DB60" s="189">
        <f t="shared" si="29"/>
        <v>329760</v>
      </c>
      <c r="DC60" s="68">
        <v>0</v>
      </c>
      <c r="DD60" s="68">
        <v>0</v>
      </c>
      <c r="DE60" s="68">
        <v>0</v>
      </c>
      <c r="DF60" s="68">
        <v>0</v>
      </c>
      <c r="DG60" s="68">
        <v>0</v>
      </c>
      <c r="DH60" s="189">
        <f t="shared" si="30"/>
        <v>0</v>
      </c>
      <c r="DI60" s="68">
        <v>0</v>
      </c>
      <c r="DJ60" s="68">
        <v>0</v>
      </c>
      <c r="DK60" s="107">
        <v>176299</v>
      </c>
      <c r="DL60" s="68">
        <v>0</v>
      </c>
      <c r="DM60" s="68">
        <v>0</v>
      </c>
      <c r="DN60" s="68">
        <v>0</v>
      </c>
      <c r="DO60" s="189">
        <f t="shared" si="32"/>
        <v>176299</v>
      </c>
      <c r="DP60" s="68">
        <v>104000</v>
      </c>
      <c r="DQ60" s="68">
        <v>619200</v>
      </c>
      <c r="DR60" s="68">
        <v>381600</v>
      </c>
      <c r="DS60" s="68">
        <v>159600</v>
      </c>
      <c r="DT60" s="68">
        <v>75600</v>
      </c>
      <c r="DU60" s="68">
        <v>58800</v>
      </c>
      <c r="DV60" s="125">
        <f t="shared" si="34"/>
        <v>1398800</v>
      </c>
      <c r="DW60" s="81">
        <v>0</v>
      </c>
      <c r="DX60" s="68">
        <v>19891</v>
      </c>
      <c r="DY60" s="68">
        <v>0</v>
      </c>
      <c r="DZ60" s="68">
        <v>0</v>
      </c>
      <c r="EA60" s="68">
        <v>31185</v>
      </c>
      <c r="EB60" s="68">
        <v>0</v>
      </c>
      <c r="EC60" s="125">
        <f>SUM(DW60:EB60)</f>
        <v>51076</v>
      </c>
      <c r="ED60" s="81">
        <v>0</v>
      </c>
      <c r="EE60" s="68">
        <v>137059</v>
      </c>
      <c r="EF60" s="68">
        <v>180000</v>
      </c>
      <c r="EG60" s="68">
        <v>0</v>
      </c>
      <c r="EH60" s="68">
        <v>0</v>
      </c>
      <c r="EI60" s="68">
        <v>0</v>
      </c>
      <c r="EJ60" s="200">
        <f>SUM(ED60:EI60)</f>
        <v>317059</v>
      </c>
      <c r="EK60" s="81">
        <v>0</v>
      </c>
      <c r="EL60" s="68">
        <v>0</v>
      </c>
      <c r="EM60" s="68">
        <v>3654443</v>
      </c>
      <c r="EN60" s="68">
        <v>4249027</v>
      </c>
      <c r="EO60" s="68">
        <v>3434248</v>
      </c>
      <c r="EP60" s="68">
        <v>7462925</v>
      </c>
      <c r="EQ60" s="68">
        <v>7409392</v>
      </c>
      <c r="ER60" s="125">
        <f>SUM(EK60:EQ60)</f>
        <v>26210035</v>
      </c>
      <c r="ES60" s="81">
        <v>0</v>
      </c>
      <c r="ET60" s="68">
        <v>0</v>
      </c>
      <c r="EU60" s="68">
        <v>2679383</v>
      </c>
      <c r="EV60" s="68">
        <v>3702307</v>
      </c>
      <c r="EW60" s="68">
        <v>3012259</v>
      </c>
      <c r="EX60" s="68">
        <v>7109312</v>
      </c>
      <c r="EY60" s="68">
        <v>5461810</v>
      </c>
      <c r="EZ60" s="189">
        <f>SUM(ES60:EY60)</f>
        <v>21965071</v>
      </c>
      <c r="FA60" s="68">
        <v>975060</v>
      </c>
      <c r="FB60" s="68">
        <v>589530</v>
      </c>
      <c r="FC60" s="68">
        <v>421989</v>
      </c>
      <c r="FD60" s="68">
        <v>353613</v>
      </c>
      <c r="FE60" s="68">
        <v>600440</v>
      </c>
      <c r="FF60" s="189">
        <f>SUM(FA60:FE60)</f>
        <v>2940632</v>
      </c>
      <c r="FG60" s="68">
        <v>0</v>
      </c>
      <c r="FH60" s="68">
        <v>-42810</v>
      </c>
      <c r="FI60" s="68">
        <v>0</v>
      </c>
      <c r="FJ60" s="68">
        <v>0</v>
      </c>
      <c r="FK60" s="68">
        <v>1347142</v>
      </c>
      <c r="FL60" s="200">
        <f>SUM(FG60:FK60)</f>
        <v>1304332</v>
      </c>
      <c r="FM60" s="81">
        <v>0</v>
      </c>
      <c r="FN60" s="68">
        <v>674051</v>
      </c>
      <c r="FO60" s="68">
        <v>9730543</v>
      </c>
      <c r="FP60" s="68">
        <v>8862742</v>
      </c>
      <c r="FQ60" s="68">
        <v>5731960</v>
      </c>
      <c r="FR60" s="68">
        <v>8815078</v>
      </c>
      <c r="FS60" s="68">
        <v>8367562</v>
      </c>
      <c r="FT60" s="125">
        <f>SUM(FM60:FS60)</f>
        <v>42181936</v>
      </c>
    </row>
    <row r="61" spans="1:176" s="114" customFormat="1" ht="18" customHeight="1">
      <c r="A61" s="196" t="s">
        <v>56</v>
      </c>
      <c r="B61" s="68">
        <v>220100</v>
      </c>
      <c r="C61" s="68">
        <v>842274</v>
      </c>
      <c r="D61" s="68">
        <v>386490</v>
      </c>
      <c r="E61" s="68">
        <v>730793</v>
      </c>
      <c r="F61" s="68">
        <v>218475</v>
      </c>
      <c r="G61" s="68">
        <v>474918</v>
      </c>
      <c r="H61" s="125">
        <f t="shared" si="1"/>
        <v>2873050</v>
      </c>
      <c r="I61" s="81">
        <v>182700</v>
      </c>
      <c r="J61" s="68">
        <v>569412</v>
      </c>
      <c r="K61" s="68">
        <v>276006</v>
      </c>
      <c r="L61" s="68">
        <v>470906</v>
      </c>
      <c r="M61" s="68">
        <v>136575</v>
      </c>
      <c r="N61" s="68">
        <v>231390</v>
      </c>
      <c r="O61" s="125">
        <f t="shared" si="3"/>
        <v>1866989</v>
      </c>
      <c r="P61" s="81">
        <v>0</v>
      </c>
      <c r="Q61" s="68">
        <v>176958</v>
      </c>
      <c r="R61" s="68">
        <v>76071</v>
      </c>
      <c r="S61" s="68">
        <v>50039</v>
      </c>
      <c r="T61" s="68">
        <v>0</v>
      </c>
      <c r="U61" s="68">
        <v>18135</v>
      </c>
      <c r="V61" s="130">
        <f t="shared" si="5"/>
        <v>321203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130">
        <f t="shared" si="7"/>
        <v>0</v>
      </c>
      <c r="AD61" s="68">
        <v>0</v>
      </c>
      <c r="AE61" s="68">
        <v>0</v>
      </c>
      <c r="AF61" s="68">
        <v>0</v>
      </c>
      <c r="AG61" s="68">
        <v>10782</v>
      </c>
      <c r="AH61" s="68">
        <v>0</v>
      </c>
      <c r="AI61" s="68">
        <v>29889</v>
      </c>
      <c r="AJ61" s="130">
        <f t="shared" si="9"/>
        <v>40671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130">
        <f t="shared" si="11"/>
        <v>0</v>
      </c>
      <c r="AR61" s="68">
        <v>171891</v>
      </c>
      <c r="AS61" s="68">
        <v>372636</v>
      </c>
      <c r="AT61" s="68">
        <v>138717</v>
      </c>
      <c r="AU61" s="68">
        <v>352026</v>
      </c>
      <c r="AV61" s="68">
        <v>105057</v>
      </c>
      <c r="AW61" s="68">
        <v>120798</v>
      </c>
      <c r="AX61" s="130">
        <f t="shared" si="13"/>
        <v>1261125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130">
        <f t="shared" si="15"/>
        <v>0</v>
      </c>
      <c r="BF61" s="68">
        <v>10809</v>
      </c>
      <c r="BG61" s="68">
        <v>19818</v>
      </c>
      <c r="BH61" s="68">
        <v>61218</v>
      </c>
      <c r="BI61" s="68">
        <v>58059</v>
      </c>
      <c r="BJ61" s="68">
        <v>31518</v>
      </c>
      <c r="BK61" s="68">
        <v>62568</v>
      </c>
      <c r="BL61" s="125">
        <f t="shared" si="17"/>
        <v>243990</v>
      </c>
      <c r="BM61" s="81">
        <v>0</v>
      </c>
      <c r="BN61" s="68">
        <v>132102</v>
      </c>
      <c r="BO61" s="68">
        <v>35964</v>
      </c>
      <c r="BP61" s="68">
        <v>164547</v>
      </c>
      <c r="BQ61" s="68">
        <v>52920</v>
      </c>
      <c r="BR61" s="68">
        <v>195228</v>
      </c>
      <c r="BS61" s="189">
        <f t="shared" si="19"/>
        <v>580761</v>
      </c>
      <c r="BT61" s="68">
        <v>0</v>
      </c>
      <c r="BU61" s="68">
        <v>132102</v>
      </c>
      <c r="BV61" s="68">
        <v>35964</v>
      </c>
      <c r="BW61" s="68">
        <v>164547</v>
      </c>
      <c r="BX61" s="68">
        <v>0</v>
      </c>
      <c r="BY61" s="68">
        <v>195228</v>
      </c>
      <c r="BZ61" s="189">
        <f t="shared" si="21"/>
        <v>527841</v>
      </c>
      <c r="CA61" s="68">
        <v>0</v>
      </c>
      <c r="CB61" s="68">
        <v>0</v>
      </c>
      <c r="CC61" s="68">
        <v>0</v>
      </c>
      <c r="CD61" s="68">
        <v>0</v>
      </c>
      <c r="CE61" s="68">
        <v>52920</v>
      </c>
      <c r="CF61" s="68">
        <v>0</v>
      </c>
      <c r="CG61" s="189">
        <f t="shared" si="23"/>
        <v>52920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125">
        <f t="shared" si="25"/>
        <v>0</v>
      </c>
      <c r="CO61" s="81">
        <v>37400</v>
      </c>
      <c r="CP61" s="68">
        <v>140760</v>
      </c>
      <c r="CQ61" s="68">
        <v>74520</v>
      </c>
      <c r="CR61" s="68">
        <v>95340</v>
      </c>
      <c r="CS61" s="68">
        <v>28980</v>
      </c>
      <c r="CT61" s="68">
        <v>48300</v>
      </c>
      <c r="CU61" s="189">
        <f t="shared" si="27"/>
        <v>425300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>
        <v>0</v>
      </c>
      <c r="DB61" s="189">
        <f t="shared" si="29"/>
        <v>0</v>
      </c>
      <c r="DC61" s="68">
        <v>0</v>
      </c>
      <c r="DD61" s="68">
        <v>0</v>
      </c>
      <c r="DE61" s="68">
        <v>0</v>
      </c>
      <c r="DF61" s="68">
        <v>0</v>
      </c>
      <c r="DG61" s="68">
        <v>0</v>
      </c>
      <c r="DH61" s="189">
        <f t="shared" si="30"/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189">
        <f t="shared" si="32"/>
        <v>0</v>
      </c>
      <c r="DP61" s="68">
        <v>37400</v>
      </c>
      <c r="DQ61" s="68">
        <v>140760</v>
      </c>
      <c r="DR61" s="68">
        <v>74520</v>
      </c>
      <c r="DS61" s="68">
        <v>95340</v>
      </c>
      <c r="DT61" s="68">
        <v>28980</v>
      </c>
      <c r="DU61" s="68">
        <v>48300</v>
      </c>
      <c r="DV61" s="125">
        <f t="shared" si="34"/>
        <v>425300</v>
      </c>
      <c r="DW61" s="81">
        <v>0</v>
      </c>
      <c r="DX61" s="68">
        <v>0</v>
      </c>
      <c r="DY61" s="68">
        <v>0</v>
      </c>
      <c r="DZ61" s="68">
        <v>0</v>
      </c>
      <c r="EA61" s="68">
        <v>0</v>
      </c>
      <c r="EB61" s="68">
        <v>0</v>
      </c>
      <c r="EC61" s="125">
        <f>SUM(DW61:EB61)</f>
        <v>0</v>
      </c>
      <c r="ED61" s="81">
        <v>0</v>
      </c>
      <c r="EE61" s="68">
        <v>0</v>
      </c>
      <c r="EF61" s="68">
        <v>0</v>
      </c>
      <c r="EG61" s="68">
        <v>0</v>
      </c>
      <c r="EH61" s="68">
        <v>0</v>
      </c>
      <c r="EI61" s="68">
        <v>0</v>
      </c>
      <c r="EJ61" s="200">
        <f>SUM(ED61:EI61)</f>
        <v>0</v>
      </c>
      <c r="EK61" s="81">
        <v>0</v>
      </c>
      <c r="EL61" s="68">
        <v>272880</v>
      </c>
      <c r="EM61" s="68">
        <v>260760</v>
      </c>
      <c r="EN61" s="68">
        <v>2536353</v>
      </c>
      <c r="EO61" s="68">
        <v>1784838</v>
      </c>
      <c r="EP61" s="68">
        <v>2426669</v>
      </c>
      <c r="EQ61" s="68">
        <v>6888112</v>
      </c>
      <c r="ER61" s="125">
        <f>SUM(EK61:EQ61)</f>
        <v>14169612</v>
      </c>
      <c r="ES61" s="81">
        <v>0</v>
      </c>
      <c r="ET61" s="68">
        <v>272880</v>
      </c>
      <c r="EU61" s="68">
        <v>260760</v>
      </c>
      <c r="EV61" s="68">
        <v>2251053</v>
      </c>
      <c r="EW61" s="68">
        <v>1784838</v>
      </c>
      <c r="EX61" s="68">
        <v>2426669</v>
      </c>
      <c r="EY61" s="68">
        <v>6223000</v>
      </c>
      <c r="EZ61" s="189">
        <f>SUM(ES61:EY61)</f>
        <v>13219200</v>
      </c>
      <c r="FA61" s="68">
        <v>0</v>
      </c>
      <c r="FB61" s="68">
        <v>285300</v>
      </c>
      <c r="FC61" s="68">
        <v>0</v>
      </c>
      <c r="FD61" s="68">
        <v>0</v>
      </c>
      <c r="FE61" s="68">
        <v>218112</v>
      </c>
      <c r="FF61" s="189">
        <f>SUM(FA61:FE61)</f>
        <v>503412</v>
      </c>
      <c r="FG61" s="68">
        <v>0</v>
      </c>
      <c r="FH61" s="68">
        <v>0</v>
      </c>
      <c r="FI61" s="68">
        <v>0</v>
      </c>
      <c r="FJ61" s="68">
        <v>0</v>
      </c>
      <c r="FK61" s="68">
        <v>447000</v>
      </c>
      <c r="FL61" s="200">
        <f>SUM(FG61:FK61)</f>
        <v>447000</v>
      </c>
      <c r="FM61" s="81">
        <v>0</v>
      </c>
      <c r="FN61" s="68">
        <v>492980</v>
      </c>
      <c r="FO61" s="68">
        <v>1103034</v>
      </c>
      <c r="FP61" s="68">
        <v>2922843</v>
      </c>
      <c r="FQ61" s="68">
        <v>2515631</v>
      </c>
      <c r="FR61" s="68">
        <v>2645144</v>
      </c>
      <c r="FS61" s="68">
        <v>7363030</v>
      </c>
      <c r="FT61" s="125">
        <f>SUM(FM61:FS61)</f>
        <v>17042662</v>
      </c>
    </row>
    <row r="62" spans="1:176" s="114" customFormat="1" ht="18" customHeight="1">
      <c r="A62" s="196" t="s">
        <v>57</v>
      </c>
      <c r="B62" s="68">
        <v>431119</v>
      </c>
      <c r="C62" s="68">
        <v>3490347</v>
      </c>
      <c r="D62" s="68">
        <v>1035062</v>
      </c>
      <c r="E62" s="68">
        <v>1379307</v>
      </c>
      <c r="F62" s="68">
        <v>952793</v>
      </c>
      <c r="G62" s="68">
        <v>1578200</v>
      </c>
      <c r="H62" s="125">
        <f t="shared" si="1"/>
        <v>8866828</v>
      </c>
      <c r="I62" s="81">
        <v>256437</v>
      </c>
      <c r="J62" s="68">
        <v>2253170</v>
      </c>
      <c r="K62" s="68">
        <v>510651</v>
      </c>
      <c r="L62" s="68">
        <v>574929</v>
      </c>
      <c r="M62" s="68">
        <v>581671</v>
      </c>
      <c r="N62" s="68">
        <v>621237</v>
      </c>
      <c r="O62" s="125">
        <f t="shared" si="3"/>
        <v>4798095</v>
      </c>
      <c r="P62" s="81">
        <v>64404</v>
      </c>
      <c r="Q62" s="68">
        <v>500067</v>
      </c>
      <c r="R62" s="68">
        <v>131859</v>
      </c>
      <c r="S62" s="68">
        <v>156636</v>
      </c>
      <c r="T62" s="68">
        <v>77247</v>
      </c>
      <c r="U62" s="68">
        <v>305418</v>
      </c>
      <c r="V62" s="130">
        <f t="shared" si="5"/>
        <v>1235631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130">
        <f t="shared" si="7"/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40075</v>
      </c>
      <c r="AI62" s="68">
        <v>0</v>
      </c>
      <c r="AJ62" s="130">
        <f t="shared" si="9"/>
        <v>40075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130">
        <f t="shared" si="11"/>
        <v>0</v>
      </c>
      <c r="AR62" s="68">
        <v>160083</v>
      </c>
      <c r="AS62" s="68">
        <v>1526310</v>
      </c>
      <c r="AT62" s="68">
        <v>330867</v>
      </c>
      <c r="AU62" s="68">
        <v>371493</v>
      </c>
      <c r="AV62" s="68">
        <v>337806</v>
      </c>
      <c r="AW62" s="68">
        <v>258669</v>
      </c>
      <c r="AX62" s="130">
        <f t="shared" si="13"/>
        <v>2985228</v>
      </c>
      <c r="AY62" s="68">
        <v>0</v>
      </c>
      <c r="AZ62" s="68">
        <v>130313</v>
      </c>
      <c r="BA62" s="68">
        <v>0</v>
      </c>
      <c r="BB62" s="68">
        <v>0</v>
      </c>
      <c r="BC62" s="68">
        <v>60393</v>
      </c>
      <c r="BD62" s="68">
        <v>0</v>
      </c>
      <c r="BE62" s="130">
        <f t="shared" si="15"/>
        <v>190706</v>
      </c>
      <c r="BF62" s="68">
        <v>31950</v>
      </c>
      <c r="BG62" s="68">
        <v>96480</v>
      </c>
      <c r="BH62" s="68">
        <v>47925</v>
      </c>
      <c r="BI62" s="68">
        <v>46800</v>
      </c>
      <c r="BJ62" s="68">
        <v>66150</v>
      </c>
      <c r="BK62" s="68">
        <v>57150</v>
      </c>
      <c r="BL62" s="125">
        <f t="shared" si="17"/>
        <v>346455</v>
      </c>
      <c r="BM62" s="81">
        <v>50004</v>
      </c>
      <c r="BN62" s="68">
        <v>589987</v>
      </c>
      <c r="BO62" s="68">
        <v>256763</v>
      </c>
      <c r="BP62" s="68">
        <v>694008</v>
      </c>
      <c r="BQ62" s="68">
        <v>280852</v>
      </c>
      <c r="BR62" s="68">
        <v>865433</v>
      </c>
      <c r="BS62" s="189">
        <f t="shared" si="19"/>
        <v>2737047</v>
      </c>
      <c r="BT62" s="68">
        <v>50004</v>
      </c>
      <c r="BU62" s="68">
        <v>541588</v>
      </c>
      <c r="BV62" s="68">
        <v>256763</v>
      </c>
      <c r="BW62" s="68">
        <v>694008</v>
      </c>
      <c r="BX62" s="68">
        <v>0</v>
      </c>
      <c r="BY62" s="68">
        <v>865433</v>
      </c>
      <c r="BZ62" s="189">
        <f t="shared" si="21"/>
        <v>2407796</v>
      </c>
      <c r="CA62" s="68">
        <v>0</v>
      </c>
      <c r="CB62" s="68">
        <v>48399</v>
      </c>
      <c r="CC62" s="68">
        <v>0</v>
      </c>
      <c r="CD62" s="68">
        <v>0</v>
      </c>
      <c r="CE62" s="68">
        <v>280852</v>
      </c>
      <c r="CF62" s="68">
        <v>0</v>
      </c>
      <c r="CG62" s="189">
        <f t="shared" si="23"/>
        <v>329251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125">
        <f t="shared" si="25"/>
        <v>0</v>
      </c>
      <c r="CO62" s="81">
        <v>93370</v>
      </c>
      <c r="CP62" s="68">
        <v>467190</v>
      </c>
      <c r="CQ62" s="68">
        <v>136350</v>
      </c>
      <c r="CR62" s="68">
        <v>110370</v>
      </c>
      <c r="CS62" s="68">
        <v>90270</v>
      </c>
      <c r="CT62" s="68">
        <v>91530</v>
      </c>
      <c r="CU62" s="189">
        <f t="shared" si="27"/>
        <v>989080</v>
      </c>
      <c r="CV62" s="68">
        <v>4590</v>
      </c>
      <c r="CW62" s="68">
        <v>22230</v>
      </c>
      <c r="CX62" s="68">
        <v>21510</v>
      </c>
      <c r="CY62" s="68">
        <v>13770</v>
      </c>
      <c r="CZ62" s="68">
        <v>4590</v>
      </c>
      <c r="DA62" s="68">
        <v>4590</v>
      </c>
      <c r="DB62" s="189">
        <f t="shared" si="29"/>
        <v>71280</v>
      </c>
      <c r="DC62" s="68">
        <v>0</v>
      </c>
      <c r="DD62" s="68">
        <v>0</v>
      </c>
      <c r="DE62" s="68">
        <v>0</v>
      </c>
      <c r="DF62" s="68">
        <v>0</v>
      </c>
      <c r="DG62" s="68">
        <v>0</v>
      </c>
      <c r="DH62" s="189">
        <f t="shared" si="30"/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189">
        <f t="shared" si="32"/>
        <v>0</v>
      </c>
      <c r="DP62" s="68">
        <v>88780</v>
      </c>
      <c r="DQ62" s="68">
        <v>444960</v>
      </c>
      <c r="DR62" s="68">
        <v>114840</v>
      </c>
      <c r="DS62" s="68">
        <v>96600</v>
      </c>
      <c r="DT62" s="68">
        <v>85680</v>
      </c>
      <c r="DU62" s="68">
        <v>86940</v>
      </c>
      <c r="DV62" s="125">
        <f t="shared" si="34"/>
        <v>917800</v>
      </c>
      <c r="DW62" s="81">
        <v>7560</v>
      </c>
      <c r="DX62" s="68">
        <v>0</v>
      </c>
      <c r="DY62" s="68">
        <v>16632</v>
      </c>
      <c r="DZ62" s="68">
        <v>0</v>
      </c>
      <c r="EA62" s="68">
        <v>0</v>
      </c>
      <c r="EB62" s="68">
        <v>0</v>
      </c>
      <c r="EC62" s="125">
        <f>SUM(DW62:EB62)</f>
        <v>24192</v>
      </c>
      <c r="ED62" s="81">
        <v>23748</v>
      </c>
      <c r="EE62" s="68">
        <v>180000</v>
      </c>
      <c r="EF62" s="68">
        <v>114666</v>
      </c>
      <c r="EG62" s="68">
        <v>0</v>
      </c>
      <c r="EH62" s="68">
        <v>0</v>
      </c>
      <c r="EI62" s="68">
        <v>0</v>
      </c>
      <c r="EJ62" s="200">
        <f>SUM(ED62:EI62)</f>
        <v>318414</v>
      </c>
      <c r="EK62" s="81">
        <v>307500</v>
      </c>
      <c r="EL62" s="68">
        <v>285003</v>
      </c>
      <c r="EM62" s="68">
        <v>8673212</v>
      </c>
      <c r="EN62" s="68">
        <v>4918233</v>
      </c>
      <c r="EO62" s="68">
        <v>4013802</v>
      </c>
      <c r="EP62" s="68">
        <v>8841873</v>
      </c>
      <c r="EQ62" s="68">
        <v>6594783</v>
      </c>
      <c r="ER62" s="125">
        <f>SUM(EK62:EQ62)</f>
        <v>33634406</v>
      </c>
      <c r="ES62" s="81">
        <v>307500</v>
      </c>
      <c r="ET62" s="68">
        <v>285003</v>
      </c>
      <c r="EU62" s="68">
        <v>8673212</v>
      </c>
      <c r="EV62" s="68">
        <v>4918233</v>
      </c>
      <c r="EW62" s="68">
        <v>4013802</v>
      </c>
      <c r="EX62" s="68">
        <v>8042197</v>
      </c>
      <c r="EY62" s="68">
        <v>6160552</v>
      </c>
      <c r="EZ62" s="189">
        <f>SUM(ES62:EY62)</f>
        <v>32400499</v>
      </c>
      <c r="FA62" s="68">
        <v>0</v>
      </c>
      <c r="FB62" s="68">
        <v>0</v>
      </c>
      <c r="FC62" s="68">
        <v>0</v>
      </c>
      <c r="FD62" s="68">
        <v>44414</v>
      </c>
      <c r="FE62" s="68">
        <v>0</v>
      </c>
      <c r="FF62" s="189">
        <f>SUM(FA62:FE62)</f>
        <v>44414</v>
      </c>
      <c r="FG62" s="68">
        <v>0</v>
      </c>
      <c r="FH62" s="68">
        <v>0</v>
      </c>
      <c r="FI62" s="68">
        <v>0</v>
      </c>
      <c r="FJ62" s="68">
        <v>755262</v>
      </c>
      <c r="FK62" s="68">
        <v>434231</v>
      </c>
      <c r="FL62" s="200">
        <f>SUM(FG62:FK62)</f>
        <v>1189493</v>
      </c>
      <c r="FM62" s="81">
        <v>307500</v>
      </c>
      <c r="FN62" s="68">
        <v>716122</v>
      </c>
      <c r="FO62" s="68">
        <v>12163559</v>
      </c>
      <c r="FP62" s="68">
        <v>5953295</v>
      </c>
      <c r="FQ62" s="68">
        <v>5393109</v>
      </c>
      <c r="FR62" s="68">
        <v>9794666</v>
      </c>
      <c r="FS62" s="68">
        <v>8172983</v>
      </c>
      <c r="FT62" s="125">
        <f>SUM(FM62:FS62)</f>
        <v>42501234</v>
      </c>
    </row>
    <row r="63" spans="1:176" s="114" customFormat="1" ht="18" customHeight="1">
      <c r="A63" s="197" t="s">
        <v>58</v>
      </c>
      <c r="B63" s="70">
        <f aca="true" t="shared" si="75" ref="B63:G63">SUM(B59:B62)</f>
        <v>2196390</v>
      </c>
      <c r="C63" s="70">
        <f t="shared" si="75"/>
        <v>15602290</v>
      </c>
      <c r="D63" s="70">
        <f t="shared" si="75"/>
        <v>10300683</v>
      </c>
      <c r="E63" s="70">
        <f t="shared" si="75"/>
        <v>7987273</v>
      </c>
      <c r="F63" s="70">
        <f t="shared" si="75"/>
        <v>5761753</v>
      </c>
      <c r="G63" s="70">
        <f t="shared" si="75"/>
        <v>5497714</v>
      </c>
      <c r="H63" s="111">
        <f t="shared" si="1"/>
        <v>47346103</v>
      </c>
      <c r="I63" s="115">
        <f aca="true" t="shared" si="76" ref="I63:N63">SUM(I59:I62)</f>
        <v>1684710</v>
      </c>
      <c r="J63" s="70">
        <f t="shared" si="76"/>
        <v>11419047</v>
      </c>
      <c r="K63" s="70">
        <f t="shared" si="76"/>
        <v>7531098</v>
      </c>
      <c r="L63" s="70">
        <f t="shared" si="76"/>
        <v>5733552</v>
      </c>
      <c r="M63" s="70">
        <f t="shared" si="76"/>
        <v>4276830</v>
      </c>
      <c r="N63" s="70">
        <f t="shared" si="76"/>
        <v>3581624</v>
      </c>
      <c r="O63" s="111">
        <f t="shared" si="3"/>
        <v>34226861</v>
      </c>
      <c r="P63" s="115">
        <f aca="true" t="shared" si="77" ref="P63:U63">SUM(P59:P62)</f>
        <v>273177</v>
      </c>
      <c r="Q63" s="70">
        <f t="shared" si="77"/>
        <v>2287710</v>
      </c>
      <c r="R63" s="70">
        <f t="shared" si="77"/>
        <v>1438935</v>
      </c>
      <c r="S63" s="70">
        <f t="shared" si="77"/>
        <v>1014464</v>
      </c>
      <c r="T63" s="70">
        <f t="shared" si="77"/>
        <v>1122745</v>
      </c>
      <c r="U63" s="70">
        <f t="shared" si="77"/>
        <v>1425351</v>
      </c>
      <c r="V63" s="70">
        <f t="shared" si="5"/>
        <v>7562382</v>
      </c>
      <c r="W63" s="70">
        <f aca="true" t="shared" si="78" ref="W63:AB63">SUM(W59:W62)</f>
        <v>0</v>
      </c>
      <c r="X63" s="70">
        <f t="shared" si="78"/>
        <v>0</v>
      </c>
      <c r="Y63" s="70">
        <f t="shared" si="78"/>
        <v>45000</v>
      </c>
      <c r="Z63" s="70">
        <f t="shared" si="78"/>
        <v>0</v>
      </c>
      <c r="AA63" s="70">
        <f t="shared" si="78"/>
        <v>0</v>
      </c>
      <c r="AB63" s="70">
        <f t="shared" si="78"/>
        <v>56250</v>
      </c>
      <c r="AC63" s="70">
        <f t="shared" si="7"/>
        <v>101250</v>
      </c>
      <c r="AD63" s="70">
        <f aca="true" t="shared" si="79" ref="AD63:AI63">SUM(AD59:AD62)</f>
        <v>83268</v>
      </c>
      <c r="AE63" s="70">
        <f t="shared" si="79"/>
        <v>373767</v>
      </c>
      <c r="AF63" s="70">
        <f t="shared" si="79"/>
        <v>734751</v>
      </c>
      <c r="AG63" s="70">
        <f t="shared" si="79"/>
        <v>118827</v>
      </c>
      <c r="AH63" s="70">
        <f t="shared" si="79"/>
        <v>271463</v>
      </c>
      <c r="AI63" s="70">
        <f t="shared" si="79"/>
        <v>328898</v>
      </c>
      <c r="AJ63" s="70">
        <f t="shared" si="9"/>
        <v>1910974</v>
      </c>
      <c r="AK63" s="70">
        <f aca="true" t="shared" si="80" ref="AK63:AP63">SUM(AK59:AK62)</f>
        <v>0</v>
      </c>
      <c r="AL63" s="70">
        <f t="shared" si="80"/>
        <v>79200</v>
      </c>
      <c r="AM63" s="70">
        <f t="shared" si="80"/>
        <v>113850</v>
      </c>
      <c r="AN63" s="70">
        <f t="shared" si="80"/>
        <v>19800</v>
      </c>
      <c r="AO63" s="70">
        <f t="shared" si="80"/>
        <v>19800</v>
      </c>
      <c r="AP63" s="70">
        <f t="shared" si="80"/>
        <v>109137</v>
      </c>
      <c r="AQ63" s="70">
        <f t="shared" si="11"/>
        <v>341787</v>
      </c>
      <c r="AR63" s="70">
        <f aca="true" t="shared" si="81" ref="AR63:AW63">SUM(AR59:AR62)</f>
        <v>1195974</v>
      </c>
      <c r="AS63" s="70">
        <f t="shared" si="81"/>
        <v>7457508</v>
      </c>
      <c r="AT63" s="70">
        <f t="shared" si="81"/>
        <v>4516321</v>
      </c>
      <c r="AU63" s="70">
        <f t="shared" si="81"/>
        <v>3910078</v>
      </c>
      <c r="AV63" s="70">
        <f t="shared" si="81"/>
        <v>1975896</v>
      </c>
      <c r="AW63" s="70">
        <f t="shared" si="81"/>
        <v>998397</v>
      </c>
      <c r="AX63" s="70">
        <f t="shared" si="13"/>
        <v>20054174</v>
      </c>
      <c r="AY63" s="70">
        <f aca="true" t="shared" si="82" ref="AY63:BD63">SUM(AY59:AY62)</f>
        <v>51282</v>
      </c>
      <c r="AZ63" s="70">
        <f t="shared" si="82"/>
        <v>831846</v>
      </c>
      <c r="BA63" s="70">
        <f t="shared" si="82"/>
        <v>80888</v>
      </c>
      <c r="BB63" s="70">
        <f t="shared" si="82"/>
        <v>343719</v>
      </c>
      <c r="BC63" s="70">
        <f t="shared" si="82"/>
        <v>608043</v>
      </c>
      <c r="BD63" s="70">
        <f t="shared" si="82"/>
        <v>249258</v>
      </c>
      <c r="BE63" s="70">
        <f t="shared" si="15"/>
        <v>2165036</v>
      </c>
      <c r="BF63" s="70">
        <f aca="true" t="shared" si="83" ref="BF63:BK63">SUM(BF59:BF62)</f>
        <v>81009</v>
      </c>
      <c r="BG63" s="70">
        <f t="shared" si="83"/>
        <v>389016</v>
      </c>
      <c r="BH63" s="70">
        <f t="shared" si="83"/>
        <v>601353</v>
      </c>
      <c r="BI63" s="70">
        <f t="shared" si="83"/>
        <v>326664</v>
      </c>
      <c r="BJ63" s="70">
        <f t="shared" si="83"/>
        <v>278883</v>
      </c>
      <c r="BK63" s="70">
        <f t="shared" si="83"/>
        <v>414333</v>
      </c>
      <c r="BL63" s="111">
        <f t="shared" si="17"/>
        <v>2091258</v>
      </c>
      <c r="BM63" s="115">
        <f aca="true" t="shared" si="84" ref="BM63:BR63">SUM(BM59:BM62)</f>
        <v>78462</v>
      </c>
      <c r="BN63" s="70">
        <f t="shared" si="84"/>
        <v>1750042</v>
      </c>
      <c r="BO63" s="70">
        <f t="shared" si="84"/>
        <v>1033508</v>
      </c>
      <c r="BP63" s="70">
        <f t="shared" si="84"/>
        <v>1203022</v>
      </c>
      <c r="BQ63" s="70">
        <f t="shared" si="84"/>
        <v>1039588</v>
      </c>
      <c r="BR63" s="70">
        <f t="shared" si="84"/>
        <v>1561490</v>
      </c>
      <c r="BS63" s="70">
        <f t="shared" si="19"/>
        <v>6666112</v>
      </c>
      <c r="BT63" s="70">
        <f aca="true" t="shared" si="85" ref="BT63:BY63">SUM(BT59:BT62)</f>
        <v>50004</v>
      </c>
      <c r="BU63" s="70">
        <f t="shared" si="85"/>
        <v>1566427</v>
      </c>
      <c r="BV63" s="70">
        <f t="shared" si="85"/>
        <v>1033508</v>
      </c>
      <c r="BW63" s="70">
        <f t="shared" si="85"/>
        <v>1203022</v>
      </c>
      <c r="BX63" s="70">
        <f t="shared" si="85"/>
        <v>705816</v>
      </c>
      <c r="BY63" s="70">
        <f t="shared" si="85"/>
        <v>1468253</v>
      </c>
      <c r="BZ63" s="70">
        <f t="shared" si="21"/>
        <v>6027030</v>
      </c>
      <c r="CA63" s="70">
        <f aca="true" t="shared" si="86" ref="CA63:CF63">SUM(CA59:CA62)</f>
        <v>28458</v>
      </c>
      <c r="CB63" s="70">
        <f t="shared" si="86"/>
        <v>183615</v>
      </c>
      <c r="CC63" s="70">
        <f t="shared" si="86"/>
        <v>0</v>
      </c>
      <c r="CD63" s="70">
        <f t="shared" si="86"/>
        <v>0</v>
      </c>
      <c r="CE63" s="70">
        <f t="shared" si="86"/>
        <v>333772</v>
      </c>
      <c r="CF63" s="70">
        <f t="shared" si="86"/>
        <v>93237</v>
      </c>
      <c r="CG63" s="70">
        <f t="shared" si="23"/>
        <v>639082</v>
      </c>
      <c r="CH63" s="70">
        <f aca="true" t="shared" si="87" ref="CH63:CM63">SUM(CH59:CH62)</f>
        <v>0</v>
      </c>
      <c r="CI63" s="70">
        <f t="shared" si="87"/>
        <v>0</v>
      </c>
      <c r="CJ63" s="70">
        <f t="shared" si="87"/>
        <v>0</v>
      </c>
      <c r="CK63" s="70">
        <f t="shared" si="87"/>
        <v>0</v>
      </c>
      <c r="CL63" s="70">
        <f t="shared" si="87"/>
        <v>0</v>
      </c>
      <c r="CM63" s="70">
        <f t="shared" si="87"/>
        <v>0</v>
      </c>
      <c r="CN63" s="111">
        <f t="shared" si="25"/>
        <v>0</v>
      </c>
      <c r="CO63" s="115">
        <f aca="true" t="shared" si="88" ref="CO63:CT63">SUM(CO59:CO62)</f>
        <v>401910</v>
      </c>
      <c r="CP63" s="70">
        <f t="shared" si="88"/>
        <v>2096251</v>
      </c>
      <c r="CQ63" s="70">
        <f t="shared" si="88"/>
        <v>1249279</v>
      </c>
      <c r="CR63" s="70">
        <f t="shared" si="88"/>
        <v>644370</v>
      </c>
      <c r="CS63" s="70">
        <f t="shared" si="88"/>
        <v>414150</v>
      </c>
      <c r="CT63" s="70">
        <f t="shared" si="88"/>
        <v>354600</v>
      </c>
      <c r="CU63" s="70">
        <f t="shared" si="27"/>
        <v>5160560</v>
      </c>
      <c r="CV63" s="70">
        <f aca="true" t="shared" si="89" ref="CV63:DA63">SUM(CV59:CV62)</f>
        <v>22230</v>
      </c>
      <c r="CW63" s="70">
        <f t="shared" si="89"/>
        <v>164970</v>
      </c>
      <c r="CX63" s="70">
        <f t="shared" si="89"/>
        <v>127620</v>
      </c>
      <c r="CY63" s="70">
        <f t="shared" si="89"/>
        <v>99630</v>
      </c>
      <c r="CZ63" s="70">
        <f t="shared" si="89"/>
        <v>30690</v>
      </c>
      <c r="DA63" s="70">
        <f t="shared" si="89"/>
        <v>34560</v>
      </c>
      <c r="DB63" s="70">
        <f t="shared" si="29"/>
        <v>479700</v>
      </c>
      <c r="DC63" s="70">
        <f>SUM(DC59:DC62)</f>
        <v>222361</v>
      </c>
      <c r="DD63" s="70">
        <f>SUM(DD59:DD62)</f>
        <v>0</v>
      </c>
      <c r="DE63" s="70">
        <f>SUM(DE59:DE62)</f>
        <v>0</v>
      </c>
      <c r="DF63" s="70">
        <f>SUM(DF59:DF62)</f>
        <v>0</v>
      </c>
      <c r="DG63" s="70">
        <f>SUM(DG59:DG62)</f>
        <v>0</v>
      </c>
      <c r="DH63" s="70">
        <f t="shared" si="30"/>
        <v>222361</v>
      </c>
      <c r="DI63" s="70">
        <f aca="true" t="shared" si="90" ref="DI63:DN63">SUM(DI59:DI62)</f>
        <v>0</v>
      </c>
      <c r="DJ63" s="70">
        <f t="shared" si="90"/>
        <v>0</v>
      </c>
      <c r="DK63" s="70">
        <f t="shared" si="90"/>
        <v>176299</v>
      </c>
      <c r="DL63" s="70">
        <f t="shared" si="90"/>
        <v>0</v>
      </c>
      <c r="DM63" s="70">
        <f t="shared" si="90"/>
        <v>0</v>
      </c>
      <c r="DN63" s="70">
        <f t="shared" si="90"/>
        <v>0</v>
      </c>
      <c r="DO63" s="70">
        <f t="shared" si="32"/>
        <v>176299</v>
      </c>
      <c r="DP63" s="70">
        <f aca="true" t="shared" si="91" ref="DP63:DU63">SUM(DP59:DP62)</f>
        <v>379680</v>
      </c>
      <c r="DQ63" s="70">
        <f t="shared" si="91"/>
        <v>1708920</v>
      </c>
      <c r="DR63" s="70">
        <f t="shared" si="91"/>
        <v>945360</v>
      </c>
      <c r="DS63" s="70">
        <f t="shared" si="91"/>
        <v>544740</v>
      </c>
      <c r="DT63" s="70">
        <f t="shared" si="91"/>
        <v>383460</v>
      </c>
      <c r="DU63" s="70">
        <f t="shared" si="91"/>
        <v>320040</v>
      </c>
      <c r="DV63" s="111">
        <f t="shared" si="34"/>
        <v>4282200</v>
      </c>
      <c r="DW63" s="115">
        <f aca="true" t="shared" si="92" ref="DW63:EB63">SUM(DW59:DW62)</f>
        <v>7560</v>
      </c>
      <c r="DX63" s="70">
        <f t="shared" si="92"/>
        <v>19891</v>
      </c>
      <c r="DY63" s="70">
        <f t="shared" si="92"/>
        <v>16632</v>
      </c>
      <c r="DZ63" s="70">
        <f t="shared" si="92"/>
        <v>57834</v>
      </c>
      <c r="EA63" s="70">
        <f t="shared" si="92"/>
        <v>31185</v>
      </c>
      <c r="EB63" s="70">
        <f t="shared" si="92"/>
        <v>0</v>
      </c>
      <c r="EC63" s="111">
        <f>SUM(DW63:EB63)</f>
        <v>133102</v>
      </c>
      <c r="ED63" s="115">
        <f>SUM(ED59:ED62)</f>
        <v>23748</v>
      </c>
      <c r="EE63" s="70">
        <f>SUM(EE59:EE62)</f>
        <v>317059</v>
      </c>
      <c r="EF63" s="70">
        <f>SUM(EF59:EF62)</f>
        <v>470166</v>
      </c>
      <c r="EG63" s="70">
        <f>SUM(EG59:EG62)</f>
        <v>348495</v>
      </c>
      <c r="EH63" s="70">
        <f>SUM(EH59:EH62)</f>
        <v>0</v>
      </c>
      <c r="EI63" s="70">
        <f>SUM(EI59:EI62)</f>
        <v>0</v>
      </c>
      <c r="EJ63" s="191">
        <f>SUM(ED63:EI63)</f>
        <v>1159468</v>
      </c>
      <c r="EK63" s="115">
        <f>SUM(EK59:EK62)</f>
        <v>307500</v>
      </c>
      <c r="EL63" s="70">
        <f>SUM(EL59:EL62)</f>
        <v>1122768</v>
      </c>
      <c r="EM63" s="70">
        <f>SUM(EM59:EM62)</f>
        <v>18483996</v>
      </c>
      <c r="EN63" s="70">
        <f>SUM(EN59:EN62)</f>
        <v>17520337</v>
      </c>
      <c r="EO63" s="70">
        <f>SUM(EO59:EO62)</f>
        <v>15257297</v>
      </c>
      <c r="EP63" s="70">
        <f>SUM(EP59:EP62)</f>
        <v>31928899</v>
      </c>
      <c r="EQ63" s="70">
        <f>SUM(EQ59:EQ62)</f>
        <v>27122392</v>
      </c>
      <c r="ER63" s="111">
        <f>SUM(EK63:EQ63)</f>
        <v>111743189</v>
      </c>
      <c r="ES63" s="115">
        <f>SUM(ES59:ES62)</f>
        <v>307500</v>
      </c>
      <c r="ET63" s="70">
        <f>SUM(ET59:ET62)</f>
        <v>1122768</v>
      </c>
      <c r="EU63" s="70">
        <f>SUM(EU59:EU62)</f>
        <v>16929847</v>
      </c>
      <c r="EV63" s="70">
        <f>SUM(EV59:EV62)</f>
        <v>14579242</v>
      </c>
      <c r="EW63" s="70">
        <f>SUM(EW59:EW62)</f>
        <v>13171439</v>
      </c>
      <c r="EX63" s="70">
        <f>SUM(EX59:EX62)</f>
        <v>26774353</v>
      </c>
      <c r="EY63" s="70">
        <f>SUM(EY59:EY62)</f>
        <v>22105284</v>
      </c>
      <c r="EZ63" s="70">
        <f>SUM(ES63:EY63)</f>
        <v>94990433</v>
      </c>
      <c r="FA63" s="70">
        <f>SUM(FA59:FA62)</f>
        <v>1554149</v>
      </c>
      <c r="FB63" s="70">
        <f>SUM(FB59:FB62)</f>
        <v>2569760</v>
      </c>
      <c r="FC63" s="70">
        <f>SUM(FC59:FC62)</f>
        <v>1752708</v>
      </c>
      <c r="FD63" s="70">
        <f>SUM(FD59:FD62)</f>
        <v>2539422</v>
      </c>
      <c r="FE63" s="70">
        <f>SUM(FE59:FE62)</f>
        <v>818552</v>
      </c>
      <c r="FF63" s="70">
        <f>SUM(FA63:FE63)</f>
        <v>9234591</v>
      </c>
      <c r="FG63" s="70">
        <f>SUM(FG59:FG62)</f>
        <v>0</v>
      </c>
      <c r="FH63" s="70">
        <f>SUM(FH59:FH62)</f>
        <v>371335</v>
      </c>
      <c r="FI63" s="70">
        <f>SUM(FI59:FI62)</f>
        <v>333150</v>
      </c>
      <c r="FJ63" s="70">
        <f>SUM(FJ59:FJ62)</f>
        <v>2615124</v>
      </c>
      <c r="FK63" s="70">
        <f>SUM(FK59:FK62)</f>
        <v>4198556</v>
      </c>
      <c r="FL63" s="191">
        <f>SUM(FG63:FK63)</f>
        <v>7518165</v>
      </c>
      <c r="FM63" s="115">
        <f>SUM(FM59:FM62)</f>
        <v>307500</v>
      </c>
      <c r="FN63" s="70">
        <f>SUM(FN59:FN62)</f>
        <v>3319158</v>
      </c>
      <c r="FO63" s="70">
        <f>SUM(FO59:FO62)</f>
        <v>34086286</v>
      </c>
      <c r="FP63" s="70">
        <f>SUM(FP59:FP62)</f>
        <v>27821020</v>
      </c>
      <c r="FQ63" s="70">
        <f>SUM(FQ59:FQ62)</f>
        <v>23244570</v>
      </c>
      <c r="FR63" s="70">
        <f>SUM(FR59:FR62)</f>
        <v>37690652</v>
      </c>
      <c r="FS63" s="70">
        <f>SUM(FS59:FS62)</f>
        <v>32620106</v>
      </c>
      <c r="FT63" s="111">
        <f>SUM(FM63:FS63)</f>
        <v>159089292</v>
      </c>
    </row>
    <row r="64" spans="1:176" s="114" customFormat="1" ht="18" customHeight="1">
      <c r="A64" s="196" t="s">
        <v>59</v>
      </c>
      <c r="B64" s="68">
        <v>914920</v>
      </c>
      <c r="C64" s="68">
        <v>2830194</v>
      </c>
      <c r="D64" s="68">
        <v>3813417</v>
      </c>
      <c r="E64" s="68">
        <v>3195411</v>
      </c>
      <c r="F64" s="68">
        <v>2331024</v>
      </c>
      <c r="G64" s="68">
        <v>2656203</v>
      </c>
      <c r="H64" s="125">
        <f t="shared" si="1"/>
        <v>15741169</v>
      </c>
      <c r="I64" s="81">
        <v>718740</v>
      </c>
      <c r="J64" s="68">
        <v>2127204</v>
      </c>
      <c r="K64" s="68">
        <v>2883123</v>
      </c>
      <c r="L64" s="68">
        <v>1655928</v>
      </c>
      <c r="M64" s="68">
        <v>762084</v>
      </c>
      <c r="N64" s="68">
        <v>1129377</v>
      </c>
      <c r="O64" s="125">
        <f t="shared" si="3"/>
        <v>9276456</v>
      </c>
      <c r="P64" s="81">
        <v>239175</v>
      </c>
      <c r="Q64" s="68">
        <v>771480</v>
      </c>
      <c r="R64" s="68">
        <v>994050</v>
      </c>
      <c r="S64" s="68">
        <v>253764</v>
      </c>
      <c r="T64" s="68">
        <v>222993</v>
      </c>
      <c r="U64" s="68">
        <v>116748</v>
      </c>
      <c r="V64" s="130">
        <f t="shared" si="5"/>
        <v>2598210</v>
      </c>
      <c r="W64" s="68">
        <v>0</v>
      </c>
      <c r="X64" s="68">
        <v>0</v>
      </c>
      <c r="Y64" s="68">
        <v>0</v>
      </c>
      <c r="Z64" s="68">
        <v>155250</v>
      </c>
      <c r="AA64" s="68">
        <v>142317</v>
      </c>
      <c r="AB64" s="68">
        <v>388143</v>
      </c>
      <c r="AC64" s="130">
        <f t="shared" si="7"/>
        <v>685710</v>
      </c>
      <c r="AD64" s="68">
        <v>0</v>
      </c>
      <c r="AE64" s="68">
        <v>0</v>
      </c>
      <c r="AF64" s="68">
        <v>0</v>
      </c>
      <c r="AG64" s="68">
        <v>0</v>
      </c>
      <c r="AH64" s="68">
        <v>25299</v>
      </c>
      <c r="AI64" s="68">
        <v>11106</v>
      </c>
      <c r="AJ64" s="130">
        <f t="shared" si="9"/>
        <v>36405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130">
        <f t="shared" si="11"/>
        <v>0</v>
      </c>
      <c r="AR64" s="68">
        <v>479565</v>
      </c>
      <c r="AS64" s="68">
        <v>1306224</v>
      </c>
      <c r="AT64" s="68">
        <v>1652958</v>
      </c>
      <c r="AU64" s="68">
        <v>1057014</v>
      </c>
      <c r="AV64" s="68">
        <v>272970</v>
      </c>
      <c r="AW64" s="68">
        <v>496830</v>
      </c>
      <c r="AX64" s="130">
        <f t="shared" si="13"/>
        <v>5265561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130">
        <f t="shared" si="15"/>
        <v>0</v>
      </c>
      <c r="BF64" s="68">
        <v>0</v>
      </c>
      <c r="BG64" s="68">
        <v>49500</v>
      </c>
      <c r="BH64" s="68">
        <v>236115</v>
      </c>
      <c r="BI64" s="68">
        <v>189900</v>
      </c>
      <c r="BJ64" s="68">
        <v>98505</v>
      </c>
      <c r="BK64" s="68">
        <v>116550</v>
      </c>
      <c r="BL64" s="125">
        <f t="shared" si="17"/>
        <v>690570</v>
      </c>
      <c r="BM64" s="81">
        <v>0</v>
      </c>
      <c r="BN64" s="68">
        <v>211950</v>
      </c>
      <c r="BO64" s="68">
        <v>416214</v>
      </c>
      <c r="BP64" s="68">
        <v>1132695</v>
      </c>
      <c r="BQ64" s="68">
        <v>1349640</v>
      </c>
      <c r="BR64" s="68">
        <v>1350576</v>
      </c>
      <c r="BS64" s="189">
        <f t="shared" si="19"/>
        <v>4461075</v>
      </c>
      <c r="BT64" s="68">
        <v>0</v>
      </c>
      <c r="BU64" s="68">
        <v>211950</v>
      </c>
      <c r="BV64" s="68">
        <v>416214</v>
      </c>
      <c r="BW64" s="68">
        <v>1132695</v>
      </c>
      <c r="BX64" s="68">
        <v>1349640</v>
      </c>
      <c r="BY64" s="68">
        <v>1350576</v>
      </c>
      <c r="BZ64" s="189">
        <f t="shared" si="21"/>
        <v>4461075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189">
        <f t="shared" si="23"/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125">
        <f t="shared" si="25"/>
        <v>0</v>
      </c>
      <c r="CO64" s="81">
        <v>196180</v>
      </c>
      <c r="CP64" s="68">
        <v>491040</v>
      </c>
      <c r="CQ64" s="68">
        <v>514080</v>
      </c>
      <c r="CR64" s="68">
        <v>274110</v>
      </c>
      <c r="CS64" s="68">
        <v>219300</v>
      </c>
      <c r="CT64" s="68">
        <v>176250</v>
      </c>
      <c r="CU64" s="189">
        <f t="shared" si="27"/>
        <v>1870960</v>
      </c>
      <c r="CV64" s="68">
        <v>9180</v>
      </c>
      <c r="CW64" s="68">
        <v>36720</v>
      </c>
      <c r="CX64" s="68">
        <v>18360</v>
      </c>
      <c r="CY64" s="68">
        <v>22950</v>
      </c>
      <c r="CZ64" s="68">
        <v>55080</v>
      </c>
      <c r="DA64" s="68">
        <v>22950</v>
      </c>
      <c r="DB64" s="189">
        <f t="shared" si="29"/>
        <v>165240</v>
      </c>
      <c r="DC64" s="68">
        <v>0</v>
      </c>
      <c r="DD64" s="68">
        <v>0</v>
      </c>
      <c r="DE64" s="68">
        <v>0</v>
      </c>
      <c r="DF64" s="68">
        <v>0</v>
      </c>
      <c r="DG64" s="68">
        <v>0</v>
      </c>
      <c r="DH64" s="189">
        <f t="shared" si="30"/>
        <v>0</v>
      </c>
      <c r="DI64" s="68">
        <v>0</v>
      </c>
      <c r="DJ64" s="68">
        <v>0</v>
      </c>
      <c r="DK64" s="68">
        <v>0</v>
      </c>
      <c r="DL64" s="68">
        <v>0</v>
      </c>
      <c r="DM64" s="68">
        <v>0</v>
      </c>
      <c r="DN64" s="68">
        <v>0</v>
      </c>
      <c r="DO64" s="189">
        <f t="shared" si="32"/>
        <v>0</v>
      </c>
      <c r="DP64" s="68">
        <v>187000</v>
      </c>
      <c r="DQ64" s="68">
        <v>454320</v>
      </c>
      <c r="DR64" s="68">
        <v>495720</v>
      </c>
      <c r="DS64" s="68">
        <v>251160</v>
      </c>
      <c r="DT64" s="68">
        <v>164220</v>
      </c>
      <c r="DU64" s="68">
        <v>153300</v>
      </c>
      <c r="DV64" s="125">
        <f t="shared" si="34"/>
        <v>1705720</v>
      </c>
      <c r="DW64" s="81">
        <v>0</v>
      </c>
      <c r="DX64" s="68">
        <v>0</v>
      </c>
      <c r="DY64" s="68">
        <v>0</v>
      </c>
      <c r="DZ64" s="68">
        <v>0</v>
      </c>
      <c r="EA64" s="68">
        <v>0</v>
      </c>
      <c r="EB64" s="68">
        <v>0</v>
      </c>
      <c r="EC64" s="125">
        <f>SUM(DW64:EB64)</f>
        <v>0</v>
      </c>
      <c r="ED64" s="81">
        <v>0</v>
      </c>
      <c r="EE64" s="68">
        <v>0</v>
      </c>
      <c r="EF64" s="68">
        <v>0</v>
      </c>
      <c r="EG64" s="68">
        <v>132678</v>
      </c>
      <c r="EH64" s="68">
        <v>0</v>
      </c>
      <c r="EI64" s="68">
        <v>0</v>
      </c>
      <c r="EJ64" s="200">
        <f>SUM(ED64:EI64)</f>
        <v>132678</v>
      </c>
      <c r="EK64" s="81">
        <v>0</v>
      </c>
      <c r="EL64" s="68">
        <v>842904</v>
      </c>
      <c r="EM64" s="68">
        <v>3131345</v>
      </c>
      <c r="EN64" s="68">
        <v>7015719</v>
      </c>
      <c r="EO64" s="68">
        <v>6564159</v>
      </c>
      <c r="EP64" s="68">
        <v>8815446</v>
      </c>
      <c r="EQ64" s="68">
        <v>5925220</v>
      </c>
      <c r="ER64" s="125">
        <f>SUM(EK64:EQ64)</f>
        <v>32294793</v>
      </c>
      <c r="ES64" s="81">
        <v>0</v>
      </c>
      <c r="ET64" s="68">
        <v>842904</v>
      </c>
      <c r="EU64" s="68">
        <v>2840672</v>
      </c>
      <c r="EV64" s="68">
        <v>6034416</v>
      </c>
      <c r="EW64" s="68">
        <v>5615998</v>
      </c>
      <c r="EX64" s="68">
        <v>8088923</v>
      </c>
      <c r="EY64" s="68">
        <v>4855546</v>
      </c>
      <c r="EZ64" s="189">
        <f>SUM(ES64:EY64)</f>
        <v>28278459</v>
      </c>
      <c r="FA64" s="68">
        <v>290673</v>
      </c>
      <c r="FB64" s="68">
        <v>617031</v>
      </c>
      <c r="FC64" s="68">
        <v>948161</v>
      </c>
      <c r="FD64" s="68">
        <v>332793</v>
      </c>
      <c r="FE64" s="68">
        <v>352977</v>
      </c>
      <c r="FF64" s="189">
        <f>SUM(FA64:FE64)</f>
        <v>2541635</v>
      </c>
      <c r="FG64" s="68">
        <v>0</v>
      </c>
      <c r="FH64" s="68">
        <v>364272</v>
      </c>
      <c r="FI64" s="68">
        <v>0</v>
      </c>
      <c r="FJ64" s="68">
        <v>393730</v>
      </c>
      <c r="FK64" s="68">
        <v>716697</v>
      </c>
      <c r="FL64" s="200">
        <f>SUM(FG64:FK64)</f>
        <v>1474699</v>
      </c>
      <c r="FM64" s="81">
        <v>0</v>
      </c>
      <c r="FN64" s="68">
        <v>1757824</v>
      </c>
      <c r="FO64" s="68">
        <v>5961539</v>
      </c>
      <c r="FP64" s="68">
        <v>10829136</v>
      </c>
      <c r="FQ64" s="68">
        <v>9759570</v>
      </c>
      <c r="FR64" s="68">
        <v>11146470</v>
      </c>
      <c r="FS64" s="68">
        <v>8581423</v>
      </c>
      <c r="FT64" s="125">
        <f>SUM(FM64:FS64)</f>
        <v>48035962</v>
      </c>
    </row>
    <row r="65" spans="1:176" s="114" customFormat="1" ht="18" customHeight="1">
      <c r="A65" s="196" t="s">
        <v>60</v>
      </c>
      <c r="B65" s="68">
        <v>0</v>
      </c>
      <c r="C65" s="68">
        <v>432657</v>
      </c>
      <c r="D65" s="68">
        <v>343332</v>
      </c>
      <c r="E65" s="68">
        <v>0</v>
      </c>
      <c r="F65" s="68">
        <v>185565</v>
      </c>
      <c r="G65" s="68">
        <v>553380</v>
      </c>
      <c r="H65" s="125">
        <f t="shared" si="1"/>
        <v>1514934</v>
      </c>
      <c r="I65" s="81">
        <v>0</v>
      </c>
      <c r="J65" s="68">
        <v>407817</v>
      </c>
      <c r="K65" s="68">
        <v>326772</v>
      </c>
      <c r="L65" s="68">
        <v>0</v>
      </c>
      <c r="M65" s="68">
        <v>175905</v>
      </c>
      <c r="N65" s="68">
        <v>421524</v>
      </c>
      <c r="O65" s="125">
        <f t="shared" si="3"/>
        <v>1332018</v>
      </c>
      <c r="P65" s="81">
        <v>0</v>
      </c>
      <c r="Q65" s="68">
        <v>0</v>
      </c>
      <c r="R65" s="68">
        <v>0</v>
      </c>
      <c r="S65" s="68">
        <v>0</v>
      </c>
      <c r="T65" s="68">
        <v>134757</v>
      </c>
      <c r="U65" s="68">
        <v>0</v>
      </c>
      <c r="V65" s="130">
        <f t="shared" si="5"/>
        <v>134757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130">
        <f t="shared" si="7"/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130">
        <f t="shared" si="9"/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130">
        <f t="shared" si="11"/>
        <v>0</v>
      </c>
      <c r="AR65" s="68">
        <v>0</v>
      </c>
      <c r="AS65" s="68">
        <v>407817</v>
      </c>
      <c r="AT65" s="68">
        <v>326772</v>
      </c>
      <c r="AU65" s="68">
        <v>0</v>
      </c>
      <c r="AV65" s="68">
        <v>41148</v>
      </c>
      <c r="AW65" s="68">
        <v>421524</v>
      </c>
      <c r="AX65" s="130">
        <f t="shared" si="13"/>
        <v>1197261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130">
        <f t="shared" si="15"/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125">
        <f t="shared" si="17"/>
        <v>0</v>
      </c>
      <c r="BM65" s="81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112536</v>
      </c>
      <c r="BS65" s="189">
        <f t="shared" si="19"/>
        <v>112536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112536</v>
      </c>
      <c r="BZ65" s="189">
        <f t="shared" si="21"/>
        <v>112536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189">
        <f t="shared" si="23"/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125">
        <f t="shared" si="25"/>
        <v>0</v>
      </c>
      <c r="CO65" s="81">
        <v>0</v>
      </c>
      <c r="CP65" s="68">
        <v>24840</v>
      </c>
      <c r="CQ65" s="68">
        <v>16560</v>
      </c>
      <c r="CR65" s="68">
        <v>0</v>
      </c>
      <c r="CS65" s="68">
        <v>9660</v>
      </c>
      <c r="CT65" s="68">
        <v>19320</v>
      </c>
      <c r="CU65" s="189">
        <f t="shared" si="27"/>
        <v>70380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189">
        <f t="shared" si="29"/>
        <v>0</v>
      </c>
      <c r="DC65" s="68">
        <v>0</v>
      </c>
      <c r="DD65" s="68">
        <v>0</v>
      </c>
      <c r="DE65" s="68">
        <v>0</v>
      </c>
      <c r="DF65" s="68">
        <v>0</v>
      </c>
      <c r="DG65" s="68">
        <v>0</v>
      </c>
      <c r="DH65" s="189">
        <f t="shared" si="30"/>
        <v>0</v>
      </c>
      <c r="DI65" s="68">
        <v>0</v>
      </c>
      <c r="DJ65" s="68">
        <v>0</v>
      </c>
      <c r="DK65" s="68">
        <v>0</v>
      </c>
      <c r="DL65" s="68">
        <v>0</v>
      </c>
      <c r="DM65" s="68">
        <v>0</v>
      </c>
      <c r="DN65" s="68">
        <v>0</v>
      </c>
      <c r="DO65" s="189">
        <f t="shared" si="32"/>
        <v>0</v>
      </c>
      <c r="DP65" s="68">
        <v>0</v>
      </c>
      <c r="DQ65" s="68">
        <v>24840</v>
      </c>
      <c r="DR65" s="68">
        <v>16560</v>
      </c>
      <c r="DS65" s="68">
        <v>0</v>
      </c>
      <c r="DT65" s="68">
        <v>9660</v>
      </c>
      <c r="DU65" s="68">
        <v>19320</v>
      </c>
      <c r="DV65" s="125">
        <f t="shared" si="34"/>
        <v>70380</v>
      </c>
      <c r="DW65" s="81">
        <v>0</v>
      </c>
      <c r="DX65" s="68">
        <v>0</v>
      </c>
      <c r="DY65" s="68">
        <v>0</v>
      </c>
      <c r="DZ65" s="68">
        <v>0</v>
      </c>
      <c r="EA65" s="68">
        <v>0</v>
      </c>
      <c r="EB65" s="68">
        <v>0</v>
      </c>
      <c r="EC65" s="125">
        <f>SUM(DW65:EB65)</f>
        <v>0</v>
      </c>
      <c r="ED65" s="81">
        <v>0</v>
      </c>
      <c r="EE65" s="68">
        <v>0</v>
      </c>
      <c r="EF65" s="68">
        <v>0</v>
      </c>
      <c r="EG65" s="68">
        <v>0</v>
      </c>
      <c r="EH65" s="68">
        <v>0</v>
      </c>
      <c r="EI65" s="68">
        <v>0</v>
      </c>
      <c r="EJ65" s="200">
        <f>SUM(ED65:EI65)</f>
        <v>0</v>
      </c>
      <c r="EK65" s="81">
        <v>0</v>
      </c>
      <c r="EL65" s="68">
        <v>0</v>
      </c>
      <c r="EM65" s="68">
        <v>0</v>
      </c>
      <c r="EN65" s="68">
        <v>538508</v>
      </c>
      <c r="EO65" s="68">
        <v>1232539</v>
      </c>
      <c r="EP65" s="68">
        <v>639747</v>
      </c>
      <c r="EQ65" s="68">
        <v>1300495</v>
      </c>
      <c r="ER65" s="125">
        <f>SUM(EK65:EQ65)</f>
        <v>3711289</v>
      </c>
      <c r="ES65" s="81">
        <v>0</v>
      </c>
      <c r="ET65" s="68">
        <v>0</v>
      </c>
      <c r="EU65" s="68">
        <v>0</v>
      </c>
      <c r="EV65" s="68">
        <v>538508</v>
      </c>
      <c r="EW65" s="68">
        <v>1232539</v>
      </c>
      <c r="EX65" s="68">
        <v>639747</v>
      </c>
      <c r="EY65" s="68">
        <v>1300495</v>
      </c>
      <c r="EZ65" s="189">
        <f>SUM(ES65:EY65)</f>
        <v>3711289</v>
      </c>
      <c r="FA65" s="68">
        <v>0</v>
      </c>
      <c r="FB65" s="68">
        <v>0</v>
      </c>
      <c r="FC65" s="68">
        <v>0</v>
      </c>
      <c r="FD65" s="68">
        <v>0</v>
      </c>
      <c r="FE65" s="68">
        <v>0</v>
      </c>
      <c r="FF65" s="189">
        <f>SUM(FA65:FE65)</f>
        <v>0</v>
      </c>
      <c r="FG65" s="68">
        <v>0</v>
      </c>
      <c r="FH65" s="68">
        <v>0</v>
      </c>
      <c r="FI65" s="68">
        <v>0</v>
      </c>
      <c r="FJ65" s="68">
        <v>0</v>
      </c>
      <c r="FK65" s="68">
        <v>0</v>
      </c>
      <c r="FL65" s="200">
        <f>SUM(FG65:FK65)</f>
        <v>0</v>
      </c>
      <c r="FM65" s="81">
        <v>0</v>
      </c>
      <c r="FN65" s="68">
        <v>0</v>
      </c>
      <c r="FO65" s="68">
        <v>432657</v>
      </c>
      <c r="FP65" s="68">
        <v>881840</v>
      </c>
      <c r="FQ65" s="68">
        <v>1232539</v>
      </c>
      <c r="FR65" s="68">
        <v>825312</v>
      </c>
      <c r="FS65" s="68">
        <v>1853875</v>
      </c>
      <c r="FT65" s="125">
        <f>SUM(FM65:FS65)</f>
        <v>5226223</v>
      </c>
    </row>
    <row r="66" spans="1:176" s="114" customFormat="1" ht="18" customHeight="1">
      <c r="A66" s="196" t="s">
        <v>61</v>
      </c>
      <c r="B66" s="68">
        <v>438078</v>
      </c>
      <c r="C66" s="68">
        <v>1611218</v>
      </c>
      <c r="D66" s="68">
        <v>929169</v>
      </c>
      <c r="E66" s="68">
        <v>386784</v>
      </c>
      <c r="F66" s="68">
        <v>632016</v>
      </c>
      <c r="G66" s="68">
        <v>280482</v>
      </c>
      <c r="H66" s="125">
        <f t="shared" si="1"/>
        <v>4277747</v>
      </c>
      <c r="I66" s="81">
        <v>296938</v>
      </c>
      <c r="J66" s="68">
        <v>1233578</v>
      </c>
      <c r="K66" s="68">
        <v>796689</v>
      </c>
      <c r="L66" s="68">
        <v>328824</v>
      </c>
      <c r="M66" s="68">
        <v>545076</v>
      </c>
      <c r="N66" s="68">
        <v>232182</v>
      </c>
      <c r="O66" s="125">
        <f t="shared" si="3"/>
        <v>3433287</v>
      </c>
      <c r="P66" s="81">
        <v>4158</v>
      </c>
      <c r="Q66" s="68">
        <v>305127</v>
      </c>
      <c r="R66" s="68">
        <v>470736</v>
      </c>
      <c r="S66" s="68">
        <v>204363</v>
      </c>
      <c r="T66" s="68">
        <v>333612</v>
      </c>
      <c r="U66" s="68">
        <v>137511</v>
      </c>
      <c r="V66" s="130">
        <f t="shared" si="5"/>
        <v>1455507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130">
        <f t="shared" si="7"/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130">
        <f t="shared" si="9"/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130">
        <f t="shared" si="11"/>
        <v>0</v>
      </c>
      <c r="AR66" s="68">
        <v>292780</v>
      </c>
      <c r="AS66" s="68">
        <v>880705</v>
      </c>
      <c r="AT66" s="68">
        <v>325953</v>
      </c>
      <c r="AU66" s="68">
        <v>124461</v>
      </c>
      <c r="AV66" s="68">
        <v>211464</v>
      </c>
      <c r="AW66" s="68">
        <v>94671</v>
      </c>
      <c r="AX66" s="130">
        <f t="shared" si="13"/>
        <v>1930034</v>
      </c>
      <c r="AY66" s="68">
        <v>0</v>
      </c>
      <c r="AZ66" s="68">
        <v>25246</v>
      </c>
      <c r="BA66" s="68">
        <v>0</v>
      </c>
      <c r="BB66" s="68">
        <v>0</v>
      </c>
      <c r="BC66" s="68">
        <v>0</v>
      </c>
      <c r="BD66" s="68">
        <v>0</v>
      </c>
      <c r="BE66" s="130">
        <f t="shared" si="15"/>
        <v>25246</v>
      </c>
      <c r="BF66" s="68">
        <v>0</v>
      </c>
      <c r="BG66" s="68">
        <v>22500</v>
      </c>
      <c r="BH66" s="68">
        <v>0</v>
      </c>
      <c r="BI66" s="68">
        <v>0</v>
      </c>
      <c r="BJ66" s="68">
        <v>0</v>
      </c>
      <c r="BK66" s="68">
        <v>0</v>
      </c>
      <c r="BL66" s="125">
        <f t="shared" si="17"/>
        <v>22500</v>
      </c>
      <c r="BM66" s="81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189">
        <f t="shared" si="19"/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189">
        <f t="shared" si="21"/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189">
        <f t="shared" si="23"/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125">
        <f t="shared" si="25"/>
        <v>0</v>
      </c>
      <c r="CO66" s="81">
        <v>141140</v>
      </c>
      <c r="CP66" s="68">
        <v>377640</v>
      </c>
      <c r="CQ66" s="68">
        <v>132480</v>
      </c>
      <c r="CR66" s="68">
        <v>57960</v>
      </c>
      <c r="CS66" s="68">
        <v>86940</v>
      </c>
      <c r="CT66" s="68">
        <v>48300</v>
      </c>
      <c r="CU66" s="189">
        <f t="shared" si="27"/>
        <v>844460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>
        <v>0</v>
      </c>
      <c r="DB66" s="189">
        <f t="shared" si="29"/>
        <v>0</v>
      </c>
      <c r="DC66" s="68">
        <v>0</v>
      </c>
      <c r="DD66" s="68">
        <v>0</v>
      </c>
      <c r="DE66" s="68">
        <v>0</v>
      </c>
      <c r="DF66" s="68">
        <v>0</v>
      </c>
      <c r="DG66" s="68">
        <v>0</v>
      </c>
      <c r="DH66" s="189">
        <f t="shared" si="30"/>
        <v>0</v>
      </c>
      <c r="DI66" s="68">
        <v>0</v>
      </c>
      <c r="DJ66" s="68">
        <v>0</v>
      </c>
      <c r="DK66" s="68">
        <v>0</v>
      </c>
      <c r="DL66" s="68">
        <v>0</v>
      </c>
      <c r="DM66" s="68">
        <v>0</v>
      </c>
      <c r="DN66" s="68">
        <v>0</v>
      </c>
      <c r="DO66" s="189">
        <f t="shared" si="32"/>
        <v>0</v>
      </c>
      <c r="DP66" s="68">
        <v>141140</v>
      </c>
      <c r="DQ66" s="68">
        <v>377640</v>
      </c>
      <c r="DR66" s="68">
        <v>132480</v>
      </c>
      <c r="DS66" s="68">
        <v>57960</v>
      </c>
      <c r="DT66" s="68">
        <v>86940</v>
      </c>
      <c r="DU66" s="68">
        <v>48300</v>
      </c>
      <c r="DV66" s="125">
        <f t="shared" si="34"/>
        <v>844460</v>
      </c>
      <c r="DW66" s="81">
        <v>0</v>
      </c>
      <c r="DX66" s="68">
        <v>0</v>
      </c>
      <c r="DY66" s="68">
        <v>0</v>
      </c>
      <c r="DZ66" s="68">
        <v>0</v>
      </c>
      <c r="EA66" s="68">
        <v>0</v>
      </c>
      <c r="EB66" s="68">
        <v>0</v>
      </c>
      <c r="EC66" s="125">
        <f>SUM(DW66:EB66)</f>
        <v>0</v>
      </c>
      <c r="ED66" s="81">
        <v>0</v>
      </c>
      <c r="EE66" s="68">
        <v>0</v>
      </c>
      <c r="EF66" s="68">
        <v>0</v>
      </c>
      <c r="EG66" s="68">
        <v>0</v>
      </c>
      <c r="EH66" s="68">
        <v>0</v>
      </c>
      <c r="EI66" s="68">
        <v>0</v>
      </c>
      <c r="EJ66" s="200">
        <f>SUM(ED66:EI66)</f>
        <v>0</v>
      </c>
      <c r="EK66" s="81">
        <v>0</v>
      </c>
      <c r="EL66" s="68">
        <v>275490</v>
      </c>
      <c r="EM66" s="68">
        <v>939854</v>
      </c>
      <c r="EN66" s="68">
        <v>2164278</v>
      </c>
      <c r="EO66" s="68">
        <v>1893860</v>
      </c>
      <c r="EP66" s="68">
        <v>2343438</v>
      </c>
      <c r="EQ66" s="68">
        <v>3737680</v>
      </c>
      <c r="ER66" s="125">
        <f>SUM(EK66:EQ66)</f>
        <v>11354600</v>
      </c>
      <c r="ES66" s="81">
        <v>0</v>
      </c>
      <c r="ET66" s="68">
        <v>275490</v>
      </c>
      <c r="EU66" s="68">
        <v>348614</v>
      </c>
      <c r="EV66" s="68">
        <v>2164278</v>
      </c>
      <c r="EW66" s="68">
        <v>1893860</v>
      </c>
      <c r="EX66" s="68">
        <v>2343438</v>
      </c>
      <c r="EY66" s="68">
        <v>3322926</v>
      </c>
      <c r="EZ66" s="189">
        <f>SUM(ES66:EY66)</f>
        <v>10348606</v>
      </c>
      <c r="FA66" s="68">
        <v>591240</v>
      </c>
      <c r="FB66" s="68">
        <v>0</v>
      </c>
      <c r="FC66" s="68">
        <v>0</v>
      </c>
      <c r="FD66" s="68">
        <v>0</v>
      </c>
      <c r="FE66" s="68">
        <v>0</v>
      </c>
      <c r="FF66" s="189">
        <f>SUM(FA66:FE66)</f>
        <v>591240</v>
      </c>
      <c r="FG66" s="68">
        <v>0</v>
      </c>
      <c r="FH66" s="68">
        <v>0</v>
      </c>
      <c r="FI66" s="68">
        <v>0</v>
      </c>
      <c r="FJ66" s="68">
        <v>0</v>
      </c>
      <c r="FK66" s="68">
        <v>414754</v>
      </c>
      <c r="FL66" s="200">
        <f>SUM(FG66:FK66)</f>
        <v>414754</v>
      </c>
      <c r="FM66" s="81">
        <v>0</v>
      </c>
      <c r="FN66" s="68">
        <v>713568</v>
      </c>
      <c r="FO66" s="68">
        <v>2551072</v>
      </c>
      <c r="FP66" s="68">
        <v>3093447</v>
      </c>
      <c r="FQ66" s="68">
        <v>2280644</v>
      </c>
      <c r="FR66" s="68">
        <v>2975454</v>
      </c>
      <c r="FS66" s="68">
        <v>4018162</v>
      </c>
      <c r="FT66" s="125">
        <f>SUM(FM66:FS66)</f>
        <v>15632347</v>
      </c>
    </row>
    <row r="67" spans="1:176" s="114" customFormat="1" ht="18" customHeight="1">
      <c r="A67" s="196" t="s">
        <v>62</v>
      </c>
      <c r="B67" s="68">
        <v>255500</v>
      </c>
      <c r="C67" s="68">
        <v>1083610</v>
      </c>
      <c r="D67" s="68">
        <v>685090</v>
      </c>
      <c r="E67" s="68">
        <v>1790910</v>
      </c>
      <c r="F67" s="68">
        <v>775070</v>
      </c>
      <c r="G67" s="68">
        <v>0</v>
      </c>
      <c r="H67" s="125">
        <f t="shared" si="1"/>
        <v>4590180</v>
      </c>
      <c r="I67" s="81">
        <v>195660</v>
      </c>
      <c r="J67" s="68">
        <v>660090</v>
      </c>
      <c r="K67" s="68">
        <v>458750</v>
      </c>
      <c r="L67" s="68">
        <v>1147820</v>
      </c>
      <c r="M67" s="68">
        <v>138470</v>
      </c>
      <c r="N67" s="68">
        <v>0</v>
      </c>
      <c r="O67" s="125">
        <f t="shared" si="3"/>
        <v>2600790</v>
      </c>
      <c r="P67" s="81">
        <v>12320</v>
      </c>
      <c r="Q67" s="68">
        <v>242040</v>
      </c>
      <c r="R67" s="68">
        <v>22880</v>
      </c>
      <c r="S67" s="68">
        <v>227560</v>
      </c>
      <c r="T67" s="68">
        <v>0</v>
      </c>
      <c r="U67" s="68">
        <v>0</v>
      </c>
      <c r="V67" s="130">
        <f t="shared" si="5"/>
        <v>504800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130">
        <f t="shared" si="7"/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130">
        <f t="shared" si="9"/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130">
        <f t="shared" si="11"/>
        <v>0</v>
      </c>
      <c r="AR67" s="68">
        <v>183340</v>
      </c>
      <c r="AS67" s="68">
        <v>418050</v>
      </c>
      <c r="AT67" s="68">
        <v>435870</v>
      </c>
      <c r="AU67" s="68">
        <v>920260</v>
      </c>
      <c r="AV67" s="68">
        <v>138470</v>
      </c>
      <c r="AW67" s="68">
        <v>0</v>
      </c>
      <c r="AX67" s="130">
        <f t="shared" si="13"/>
        <v>2095990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130">
        <f t="shared" si="15"/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125">
        <f t="shared" si="17"/>
        <v>0</v>
      </c>
      <c r="BM67" s="81">
        <v>0</v>
      </c>
      <c r="BN67" s="68">
        <v>274480</v>
      </c>
      <c r="BO67" s="68">
        <v>143540</v>
      </c>
      <c r="BP67" s="68">
        <v>536830</v>
      </c>
      <c r="BQ67" s="68">
        <v>578640</v>
      </c>
      <c r="BR67" s="68">
        <v>0</v>
      </c>
      <c r="BS67" s="189">
        <f t="shared" si="19"/>
        <v>1533490</v>
      </c>
      <c r="BT67" s="68">
        <v>0</v>
      </c>
      <c r="BU67" s="68">
        <v>274480</v>
      </c>
      <c r="BV67" s="68">
        <v>143540</v>
      </c>
      <c r="BW67" s="68">
        <v>536830</v>
      </c>
      <c r="BX67" s="68">
        <v>578640</v>
      </c>
      <c r="BY67" s="68">
        <v>0</v>
      </c>
      <c r="BZ67" s="189">
        <f t="shared" si="21"/>
        <v>1533490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189">
        <f t="shared" si="23"/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125">
        <f t="shared" si="25"/>
        <v>0</v>
      </c>
      <c r="CO67" s="81">
        <v>59840</v>
      </c>
      <c r="CP67" s="68">
        <v>149040</v>
      </c>
      <c r="CQ67" s="68">
        <v>82800</v>
      </c>
      <c r="CR67" s="68">
        <v>106260</v>
      </c>
      <c r="CS67" s="68">
        <v>57960</v>
      </c>
      <c r="CT67" s="68">
        <v>0</v>
      </c>
      <c r="CU67" s="189">
        <f t="shared" si="27"/>
        <v>455900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>
        <v>0</v>
      </c>
      <c r="DB67" s="189">
        <f t="shared" si="29"/>
        <v>0</v>
      </c>
      <c r="DC67" s="68">
        <v>0</v>
      </c>
      <c r="DD67" s="68">
        <v>0</v>
      </c>
      <c r="DE67" s="68">
        <v>0</v>
      </c>
      <c r="DF67" s="68">
        <v>0</v>
      </c>
      <c r="DG67" s="68">
        <v>0</v>
      </c>
      <c r="DH67" s="189">
        <f t="shared" si="30"/>
        <v>0</v>
      </c>
      <c r="DI67" s="68">
        <v>0</v>
      </c>
      <c r="DJ67" s="68">
        <v>0</v>
      </c>
      <c r="DK67" s="68">
        <v>0</v>
      </c>
      <c r="DL67" s="68">
        <v>0</v>
      </c>
      <c r="DM67" s="68">
        <v>0</v>
      </c>
      <c r="DN67" s="68">
        <v>0</v>
      </c>
      <c r="DO67" s="189">
        <f t="shared" si="32"/>
        <v>0</v>
      </c>
      <c r="DP67" s="68">
        <v>59840</v>
      </c>
      <c r="DQ67" s="68">
        <v>149040</v>
      </c>
      <c r="DR67" s="68">
        <v>82800</v>
      </c>
      <c r="DS67" s="68">
        <v>106260</v>
      </c>
      <c r="DT67" s="68">
        <v>57960</v>
      </c>
      <c r="DU67" s="68">
        <v>0</v>
      </c>
      <c r="DV67" s="125">
        <f t="shared" si="34"/>
        <v>455900</v>
      </c>
      <c r="DW67" s="81">
        <v>0</v>
      </c>
      <c r="DX67" s="68">
        <v>0</v>
      </c>
      <c r="DY67" s="68">
        <v>0</v>
      </c>
      <c r="DZ67" s="68">
        <v>0</v>
      </c>
      <c r="EA67" s="68">
        <v>0</v>
      </c>
      <c r="EB67" s="68">
        <v>0</v>
      </c>
      <c r="EC67" s="125">
        <f>SUM(DW67:EB67)</f>
        <v>0</v>
      </c>
      <c r="ED67" s="81">
        <v>0</v>
      </c>
      <c r="EE67" s="68">
        <v>0</v>
      </c>
      <c r="EF67" s="68">
        <v>0</v>
      </c>
      <c r="EG67" s="68">
        <v>0</v>
      </c>
      <c r="EH67" s="68">
        <v>0</v>
      </c>
      <c r="EI67" s="68">
        <v>0</v>
      </c>
      <c r="EJ67" s="200">
        <f>SUM(ED67:EI67)</f>
        <v>0</v>
      </c>
      <c r="EK67" s="81">
        <v>0</v>
      </c>
      <c r="EL67" s="68">
        <v>0</v>
      </c>
      <c r="EM67" s="68">
        <v>0</v>
      </c>
      <c r="EN67" s="68">
        <v>2127200</v>
      </c>
      <c r="EO67" s="68">
        <v>2389620</v>
      </c>
      <c r="EP67" s="68">
        <v>5662840</v>
      </c>
      <c r="EQ67" s="68">
        <v>2227398</v>
      </c>
      <c r="ER67" s="125">
        <f>SUM(EK67:EQ67)</f>
        <v>12407058</v>
      </c>
      <c r="ES67" s="81">
        <v>0</v>
      </c>
      <c r="ET67" s="68">
        <v>0</v>
      </c>
      <c r="EU67" s="68">
        <v>0</v>
      </c>
      <c r="EV67" s="68">
        <v>2127200</v>
      </c>
      <c r="EW67" s="68">
        <v>2389620</v>
      </c>
      <c r="EX67" s="68">
        <v>5662840</v>
      </c>
      <c r="EY67" s="68">
        <v>2227398</v>
      </c>
      <c r="EZ67" s="189">
        <f>SUM(ES67:EY67)</f>
        <v>12407058</v>
      </c>
      <c r="FA67" s="68">
        <v>0</v>
      </c>
      <c r="FB67" s="68">
        <v>0</v>
      </c>
      <c r="FC67" s="68">
        <v>0</v>
      </c>
      <c r="FD67" s="68">
        <v>0</v>
      </c>
      <c r="FE67" s="68">
        <v>0</v>
      </c>
      <c r="FF67" s="189">
        <f>SUM(FA67:FE67)</f>
        <v>0</v>
      </c>
      <c r="FG67" s="68">
        <v>0</v>
      </c>
      <c r="FH67" s="68">
        <v>0</v>
      </c>
      <c r="FI67" s="68">
        <v>0</v>
      </c>
      <c r="FJ67" s="68">
        <v>0</v>
      </c>
      <c r="FK67" s="68">
        <v>0</v>
      </c>
      <c r="FL67" s="200">
        <f>SUM(FG67:FK67)</f>
        <v>0</v>
      </c>
      <c r="FM67" s="81">
        <v>0</v>
      </c>
      <c r="FN67" s="68">
        <v>255500</v>
      </c>
      <c r="FO67" s="68">
        <v>1083610</v>
      </c>
      <c r="FP67" s="68">
        <v>2812290</v>
      </c>
      <c r="FQ67" s="68">
        <v>4180530</v>
      </c>
      <c r="FR67" s="68">
        <v>6437910</v>
      </c>
      <c r="FS67" s="68">
        <v>2227398</v>
      </c>
      <c r="FT67" s="125">
        <f>SUM(FM67:FS67)</f>
        <v>16997238</v>
      </c>
    </row>
    <row r="68" spans="1:176" s="114" customFormat="1" ht="18" customHeight="1">
      <c r="A68" s="196" t="s">
        <v>63</v>
      </c>
      <c r="B68" s="68">
        <v>96519</v>
      </c>
      <c r="C68" s="68">
        <v>653797</v>
      </c>
      <c r="D68" s="68">
        <v>2148213</v>
      </c>
      <c r="E68" s="68">
        <v>1213370</v>
      </c>
      <c r="F68" s="68">
        <v>243594</v>
      </c>
      <c r="G68" s="68">
        <v>0</v>
      </c>
      <c r="H68" s="125">
        <f t="shared" si="1"/>
        <v>4355493</v>
      </c>
      <c r="I68" s="81">
        <v>53599</v>
      </c>
      <c r="J68" s="68">
        <v>433307</v>
      </c>
      <c r="K68" s="68">
        <v>1739883</v>
      </c>
      <c r="L68" s="68">
        <v>1004915</v>
      </c>
      <c r="M68" s="68">
        <v>218394</v>
      </c>
      <c r="N68" s="68">
        <v>0</v>
      </c>
      <c r="O68" s="125">
        <f t="shared" si="3"/>
        <v>3450098</v>
      </c>
      <c r="P68" s="81">
        <v>0</v>
      </c>
      <c r="Q68" s="68">
        <v>93337</v>
      </c>
      <c r="R68" s="68">
        <v>905370</v>
      </c>
      <c r="S68" s="68">
        <v>394617</v>
      </c>
      <c r="T68" s="68">
        <v>0</v>
      </c>
      <c r="U68" s="68">
        <v>0</v>
      </c>
      <c r="V68" s="130">
        <f t="shared" si="5"/>
        <v>1393324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130">
        <f t="shared" si="7"/>
        <v>0</v>
      </c>
      <c r="AD68" s="68">
        <v>0</v>
      </c>
      <c r="AE68" s="68">
        <v>21933</v>
      </c>
      <c r="AF68" s="68">
        <v>46693</v>
      </c>
      <c r="AG68" s="68">
        <v>112370</v>
      </c>
      <c r="AH68" s="68">
        <v>58683</v>
      </c>
      <c r="AI68" s="68">
        <v>0</v>
      </c>
      <c r="AJ68" s="130">
        <f t="shared" si="9"/>
        <v>239679</v>
      </c>
      <c r="AK68" s="68">
        <v>0</v>
      </c>
      <c r="AL68" s="68">
        <v>0</v>
      </c>
      <c r="AM68" s="68">
        <v>21903</v>
      </c>
      <c r="AN68" s="68">
        <v>0</v>
      </c>
      <c r="AO68" s="68">
        <v>0</v>
      </c>
      <c r="AP68" s="68">
        <v>0</v>
      </c>
      <c r="AQ68" s="130">
        <f t="shared" si="11"/>
        <v>21903</v>
      </c>
      <c r="AR68" s="68">
        <v>0</v>
      </c>
      <c r="AS68" s="68">
        <v>240909</v>
      </c>
      <c r="AT68" s="68">
        <v>458434</v>
      </c>
      <c r="AU68" s="68">
        <v>364678</v>
      </c>
      <c r="AV68" s="68">
        <v>131461</v>
      </c>
      <c r="AW68" s="68">
        <v>0</v>
      </c>
      <c r="AX68" s="130">
        <f t="shared" si="13"/>
        <v>1195482</v>
      </c>
      <c r="AY68" s="68">
        <v>53599</v>
      </c>
      <c r="AZ68" s="68">
        <v>48903</v>
      </c>
      <c r="BA68" s="68">
        <v>96433</v>
      </c>
      <c r="BB68" s="68">
        <v>0</v>
      </c>
      <c r="BC68" s="68">
        <v>0</v>
      </c>
      <c r="BD68" s="68">
        <v>0</v>
      </c>
      <c r="BE68" s="130">
        <f t="shared" si="15"/>
        <v>198935</v>
      </c>
      <c r="BF68" s="68">
        <v>0</v>
      </c>
      <c r="BG68" s="68">
        <v>28225</v>
      </c>
      <c r="BH68" s="68">
        <v>211050</v>
      </c>
      <c r="BI68" s="68">
        <v>133250</v>
      </c>
      <c r="BJ68" s="68">
        <v>28250</v>
      </c>
      <c r="BK68" s="68">
        <v>0</v>
      </c>
      <c r="BL68" s="125">
        <f t="shared" si="17"/>
        <v>400775</v>
      </c>
      <c r="BM68" s="81">
        <v>0</v>
      </c>
      <c r="BN68" s="68">
        <v>119870</v>
      </c>
      <c r="BO68" s="68">
        <v>141835</v>
      </c>
      <c r="BP68" s="68">
        <v>52125</v>
      </c>
      <c r="BQ68" s="68">
        <v>0</v>
      </c>
      <c r="BR68" s="68">
        <v>0</v>
      </c>
      <c r="BS68" s="189">
        <f t="shared" si="19"/>
        <v>313830</v>
      </c>
      <c r="BT68" s="68">
        <v>0</v>
      </c>
      <c r="BU68" s="68">
        <v>119870</v>
      </c>
      <c r="BV68" s="68">
        <v>0</v>
      </c>
      <c r="BW68" s="68">
        <v>52125</v>
      </c>
      <c r="BX68" s="68">
        <v>0</v>
      </c>
      <c r="BY68" s="68">
        <v>0</v>
      </c>
      <c r="BZ68" s="189">
        <f t="shared" si="21"/>
        <v>171995</v>
      </c>
      <c r="CA68" s="68">
        <v>0</v>
      </c>
      <c r="CB68" s="68">
        <v>0</v>
      </c>
      <c r="CC68" s="68">
        <v>141835</v>
      </c>
      <c r="CD68" s="68">
        <v>0</v>
      </c>
      <c r="CE68" s="68">
        <v>0</v>
      </c>
      <c r="CF68" s="68">
        <v>0</v>
      </c>
      <c r="CG68" s="189">
        <f t="shared" si="23"/>
        <v>141835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125">
        <f t="shared" si="25"/>
        <v>0</v>
      </c>
      <c r="CO68" s="81">
        <v>42920</v>
      </c>
      <c r="CP68" s="68">
        <v>100620</v>
      </c>
      <c r="CQ68" s="68">
        <v>266495</v>
      </c>
      <c r="CR68" s="68">
        <v>156330</v>
      </c>
      <c r="CS68" s="68">
        <v>25200</v>
      </c>
      <c r="CT68" s="68">
        <v>0</v>
      </c>
      <c r="CU68" s="189">
        <f t="shared" si="27"/>
        <v>591565</v>
      </c>
      <c r="CV68" s="68">
        <v>0</v>
      </c>
      <c r="CW68" s="68">
        <v>9900</v>
      </c>
      <c r="CX68" s="68">
        <v>13775</v>
      </c>
      <c r="CY68" s="68">
        <v>26550</v>
      </c>
      <c r="CZ68" s="68">
        <v>0</v>
      </c>
      <c r="DA68" s="68">
        <v>0</v>
      </c>
      <c r="DB68" s="189">
        <f t="shared" si="29"/>
        <v>50225</v>
      </c>
      <c r="DC68" s="68">
        <v>0</v>
      </c>
      <c r="DD68" s="68">
        <v>0</v>
      </c>
      <c r="DE68" s="68">
        <v>0</v>
      </c>
      <c r="DF68" s="68">
        <v>0</v>
      </c>
      <c r="DG68" s="68">
        <v>0</v>
      </c>
      <c r="DH68" s="189">
        <f t="shared" si="30"/>
        <v>0</v>
      </c>
      <c r="DI68" s="68">
        <v>0</v>
      </c>
      <c r="DJ68" s="68">
        <v>0</v>
      </c>
      <c r="DK68" s="68">
        <v>0</v>
      </c>
      <c r="DL68" s="68">
        <v>0</v>
      </c>
      <c r="DM68" s="68">
        <v>0</v>
      </c>
      <c r="DN68" s="68">
        <v>0</v>
      </c>
      <c r="DO68" s="189">
        <f t="shared" si="32"/>
        <v>0</v>
      </c>
      <c r="DP68" s="68">
        <v>42920</v>
      </c>
      <c r="DQ68" s="68">
        <v>90720</v>
      </c>
      <c r="DR68" s="68">
        <v>252720</v>
      </c>
      <c r="DS68" s="68">
        <v>129780</v>
      </c>
      <c r="DT68" s="68">
        <v>25200</v>
      </c>
      <c r="DU68" s="68">
        <v>0</v>
      </c>
      <c r="DV68" s="125">
        <f t="shared" si="34"/>
        <v>541340</v>
      </c>
      <c r="DW68" s="81">
        <v>0</v>
      </c>
      <c r="DX68" s="68">
        <v>0</v>
      </c>
      <c r="DY68" s="68">
        <v>0</v>
      </c>
      <c r="DZ68" s="68">
        <v>0</v>
      </c>
      <c r="EA68" s="68">
        <v>0</v>
      </c>
      <c r="EB68" s="68">
        <v>0</v>
      </c>
      <c r="EC68" s="125">
        <f>SUM(DW68:EB68)</f>
        <v>0</v>
      </c>
      <c r="ED68" s="81">
        <v>0</v>
      </c>
      <c r="EE68" s="68">
        <v>0</v>
      </c>
      <c r="EF68" s="68">
        <v>0</v>
      </c>
      <c r="EG68" s="68">
        <v>0</v>
      </c>
      <c r="EH68" s="68">
        <v>0</v>
      </c>
      <c r="EI68" s="68">
        <v>0</v>
      </c>
      <c r="EJ68" s="200">
        <f>SUM(ED68:EI68)</f>
        <v>0</v>
      </c>
      <c r="EK68" s="81">
        <v>0</v>
      </c>
      <c r="EL68" s="68">
        <v>0</v>
      </c>
      <c r="EM68" s="68">
        <v>2616946</v>
      </c>
      <c r="EN68" s="68">
        <v>4048560</v>
      </c>
      <c r="EO68" s="68">
        <v>6105017</v>
      </c>
      <c r="EP68" s="68">
        <v>6830122</v>
      </c>
      <c r="EQ68" s="68">
        <v>-3202551</v>
      </c>
      <c r="ER68" s="125">
        <f>SUM(EK68:EQ68)</f>
        <v>16398094</v>
      </c>
      <c r="ES68" s="81">
        <v>0</v>
      </c>
      <c r="ET68" s="68">
        <v>0</v>
      </c>
      <c r="EU68" s="68">
        <v>2300697</v>
      </c>
      <c r="EV68" s="68">
        <v>2441035</v>
      </c>
      <c r="EW68" s="68">
        <v>4158425</v>
      </c>
      <c r="EX68" s="68">
        <v>6106579</v>
      </c>
      <c r="EY68" s="68">
        <v>-3433466</v>
      </c>
      <c r="EZ68" s="189">
        <f>SUM(ES68:EY68)</f>
        <v>11573270</v>
      </c>
      <c r="FA68" s="68">
        <v>316249</v>
      </c>
      <c r="FB68" s="68">
        <v>1607525</v>
      </c>
      <c r="FC68" s="68">
        <v>1946592</v>
      </c>
      <c r="FD68" s="68">
        <v>723543</v>
      </c>
      <c r="FE68" s="68">
        <v>230915</v>
      </c>
      <c r="FF68" s="189">
        <f>SUM(FA68:FE68)</f>
        <v>4824824</v>
      </c>
      <c r="FG68" s="68">
        <v>0</v>
      </c>
      <c r="FH68" s="68">
        <v>0</v>
      </c>
      <c r="FI68" s="68">
        <v>0</v>
      </c>
      <c r="FJ68" s="68">
        <v>0</v>
      </c>
      <c r="FK68" s="68">
        <v>0</v>
      </c>
      <c r="FL68" s="200">
        <f>SUM(FG68:FK68)</f>
        <v>0</v>
      </c>
      <c r="FM68" s="81">
        <v>0</v>
      </c>
      <c r="FN68" s="68">
        <v>96519</v>
      </c>
      <c r="FO68" s="68">
        <v>3270743</v>
      </c>
      <c r="FP68" s="68">
        <v>6196773</v>
      </c>
      <c r="FQ68" s="68">
        <v>7318387</v>
      </c>
      <c r="FR68" s="68">
        <v>7073716</v>
      </c>
      <c r="FS68" s="68">
        <v>-3202551</v>
      </c>
      <c r="FT68" s="125">
        <f>SUM(FM68:FS68)</f>
        <v>20753587</v>
      </c>
    </row>
    <row r="69" spans="1:176" s="114" customFormat="1" ht="18" customHeight="1">
      <c r="A69" s="196" t="s">
        <v>64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125">
        <f t="shared" si="1"/>
        <v>0</v>
      </c>
      <c r="I69" s="81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125">
        <f t="shared" si="3"/>
        <v>0</v>
      </c>
      <c r="P69" s="81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130">
        <f t="shared" si="5"/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130">
        <f t="shared" si="7"/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130">
        <f t="shared" si="9"/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130">
        <f t="shared" si="11"/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130">
        <f t="shared" si="13"/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130">
        <f t="shared" si="15"/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125">
        <f t="shared" si="17"/>
        <v>0</v>
      </c>
      <c r="BM69" s="81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189">
        <f t="shared" si="19"/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189">
        <f t="shared" si="21"/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189">
        <f t="shared" si="23"/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125">
        <f t="shared" si="25"/>
        <v>0</v>
      </c>
      <c r="CO69" s="81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189">
        <f t="shared" si="27"/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189">
        <f t="shared" si="29"/>
        <v>0</v>
      </c>
      <c r="DC69" s="68">
        <v>0</v>
      </c>
      <c r="DD69" s="68">
        <v>0</v>
      </c>
      <c r="DE69" s="68">
        <v>0</v>
      </c>
      <c r="DF69" s="68">
        <v>0</v>
      </c>
      <c r="DG69" s="68">
        <v>0</v>
      </c>
      <c r="DH69" s="189">
        <f t="shared" si="30"/>
        <v>0</v>
      </c>
      <c r="DI69" s="68">
        <v>0</v>
      </c>
      <c r="DJ69" s="68">
        <v>0</v>
      </c>
      <c r="DK69" s="68">
        <v>0</v>
      </c>
      <c r="DL69" s="68">
        <v>0</v>
      </c>
      <c r="DM69" s="68">
        <v>0</v>
      </c>
      <c r="DN69" s="68">
        <v>0</v>
      </c>
      <c r="DO69" s="189">
        <f t="shared" si="32"/>
        <v>0</v>
      </c>
      <c r="DP69" s="68">
        <v>0</v>
      </c>
      <c r="DQ69" s="68">
        <v>0</v>
      </c>
      <c r="DR69" s="68">
        <v>0</v>
      </c>
      <c r="DS69" s="68">
        <v>0</v>
      </c>
      <c r="DT69" s="68">
        <v>0</v>
      </c>
      <c r="DU69" s="68">
        <v>0</v>
      </c>
      <c r="DV69" s="125">
        <f t="shared" si="34"/>
        <v>0</v>
      </c>
      <c r="DW69" s="81">
        <v>0</v>
      </c>
      <c r="DX69" s="68">
        <v>0</v>
      </c>
      <c r="DY69" s="68">
        <v>0</v>
      </c>
      <c r="DZ69" s="68">
        <v>0</v>
      </c>
      <c r="EA69" s="68">
        <v>0</v>
      </c>
      <c r="EB69" s="68">
        <v>0</v>
      </c>
      <c r="EC69" s="125">
        <f>SUM(DW69:EB69)</f>
        <v>0</v>
      </c>
      <c r="ED69" s="81">
        <v>0</v>
      </c>
      <c r="EE69" s="68">
        <v>0</v>
      </c>
      <c r="EF69" s="68">
        <v>0</v>
      </c>
      <c r="EG69" s="68">
        <v>0</v>
      </c>
      <c r="EH69" s="68">
        <v>0</v>
      </c>
      <c r="EI69" s="68">
        <v>0</v>
      </c>
      <c r="EJ69" s="200">
        <f>SUM(ED69:EI69)</f>
        <v>0</v>
      </c>
      <c r="EK69" s="81">
        <v>0</v>
      </c>
      <c r="EL69" s="68">
        <v>0</v>
      </c>
      <c r="EM69" s="68">
        <v>0</v>
      </c>
      <c r="EN69" s="68">
        <v>0</v>
      </c>
      <c r="EO69" s="68">
        <v>-12688</v>
      </c>
      <c r="EP69" s="68">
        <v>0</v>
      </c>
      <c r="EQ69" s="68">
        <v>335218</v>
      </c>
      <c r="ER69" s="125">
        <f>SUM(EK69:EQ69)</f>
        <v>322530</v>
      </c>
      <c r="ES69" s="81">
        <v>0</v>
      </c>
      <c r="ET69" s="68">
        <v>0</v>
      </c>
      <c r="EU69" s="68">
        <v>0</v>
      </c>
      <c r="EV69" s="68">
        <v>0</v>
      </c>
      <c r="EW69" s="68">
        <v>-12688</v>
      </c>
      <c r="EX69" s="68">
        <v>0</v>
      </c>
      <c r="EY69" s="68">
        <v>335218</v>
      </c>
      <c r="EZ69" s="189">
        <f>SUM(ES69:EY69)</f>
        <v>322530</v>
      </c>
      <c r="FA69" s="68">
        <v>0</v>
      </c>
      <c r="FB69" s="68">
        <v>0</v>
      </c>
      <c r="FC69" s="68">
        <v>0</v>
      </c>
      <c r="FD69" s="68">
        <v>0</v>
      </c>
      <c r="FE69" s="68">
        <v>0</v>
      </c>
      <c r="FF69" s="189">
        <f>SUM(FA69:FE69)</f>
        <v>0</v>
      </c>
      <c r="FG69" s="68">
        <v>0</v>
      </c>
      <c r="FH69" s="68">
        <v>0</v>
      </c>
      <c r="FI69" s="68">
        <v>0</v>
      </c>
      <c r="FJ69" s="68">
        <v>0</v>
      </c>
      <c r="FK69" s="68">
        <v>0</v>
      </c>
      <c r="FL69" s="200">
        <f>SUM(FG69:FK69)</f>
        <v>0</v>
      </c>
      <c r="FM69" s="81">
        <v>0</v>
      </c>
      <c r="FN69" s="68">
        <v>0</v>
      </c>
      <c r="FO69" s="68">
        <v>0</v>
      </c>
      <c r="FP69" s="68">
        <v>0</v>
      </c>
      <c r="FQ69" s="68">
        <v>-12688</v>
      </c>
      <c r="FR69" s="68">
        <v>0</v>
      </c>
      <c r="FS69" s="68">
        <v>335218</v>
      </c>
      <c r="FT69" s="125">
        <f>SUM(FM69:FS69)</f>
        <v>322530</v>
      </c>
    </row>
    <row r="70" spans="1:176" s="114" customFormat="1" ht="18" customHeight="1">
      <c r="A70" s="196" t="s">
        <v>65</v>
      </c>
      <c r="B70" s="68">
        <v>398388</v>
      </c>
      <c r="C70" s="68">
        <v>1766394</v>
      </c>
      <c r="D70" s="68">
        <v>3861630</v>
      </c>
      <c r="E70" s="68">
        <v>3032697</v>
      </c>
      <c r="F70" s="68">
        <v>2716167</v>
      </c>
      <c r="G70" s="68">
        <v>2649378</v>
      </c>
      <c r="H70" s="125">
        <f t="shared" si="1"/>
        <v>14424654</v>
      </c>
      <c r="I70" s="81">
        <v>292086</v>
      </c>
      <c r="J70" s="68">
        <v>1224342</v>
      </c>
      <c r="K70" s="68">
        <v>2313162</v>
      </c>
      <c r="L70" s="68">
        <v>1953108</v>
      </c>
      <c r="M70" s="68">
        <v>1042083</v>
      </c>
      <c r="N70" s="68">
        <v>2109402</v>
      </c>
      <c r="O70" s="125">
        <f t="shared" si="3"/>
        <v>8934183</v>
      </c>
      <c r="P70" s="81">
        <v>133308</v>
      </c>
      <c r="Q70" s="68">
        <v>370449</v>
      </c>
      <c r="R70" s="68">
        <v>732564</v>
      </c>
      <c r="S70" s="68">
        <v>512721</v>
      </c>
      <c r="T70" s="68">
        <v>472617</v>
      </c>
      <c r="U70" s="68">
        <v>1554714</v>
      </c>
      <c r="V70" s="130">
        <f t="shared" si="5"/>
        <v>3776373</v>
      </c>
      <c r="W70" s="68">
        <v>0</v>
      </c>
      <c r="X70" s="68">
        <v>0</v>
      </c>
      <c r="Y70" s="68">
        <v>38817</v>
      </c>
      <c r="Z70" s="68">
        <v>0</v>
      </c>
      <c r="AA70" s="68">
        <v>90576</v>
      </c>
      <c r="AB70" s="68">
        <v>362268</v>
      </c>
      <c r="AC70" s="130">
        <f t="shared" si="7"/>
        <v>491661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130">
        <f t="shared" si="9"/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130">
        <f t="shared" si="11"/>
        <v>0</v>
      </c>
      <c r="AR70" s="68">
        <v>151602</v>
      </c>
      <c r="AS70" s="68">
        <v>853893</v>
      </c>
      <c r="AT70" s="68">
        <v>1541781</v>
      </c>
      <c r="AU70" s="68">
        <v>1440387</v>
      </c>
      <c r="AV70" s="68">
        <v>478890</v>
      </c>
      <c r="AW70" s="68">
        <v>192420</v>
      </c>
      <c r="AX70" s="130">
        <f t="shared" si="13"/>
        <v>4658973</v>
      </c>
      <c r="AY70" s="68">
        <v>7176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130">
        <f t="shared" si="15"/>
        <v>7176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125">
        <f t="shared" si="17"/>
        <v>0</v>
      </c>
      <c r="BM70" s="81">
        <v>25002</v>
      </c>
      <c r="BN70" s="68">
        <v>188892</v>
      </c>
      <c r="BO70" s="68">
        <v>1150848</v>
      </c>
      <c r="BP70" s="68">
        <v>816669</v>
      </c>
      <c r="BQ70" s="68">
        <v>1460664</v>
      </c>
      <c r="BR70" s="68">
        <v>376956</v>
      </c>
      <c r="BS70" s="189">
        <f t="shared" si="19"/>
        <v>4019031</v>
      </c>
      <c r="BT70" s="68">
        <v>25002</v>
      </c>
      <c r="BU70" s="68">
        <v>188892</v>
      </c>
      <c r="BV70" s="68">
        <v>1150848</v>
      </c>
      <c r="BW70" s="68">
        <v>816669</v>
      </c>
      <c r="BX70" s="68">
        <v>1460664</v>
      </c>
      <c r="BY70" s="68">
        <v>376956</v>
      </c>
      <c r="BZ70" s="189">
        <f t="shared" si="21"/>
        <v>4019031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189">
        <f t="shared" si="23"/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125">
        <f t="shared" si="25"/>
        <v>0</v>
      </c>
      <c r="CO70" s="81">
        <v>81300</v>
      </c>
      <c r="CP70" s="68">
        <v>353160</v>
      </c>
      <c r="CQ70" s="68">
        <v>397620</v>
      </c>
      <c r="CR70" s="68">
        <v>262920</v>
      </c>
      <c r="CS70" s="68">
        <v>213420</v>
      </c>
      <c r="CT70" s="68">
        <v>163020</v>
      </c>
      <c r="CU70" s="189">
        <f t="shared" si="27"/>
        <v>1471440</v>
      </c>
      <c r="CV70" s="68">
        <v>0</v>
      </c>
      <c r="CW70" s="68">
        <v>21960</v>
      </c>
      <c r="CX70" s="68">
        <v>8460</v>
      </c>
      <c r="CY70" s="68">
        <v>21420</v>
      </c>
      <c r="CZ70" s="68">
        <v>29880</v>
      </c>
      <c r="DA70" s="68">
        <v>8460</v>
      </c>
      <c r="DB70" s="189">
        <f t="shared" si="29"/>
        <v>90180</v>
      </c>
      <c r="DC70" s="68">
        <v>0</v>
      </c>
      <c r="DD70" s="68">
        <v>0</v>
      </c>
      <c r="DE70" s="68">
        <v>0</v>
      </c>
      <c r="DF70" s="68">
        <v>0</v>
      </c>
      <c r="DG70" s="68">
        <v>0</v>
      </c>
      <c r="DH70" s="189">
        <f t="shared" si="30"/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189">
        <f t="shared" si="32"/>
        <v>0</v>
      </c>
      <c r="DP70" s="68">
        <v>81300</v>
      </c>
      <c r="DQ70" s="68">
        <v>331200</v>
      </c>
      <c r="DR70" s="68">
        <v>389160</v>
      </c>
      <c r="DS70" s="68">
        <v>241500</v>
      </c>
      <c r="DT70" s="68">
        <v>183540</v>
      </c>
      <c r="DU70" s="68">
        <v>154560</v>
      </c>
      <c r="DV70" s="125">
        <f t="shared" si="34"/>
        <v>1381260</v>
      </c>
      <c r="DW70" s="81">
        <v>0</v>
      </c>
      <c r="DX70" s="68">
        <v>115621</v>
      </c>
      <c r="DY70" s="68">
        <v>107107</v>
      </c>
      <c r="DZ70" s="68">
        <v>37989</v>
      </c>
      <c r="EA70" s="68">
        <v>26105</v>
      </c>
      <c r="EB70" s="68">
        <v>2296</v>
      </c>
      <c r="EC70" s="125">
        <f>SUM(DW70:EB70)</f>
        <v>289118</v>
      </c>
      <c r="ED70" s="81">
        <v>0</v>
      </c>
      <c r="EE70" s="68">
        <v>0</v>
      </c>
      <c r="EF70" s="68">
        <v>0</v>
      </c>
      <c r="EG70" s="68">
        <v>0</v>
      </c>
      <c r="EH70" s="68">
        <v>0</v>
      </c>
      <c r="EI70" s="68">
        <v>0</v>
      </c>
      <c r="EJ70" s="200">
        <f>SUM(ED70:EI70)</f>
        <v>0</v>
      </c>
      <c r="EK70" s="81">
        <v>0</v>
      </c>
      <c r="EL70" s="68">
        <v>0</v>
      </c>
      <c r="EM70" s="68">
        <v>1076532</v>
      </c>
      <c r="EN70" s="68">
        <v>3700956</v>
      </c>
      <c r="EO70" s="68">
        <v>9430830</v>
      </c>
      <c r="EP70" s="68">
        <v>12918228</v>
      </c>
      <c r="EQ70" s="68">
        <v>2622038</v>
      </c>
      <c r="ER70" s="125">
        <f>SUM(EK70:EQ70)</f>
        <v>29748584</v>
      </c>
      <c r="ES70" s="81">
        <v>0</v>
      </c>
      <c r="ET70" s="68">
        <v>0</v>
      </c>
      <c r="EU70" s="68">
        <v>1076532</v>
      </c>
      <c r="EV70" s="68">
        <v>3700956</v>
      </c>
      <c r="EW70" s="68">
        <v>9430830</v>
      </c>
      <c r="EX70" s="68">
        <v>12532252</v>
      </c>
      <c r="EY70" s="68">
        <v>2223638</v>
      </c>
      <c r="EZ70" s="189">
        <f>SUM(ES70:EY70)</f>
        <v>28964208</v>
      </c>
      <c r="FA70" s="68">
        <v>0</v>
      </c>
      <c r="FB70" s="68">
        <v>0</v>
      </c>
      <c r="FC70" s="68">
        <v>0</v>
      </c>
      <c r="FD70" s="68">
        <v>0</v>
      </c>
      <c r="FE70" s="68">
        <v>0</v>
      </c>
      <c r="FF70" s="189">
        <f>SUM(FA70:FE70)</f>
        <v>0</v>
      </c>
      <c r="FG70" s="68">
        <v>0</v>
      </c>
      <c r="FH70" s="68">
        <v>0</v>
      </c>
      <c r="FI70" s="68">
        <v>0</v>
      </c>
      <c r="FJ70" s="68">
        <v>385976</v>
      </c>
      <c r="FK70" s="68">
        <v>398400</v>
      </c>
      <c r="FL70" s="200">
        <f>SUM(FG70:FK70)</f>
        <v>784376</v>
      </c>
      <c r="FM70" s="81">
        <v>0</v>
      </c>
      <c r="FN70" s="68">
        <v>398388</v>
      </c>
      <c r="FO70" s="68">
        <v>2842926</v>
      </c>
      <c r="FP70" s="68">
        <v>7562586</v>
      </c>
      <c r="FQ70" s="68">
        <v>12463527</v>
      </c>
      <c r="FR70" s="68">
        <v>15634395</v>
      </c>
      <c r="FS70" s="68">
        <v>5271416</v>
      </c>
      <c r="FT70" s="125">
        <f>SUM(FM70:FS70)</f>
        <v>44173238</v>
      </c>
    </row>
    <row r="71" spans="1:176" s="114" customFormat="1" ht="18" customHeight="1">
      <c r="A71" s="196" t="s">
        <v>66</v>
      </c>
      <c r="B71" s="68">
        <v>8640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125">
        <f>SUM(B71:G71)</f>
        <v>8640</v>
      </c>
      <c r="I71" s="81">
        <v>8640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125">
        <f t="shared" si="3"/>
        <v>8640</v>
      </c>
      <c r="P71" s="81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130">
        <f>SUM(P71:U71)</f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130">
        <f>SUM(W71:AB71)</f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130">
        <f>SUM(AD71:AI71)</f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130">
        <f>SUM(AK71:AP71)</f>
        <v>0</v>
      </c>
      <c r="AR71" s="68">
        <v>8640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130">
        <f>SUM(AR71:AW71)</f>
        <v>8640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130">
        <f>SUM(AY71:BD71)</f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125">
        <f>SUM(BF71:BK71)</f>
        <v>0</v>
      </c>
      <c r="BM71" s="81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189">
        <f>SUM(BM71:BR71)</f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189">
        <f>SUM(BT71:BY71)</f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189">
        <f>SUM(CA71:CF71)</f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125">
        <f>SUM(CH71:CM71)</f>
        <v>0</v>
      </c>
      <c r="CO71" s="81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189">
        <f>SUM(CO71:CT71)</f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>
        <v>0</v>
      </c>
      <c r="DB71" s="189">
        <f>SUM(CV71:DA71)</f>
        <v>0</v>
      </c>
      <c r="DC71" s="68">
        <v>0</v>
      </c>
      <c r="DD71" s="68">
        <v>0</v>
      </c>
      <c r="DE71" s="68">
        <v>0</v>
      </c>
      <c r="DF71" s="68">
        <v>0</v>
      </c>
      <c r="DG71" s="68">
        <v>0</v>
      </c>
      <c r="DH71" s="189">
        <f>SUM(DC71:DG71)</f>
        <v>0</v>
      </c>
      <c r="DI71" s="68">
        <v>0</v>
      </c>
      <c r="DJ71" s="68">
        <v>0</v>
      </c>
      <c r="DK71" s="68">
        <v>0</v>
      </c>
      <c r="DL71" s="68">
        <v>0</v>
      </c>
      <c r="DM71" s="68">
        <v>0</v>
      </c>
      <c r="DN71" s="68">
        <v>0</v>
      </c>
      <c r="DO71" s="189">
        <f>SUM(DI71:DN71)</f>
        <v>0</v>
      </c>
      <c r="DP71" s="68">
        <v>0</v>
      </c>
      <c r="DQ71" s="68">
        <v>0</v>
      </c>
      <c r="DR71" s="68">
        <v>0</v>
      </c>
      <c r="DS71" s="68">
        <v>0</v>
      </c>
      <c r="DT71" s="68">
        <v>0</v>
      </c>
      <c r="DU71" s="68">
        <v>0</v>
      </c>
      <c r="DV71" s="125">
        <f>SUM(DP71:DU71)</f>
        <v>0</v>
      </c>
      <c r="DW71" s="81">
        <v>0</v>
      </c>
      <c r="DX71" s="68">
        <v>0</v>
      </c>
      <c r="DY71" s="68">
        <v>0</v>
      </c>
      <c r="DZ71" s="68">
        <v>0</v>
      </c>
      <c r="EA71" s="68">
        <v>0</v>
      </c>
      <c r="EB71" s="68">
        <v>0</v>
      </c>
      <c r="EC71" s="125">
        <f>SUM(DW71:EB71)</f>
        <v>0</v>
      </c>
      <c r="ED71" s="81">
        <v>0</v>
      </c>
      <c r="EE71" s="68">
        <v>0</v>
      </c>
      <c r="EF71" s="68">
        <v>0</v>
      </c>
      <c r="EG71" s="68">
        <v>0</v>
      </c>
      <c r="EH71" s="68">
        <v>0</v>
      </c>
      <c r="EI71" s="68">
        <v>0</v>
      </c>
      <c r="EJ71" s="200">
        <f>SUM(ED71:EI71)</f>
        <v>0</v>
      </c>
      <c r="EK71" s="81">
        <v>0</v>
      </c>
      <c r="EL71" s="68">
        <v>0</v>
      </c>
      <c r="EM71" s="68">
        <v>0</v>
      </c>
      <c r="EN71" s="68">
        <v>579556</v>
      </c>
      <c r="EO71" s="68">
        <v>0</v>
      </c>
      <c r="EP71" s="68">
        <v>0</v>
      </c>
      <c r="EQ71" s="68">
        <v>0</v>
      </c>
      <c r="ER71" s="125">
        <f>SUM(EK71:EQ71)</f>
        <v>579556</v>
      </c>
      <c r="ES71" s="81">
        <v>0</v>
      </c>
      <c r="ET71" s="68">
        <v>0</v>
      </c>
      <c r="EU71" s="68">
        <v>0</v>
      </c>
      <c r="EV71" s="68">
        <v>579556</v>
      </c>
      <c r="EW71" s="68">
        <v>0</v>
      </c>
      <c r="EX71" s="68">
        <v>0</v>
      </c>
      <c r="EY71" s="68">
        <v>0</v>
      </c>
      <c r="EZ71" s="189">
        <f>SUM(ES71:EY71)</f>
        <v>579556</v>
      </c>
      <c r="FA71" s="68">
        <v>0</v>
      </c>
      <c r="FB71" s="68">
        <v>0</v>
      </c>
      <c r="FC71" s="68">
        <v>0</v>
      </c>
      <c r="FD71" s="68">
        <v>0</v>
      </c>
      <c r="FE71" s="68">
        <v>0</v>
      </c>
      <c r="FF71" s="189">
        <f>SUM(FA71:FE71)</f>
        <v>0</v>
      </c>
      <c r="FG71" s="68">
        <v>0</v>
      </c>
      <c r="FH71" s="68">
        <v>0</v>
      </c>
      <c r="FI71" s="68">
        <v>0</v>
      </c>
      <c r="FJ71" s="68">
        <v>0</v>
      </c>
      <c r="FK71" s="68">
        <v>0</v>
      </c>
      <c r="FL71" s="200">
        <f>SUM(FG71:FK71)</f>
        <v>0</v>
      </c>
      <c r="FM71" s="81">
        <v>0</v>
      </c>
      <c r="FN71" s="68">
        <v>8640</v>
      </c>
      <c r="FO71" s="68">
        <v>0</v>
      </c>
      <c r="FP71" s="68">
        <v>579556</v>
      </c>
      <c r="FQ71" s="68">
        <v>0</v>
      </c>
      <c r="FR71" s="68">
        <v>0</v>
      </c>
      <c r="FS71" s="68">
        <v>0</v>
      </c>
      <c r="FT71" s="125">
        <f>SUM(FM71:FS71)</f>
        <v>588196</v>
      </c>
    </row>
    <row r="72" spans="1:176" s="114" customFormat="1" ht="18" customHeight="1">
      <c r="A72" s="196" t="s">
        <v>67</v>
      </c>
      <c r="B72" s="68">
        <v>43085</v>
      </c>
      <c r="C72" s="68">
        <v>470646</v>
      </c>
      <c r="D72" s="68">
        <v>467631</v>
      </c>
      <c r="E72" s="68">
        <v>827482</v>
      </c>
      <c r="F72" s="68">
        <v>0</v>
      </c>
      <c r="G72" s="68">
        <v>423288</v>
      </c>
      <c r="H72" s="125">
        <f>SUM(B72:G72)</f>
        <v>2232132</v>
      </c>
      <c r="I72" s="81">
        <v>28125</v>
      </c>
      <c r="J72" s="68">
        <v>396126</v>
      </c>
      <c r="K72" s="68">
        <v>434511</v>
      </c>
      <c r="L72" s="68">
        <v>780442</v>
      </c>
      <c r="M72" s="68">
        <v>0</v>
      </c>
      <c r="N72" s="68">
        <v>394308</v>
      </c>
      <c r="O72" s="125">
        <f t="shared" si="3"/>
        <v>2033512</v>
      </c>
      <c r="P72" s="81">
        <v>28125</v>
      </c>
      <c r="Q72" s="68">
        <v>305415</v>
      </c>
      <c r="R72" s="68">
        <v>179433</v>
      </c>
      <c r="S72" s="68">
        <v>579508</v>
      </c>
      <c r="T72" s="68">
        <v>0</v>
      </c>
      <c r="U72" s="68">
        <v>252423</v>
      </c>
      <c r="V72" s="130">
        <f>SUM(P72:U72)</f>
        <v>1344904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130">
        <f>SUM(W72:AB72)</f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130">
        <f>SUM(AD72:AI72)</f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130">
        <f>SUM(AK72:AP72)</f>
        <v>0</v>
      </c>
      <c r="AR72" s="68">
        <v>0</v>
      </c>
      <c r="AS72" s="68">
        <v>64845</v>
      </c>
      <c r="AT72" s="68">
        <v>245628</v>
      </c>
      <c r="AU72" s="68">
        <v>174411</v>
      </c>
      <c r="AV72" s="68">
        <v>0</v>
      </c>
      <c r="AW72" s="68">
        <v>111033</v>
      </c>
      <c r="AX72" s="130">
        <f>SUM(AR72:AW72)</f>
        <v>595917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130">
        <f>SUM(AY72:BD72)</f>
        <v>0</v>
      </c>
      <c r="BF72" s="68">
        <v>0</v>
      </c>
      <c r="BG72" s="68">
        <v>25866</v>
      </c>
      <c r="BH72" s="68">
        <v>9450</v>
      </c>
      <c r="BI72" s="68">
        <v>26523</v>
      </c>
      <c r="BJ72" s="68">
        <v>0</v>
      </c>
      <c r="BK72" s="68">
        <v>30852</v>
      </c>
      <c r="BL72" s="125">
        <f>SUM(BF72:BK72)</f>
        <v>92691</v>
      </c>
      <c r="BM72" s="81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189">
        <f>SUM(BM72:BR72)</f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189">
        <f>SUM(BT72:BY72)</f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189">
        <f>SUM(CA72:CF72)</f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125">
        <f>SUM(CH72:CM72)</f>
        <v>0</v>
      </c>
      <c r="CO72" s="81">
        <v>14960</v>
      </c>
      <c r="CP72" s="68">
        <v>74520</v>
      </c>
      <c r="CQ72" s="68">
        <v>33120</v>
      </c>
      <c r="CR72" s="68">
        <v>47040</v>
      </c>
      <c r="CS72" s="68">
        <v>0</v>
      </c>
      <c r="CT72" s="68">
        <v>28980</v>
      </c>
      <c r="CU72" s="189">
        <f>SUM(CO72:CT72)</f>
        <v>198620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>
        <v>0</v>
      </c>
      <c r="DB72" s="189">
        <f>SUM(CV72:DA72)</f>
        <v>0</v>
      </c>
      <c r="DC72" s="68">
        <v>0</v>
      </c>
      <c r="DD72" s="68">
        <v>0</v>
      </c>
      <c r="DE72" s="68">
        <v>0</v>
      </c>
      <c r="DF72" s="68">
        <v>0</v>
      </c>
      <c r="DG72" s="68">
        <v>0</v>
      </c>
      <c r="DH72" s="189">
        <f>SUM(DC72:DG72)</f>
        <v>0</v>
      </c>
      <c r="DI72" s="68">
        <v>0</v>
      </c>
      <c r="DJ72" s="68">
        <v>0</v>
      </c>
      <c r="DK72" s="68">
        <v>0</v>
      </c>
      <c r="DL72" s="68">
        <v>0</v>
      </c>
      <c r="DM72" s="68">
        <v>0</v>
      </c>
      <c r="DN72" s="68">
        <v>0</v>
      </c>
      <c r="DO72" s="189">
        <f>SUM(DI72:DN72)</f>
        <v>0</v>
      </c>
      <c r="DP72" s="68">
        <v>14960</v>
      </c>
      <c r="DQ72" s="68">
        <v>74520</v>
      </c>
      <c r="DR72" s="68">
        <v>33120</v>
      </c>
      <c r="DS72" s="68">
        <v>47040</v>
      </c>
      <c r="DT72" s="68">
        <v>0</v>
      </c>
      <c r="DU72" s="68">
        <v>28980</v>
      </c>
      <c r="DV72" s="125">
        <f>SUM(DP72:DU72)</f>
        <v>198620</v>
      </c>
      <c r="DW72" s="81">
        <v>0</v>
      </c>
      <c r="DX72" s="68">
        <v>0</v>
      </c>
      <c r="DY72" s="68">
        <v>0</v>
      </c>
      <c r="DZ72" s="68">
        <v>0</v>
      </c>
      <c r="EA72" s="68">
        <v>0</v>
      </c>
      <c r="EB72" s="68">
        <v>0</v>
      </c>
      <c r="EC72" s="125">
        <f>SUM(DW72:EB72)</f>
        <v>0</v>
      </c>
      <c r="ED72" s="81">
        <v>0</v>
      </c>
      <c r="EE72" s="68">
        <v>0</v>
      </c>
      <c r="EF72" s="68">
        <v>0</v>
      </c>
      <c r="EG72" s="68">
        <v>0</v>
      </c>
      <c r="EH72" s="68">
        <v>0</v>
      </c>
      <c r="EI72" s="68">
        <v>0</v>
      </c>
      <c r="EJ72" s="200">
        <f>SUM(ED72:EI72)</f>
        <v>0</v>
      </c>
      <c r="EK72" s="81">
        <v>0</v>
      </c>
      <c r="EL72" s="68">
        <v>0</v>
      </c>
      <c r="EM72" s="68">
        <v>0</v>
      </c>
      <c r="EN72" s="68">
        <v>790436</v>
      </c>
      <c r="EO72" s="68">
        <v>290790</v>
      </c>
      <c r="EP72" s="68">
        <v>695182</v>
      </c>
      <c r="EQ72" s="68">
        <v>653834</v>
      </c>
      <c r="ER72" s="125">
        <f>SUM(EK72:EQ72)</f>
        <v>2430242</v>
      </c>
      <c r="ES72" s="81">
        <v>0</v>
      </c>
      <c r="ET72" s="68">
        <v>0</v>
      </c>
      <c r="EU72" s="68">
        <v>0</v>
      </c>
      <c r="EV72" s="68">
        <v>544986</v>
      </c>
      <c r="EW72" s="68">
        <v>290790</v>
      </c>
      <c r="EX72" s="68">
        <v>302940</v>
      </c>
      <c r="EY72" s="68">
        <v>653834</v>
      </c>
      <c r="EZ72" s="189">
        <f>SUM(ES72:EY72)</f>
        <v>1792550</v>
      </c>
      <c r="FA72" s="68">
        <v>0</v>
      </c>
      <c r="FB72" s="68">
        <v>245450</v>
      </c>
      <c r="FC72" s="68">
        <v>0</v>
      </c>
      <c r="FD72" s="68">
        <v>0</v>
      </c>
      <c r="FE72" s="68">
        <v>0</v>
      </c>
      <c r="FF72" s="189">
        <f>SUM(FA72:FE72)</f>
        <v>245450</v>
      </c>
      <c r="FG72" s="68">
        <v>0</v>
      </c>
      <c r="FH72" s="68">
        <v>0</v>
      </c>
      <c r="FI72" s="68">
        <v>0</v>
      </c>
      <c r="FJ72" s="68">
        <v>392242</v>
      </c>
      <c r="FK72" s="68">
        <v>0</v>
      </c>
      <c r="FL72" s="200">
        <f>SUM(FG72:FK72)</f>
        <v>392242</v>
      </c>
      <c r="FM72" s="81">
        <v>0</v>
      </c>
      <c r="FN72" s="68">
        <v>43085</v>
      </c>
      <c r="FO72" s="68">
        <v>470646</v>
      </c>
      <c r="FP72" s="68">
        <v>1258067</v>
      </c>
      <c r="FQ72" s="68">
        <v>1118272</v>
      </c>
      <c r="FR72" s="68">
        <v>695182</v>
      </c>
      <c r="FS72" s="68">
        <v>1077122</v>
      </c>
      <c r="FT72" s="125">
        <f>SUM(FM72:FS72)</f>
        <v>4662374</v>
      </c>
    </row>
    <row r="73" spans="1:176" s="114" customFormat="1" ht="18" customHeight="1" thickBot="1">
      <c r="A73" s="198" t="s">
        <v>68</v>
      </c>
      <c r="B73" s="112">
        <f aca="true" t="shared" si="93" ref="B73:G73">SUM(B64:B72)</f>
        <v>2155130</v>
      </c>
      <c r="C73" s="112">
        <f t="shared" si="93"/>
        <v>8848516</v>
      </c>
      <c r="D73" s="112">
        <f t="shared" si="93"/>
        <v>12248482</v>
      </c>
      <c r="E73" s="112">
        <f t="shared" si="93"/>
        <v>10446654</v>
      </c>
      <c r="F73" s="112">
        <f t="shared" si="93"/>
        <v>6883436</v>
      </c>
      <c r="G73" s="112">
        <f t="shared" si="93"/>
        <v>6562731</v>
      </c>
      <c r="H73" s="113">
        <f>SUM(B73:G73)</f>
        <v>47144949</v>
      </c>
      <c r="I73" s="134">
        <f aca="true" t="shared" si="94" ref="I73:N73">SUM(I64:I72)</f>
        <v>1593788</v>
      </c>
      <c r="J73" s="112">
        <f t="shared" si="94"/>
        <v>6482464</v>
      </c>
      <c r="K73" s="112">
        <f t="shared" si="94"/>
        <v>8952890</v>
      </c>
      <c r="L73" s="112">
        <f t="shared" si="94"/>
        <v>6871037</v>
      </c>
      <c r="M73" s="112">
        <f t="shared" si="94"/>
        <v>2882012</v>
      </c>
      <c r="N73" s="112">
        <f t="shared" si="94"/>
        <v>4286793</v>
      </c>
      <c r="O73" s="113">
        <f>SUM(I73:N73)</f>
        <v>31068984</v>
      </c>
      <c r="P73" s="134">
        <f aca="true" t="shared" si="95" ref="P73:U73">SUM(P64:P72)</f>
        <v>417086</v>
      </c>
      <c r="Q73" s="112">
        <f t="shared" si="95"/>
        <v>2087848</v>
      </c>
      <c r="R73" s="112">
        <f t="shared" si="95"/>
        <v>3305033</v>
      </c>
      <c r="S73" s="112">
        <f t="shared" si="95"/>
        <v>2172533</v>
      </c>
      <c r="T73" s="112">
        <f t="shared" si="95"/>
        <v>1163979</v>
      </c>
      <c r="U73" s="112">
        <f t="shared" si="95"/>
        <v>2061396</v>
      </c>
      <c r="V73" s="112">
        <f>SUM(P73:U73)</f>
        <v>11207875</v>
      </c>
      <c r="W73" s="112">
        <f aca="true" t="shared" si="96" ref="W73:AB73">SUM(W64:W72)</f>
        <v>0</v>
      </c>
      <c r="X73" s="112">
        <f t="shared" si="96"/>
        <v>0</v>
      </c>
      <c r="Y73" s="112">
        <f t="shared" si="96"/>
        <v>38817</v>
      </c>
      <c r="Z73" s="112">
        <f t="shared" si="96"/>
        <v>155250</v>
      </c>
      <c r="AA73" s="112">
        <f t="shared" si="96"/>
        <v>232893</v>
      </c>
      <c r="AB73" s="112">
        <f t="shared" si="96"/>
        <v>750411</v>
      </c>
      <c r="AC73" s="112">
        <f>SUM(W73:AB73)</f>
        <v>1177371</v>
      </c>
      <c r="AD73" s="112">
        <f aca="true" t="shared" si="97" ref="AD73:AI73">SUM(AD64:AD72)</f>
        <v>0</v>
      </c>
      <c r="AE73" s="112">
        <f t="shared" si="97"/>
        <v>21933</v>
      </c>
      <c r="AF73" s="112">
        <f t="shared" si="97"/>
        <v>46693</v>
      </c>
      <c r="AG73" s="112">
        <f t="shared" si="97"/>
        <v>112370</v>
      </c>
      <c r="AH73" s="112">
        <f t="shared" si="97"/>
        <v>83982</v>
      </c>
      <c r="AI73" s="112">
        <f t="shared" si="97"/>
        <v>11106</v>
      </c>
      <c r="AJ73" s="112">
        <f>SUM(AD73:AI73)</f>
        <v>276084</v>
      </c>
      <c r="AK73" s="112">
        <f aca="true" t="shared" si="98" ref="AK73:AP73">SUM(AK64:AK72)</f>
        <v>0</v>
      </c>
      <c r="AL73" s="112">
        <f t="shared" si="98"/>
        <v>0</v>
      </c>
      <c r="AM73" s="112">
        <f t="shared" si="98"/>
        <v>21903</v>
      </c>
      <c r="AN73" s="112">
        <f t="shared" si="98"/>
        <v>0</v>
      </c>
      <c r="AO73" s="112">
        <f t="shared" si="98"/>
        <v>0</v>
      </c>
      <c r="AP73" s="112">
        <f t="shared" si="98"/>
        <v>0</v>
      </c>
      <c r="AQ73" s="112">
        <f>SUM(AK73:AP73)</f>
        <v>21903</v>
      </c>
      <c r="AR73" s="112">
        <f aca="true" t="shared" si="99" ref="AR73:AW73">SUM(AR64:AR72)</f>
        <v>1115927</v>
      </c>
      <c r="AS73" s="112">
        <f t="shared" si="99"/>
        <v>4172443</v>
      </c>
      <c r="AT73" s="112">
        <f t="shared" si="99"/>
        <v>4987396</v>
      </c>
      <c r="AU73" s="112">
        <f t="shared" si="99"/>
        <v>4081211</v>
      </c>
      <c r="AV73" s="112">
        <f t="shared" si="99"/>
        <v>1274403</v>
      </c>
      <c r="AW73" s="112">
        <f t="shared" si="99"/>
        <v>1316478</v>
      </c>
      <c r="AX73" s="112">
        <f>SUM(AR73:AW73)</f>
        <v>16947858</v>
      </c>
      <c r="AY73" s="112">
        <f aca="true" t="shared" si="100" ref="AY73:BD73">SUM(AY64:AY72)</f>
        <v>60775</v>
      </c>
      <c r="AZ73" s="112">
        <f t="shared" si="100"/>
        <v>74149</v>
      </c>
      <c r="BA73" s="112">
        <f t="shared" si="100"/>
        <v>96433</v>
      </c>
      <c r="BB73" s="112">
        <f t="shared" si="100"/>
        <v>0</v>
      </c>
      <c r="BC73" s="112">
        <f t="shared" si="100"/>
        <v>0</v>
      </c>
      <c r="BD73" s="112">
        <f t="shared" si="100"/>
        <v>0</v>
      </c>
      <c r="BE73" s="112">
        <f>SUM(AY73:BD73)</f>
        <v>231357</v>
      </c>
      <c r="BF73" s="112">
        <f aca="true" t="shared" si="101" ref="BF73:BK73">SUM(BF64:BF72)</f>
        <v>0</v>
      </c>
      <c r="BG73" s="112">
        <f t="shared" si="101"/>
        <v>126091</v>
      </c>
      <c r="BH73" s="112">
        <f t="shared" si="101"/>
        <v>456615</v>
      </c>
      <c r="BI73" s="112">
        <f t="shared" si="101"/>
        <v>349673</v>
      </c>
      <c r="BJ73" s="112">
        <f t="shared" si="101"/>
        <v>126755</v>
      </c>
      <c r="BK73" s="112">
        <f t="shared" si="101"/>
        <v>147402</v>
      </c>
      <c r="BL73" s="113">
        <f>SUM(BF73:BK73)</f>
        <v>1206536</v>
      </c>
      <c r="BM73" s="134">
        <f aca="true" t="shared" si="102" ref="BM73:BR73">SUM(BM64:BM72)</f>
        <v>25002</v>
      </c>
      <c r="BN73" s="112">
        <f t="shared" si="102"/>
        <v>795192</v>
      </c>
      <c r="BO73" s="112">
        <f t="shared" si="102"/>
        <v>1852437</v>
      </c>
      <c r="BP73" s="112">
        <f t="shared" si="102"/>
        <v>2538319</v>
      </c>
      <c r="BQ73" s="112">
        <f t="shared" si="102"/>
        <v>3388944</v>
      </c>
      <c r="BR73" s="112">
        <f t="shared" si="102"/>
        <v>1840068</v>
      </c>
      <c r="BS73" s="112">
        <f>SUM(BM73:BR73)</f>
        <v>10439962</v>
      </c>
      <c r="BT73" s="112">
        <f aca="true" t="shared" si="103" ref="BT73:BY73">SUM(BT64:BT72)</f>
        <v>25002</v>
      </c>
      <c r="BU73" s="112">
        <f t="shared" si="103"/>
        <v>795192</v>
      </c>
      <c r="BV73" s="112">
        <f t="shared" si="103"/>
        <v>1710602</v>
      </c>
      <c r="BW73" s="112">
        <f t="shared" si="103"/>
        <v>2538319</v>
      </c>
      <c r="BX73" s="112">
        <f t="shared" si="103"/>
        <v>3388944</v>
      </c>
      <c r="BY73" s="112">
        <f t="shared" si="103"/>
        <v>1840068</v>
      </c>
      <c r="BZ73" s="112">
        <f>SUM(BT73:BY73)</f>
        <v>10298127</v>
      </c>
      <c r="CA73" s="112">
        <f aca="true" t="shared" si="104" ref="CA73:CF73">SUM(CA64:CA72)</f>
        <v>0</v>
      </c>
      <c r="CB73" s="112">
        <f t="shared" si="104"/>
        <v>0</v>
      </c>
      <c r="CC73" s="112">
        <f t="shared" si="104"/>
        <v>141835</v>
      </c>
      <c r="CD73" s="112">
        <f t="shared" si="104"/>
        <v>0</v>
      </c>
      <c r="CE73" s="112">
        <f t="shared" si="104"/>
        <v>0</v>
      </c>
      <c r="CF73" s="112">
        <f t="shared" si="104"/>
        <v>0</v>
      </c>
      <c r="CG73" s="112">
        <f>SUM(CA73:CF73)</f>
        <v>141835</v>
      </c>
      <c r="CH73" s="112">
        <f aca="true" t="shared" si="105" ref="CH73:CM73">SUM(CH64:CH72)</f>
        <v>0</v>
      </c>
      <c r="CI73" s="112">
        <f t="shared" si="105"/>
        <v>0</v>
      </c>
      <c r="CJ73" s="112">
        <f t="shared" si="105"/>
        <v>0</v>
      </c>
      <c r="CK73" s="112">
        <f t="shared" si="105"/>
        <v>0</v>
      </c>
      <c r="CL73" s="112">
        <f t="shared" si="105"/>
        <v>0</v>
      </c>
      <c r="CM73" s="112">
        <f t="shared" si="105"/>
        <v>0</v>
      </c>
      <c r="CN73" s="113">
        <f>SUM(CH73:CM73)</f>
        <v>0</v>
      </c>
      <c r="CO73" s="134">
        <f aca="true" t="shared" si="106" ref="CO73:CT73">SUM(CO64:CO72)</f>
        <v>536340</v>
      </c>
      <c r="CP73" s="112">
        <f t="shared" si="106"/>
        <v>1570860</v>
      </c>
      <c r="CQ73" s="112">
        <f t="shared" si="106"/>
        <v>1443155</v>
      </c>
      <c r="CR73" s="112">
        <f t="shared" si="106"/>
        <v>904620</v>
      </c>
      <c r="CS73" s="112">
        <f t="shared" si="106"/>
        <v>612480</v>
      </c>
      <c r="CT73" s="112">
        <f t="shared" si="106"/>
        <v>435870</v>
      </c>
      <c r="CU73" s="112">
        <f>SUM(CO73:CT73)</f>
        <v>5503325</v>
      </c>
      <c r="CV73" s="112">
        <f aca="true" t="shared" si="107" ref="CV73:DA73">SUM(CV64:CV72)</f>
        <v>9180</v>
      </c>
      <c r="CW73" s="112">
        <f t="shared" si="107"/>
        <v>68580</v>
      </c>
      <c r="CX73" s="112">
        <f t="shared" si="107"/>
        <v>40595</v>
      </c>
      <c r="CY73" s="112">
        <f t="shared" si="107"/>
        <v>70920</v>
      </c>
      <c r="CZ73" s="112">
        <f t="shared" si="107"/>
        <v>84960</v>
      </c>
      <c r="DA73" s="112">
        <f t="shared" si="107"/>
        <v>31410</v>
      </c>
      <c r="DB73" s="112">
        <f>SUM(CV73:DA73)</f>
        <v>305645</v>
      </c>
      <c r="DC73" s="112">
        <f>SUM(DC64:DC72)</f>
        <v>0</v>
      </c>
      <c r="DD73" s="112">
        <f>SUM(DD64:DD72)</f>
        <v>0</v>
      </c>
      <c r="DE73" s="112">
        <f>SUM(DE64:DE72)</f>
        <v>0</v>
      </c>
      <c r="DF73" s="112">
        <f>SUM(DF64:DF72)</f>
        <v>0</v>
      </c>
      <c r="DG73" s="112">
        <f>SUM(DG64:DG72)</f>
        <v>0</v>
      </c>
      <c r="DH73" s="112">
        <f>SUM(DC73:DG73)</f>
        <v>0</v>
      </c>
      <c r="DI73" s="112">
        <f aca="true" t="shared" si="108" ref="DI73:DN73">SUM(DI64:DI72)</f>
        <v>0</v>
      </c>
      <c r="DJ73" s="112">
        <f t="shared" si="108"/>
        <v>0</v>
      </c>
      <c r="DK73" s="112">
        <f t="shared" si="108"/>
        <v>0</v>
      </c>
      <c r="DL73" s="112">
        <f t="shared" si="108"/>
        <v>0</v>
      </c>
      <c r="DM73" s="112">
        <f t="shared" si="108"/>
        <v>0</v>
      </c>
      <c r="DN73" s="112">
        <f t="shared" si="108"/>
        <v>0</v>
      </c>
      <c r="DO73" s="112">
        <f>SUM(DI73:DN73)</f>
        <v>0</v>
      </c>
      <c r="DP73" s="112">
        <f aca="true" t="shared" si="109" ref="DP73:DU73">SUM(DP64:DP72)</f>
        <v>527160</v>
      </c>
      <c r="DQ73" s="112">
        <f t="shared" si="109"/>
        <v>1502280</v>
      </c>
      <c r="DR73" s="112">
        <f t="shared" si="109"/>
        <v>1402560</v>
      </c>
      <c r="DS73" s="112">
        <f t="shared" si="109"/>
        <v>833700</v>
      </c>
      <c r="DT73" s="112">
        <f t="shared" si="109"/>
        <v>527520</v>
      </c>
      <c r="DU73" s="112">
        <f t="shared" si="109"/>
        <v>404460</v>
      </c>
      <c r="DV73" s="113">
        <f>SUM(DP73:DU73)</f>
        <v>5197680</v>
      </c>
      <c r="DW73" s="134">
        <f aca="true" t="shared" si="110" ref="DW73:EB73">SUM(DW64:DW72)</f>
        <v>0</v>
      </c>
      <c r="DX73" s="112">
        <f t="shared" si="110"/>
        <v>115621</v>
      </c>
      <c r="DY73" s="112">
        <f t="shared" si="110"/>
        <v>107107</v>
      </c>
      <c r="DZ73" s="112">
        <f t="shared" si="110"/>
        <v>37989</v>
      </c>
      <c r="EA73" s="112">
        <f t="shared" si="110"/>
        <v>26105</v>
      </c>
      <c r="EB73" s="112">
        <f t="shared" si="110"/>
        <v>2296</v>
      </c>
      <c r="EC73" s="113">
        <f>SUM(DW73:EB73)</f>
        <v>289118</v>
      </c>
      <c r="ED73" s="134">
        <f>SUM(ED64:ED72)</f>
        <v>0</v>
      </c>
      <c r="EE73" s="112">
        <f>SUM(EE64:EE72)</f>
        <v>0</v>
      </c>
      <c r="EF73" s="112">
        <f>SUM(EF64:EF72)</f>
        <v>0</v>
      </c>
      <c r="EG73" s="112">
        <f>SUM(EG64:EG72)</f>
        <v>132678</v>
      </c>
      <c r="EH73" s="112">
        <f>SUM(EH64:EH72)</f>
        <v>0</v>
      </c>
      <c r="EI73" s="112">
        <f>SUM(EI64:EI72)</f>
        <v>0</v>
      </c>
      <c r="EJ73" s="192">
        <f>SUM(ED73:EI73)</f>
        <v>132678</v>
      </c>
      <c r="EK73" s="134">
        <f>SUM(EK64:EK72)</f>
        <v>0</v>
      </c>
      <c r="EL73" s="112">
        <f>SUM(EL64:EL72)</f>
        <v>1118394</v>
      </c>
      <c r="EM73" s="112">
        <f>SUM(EM64:EM72)</f>
        <v>7764677</v>
      </c>
      <c r="EN73" s="112">
        <f>SUM(EN64:EN72)</f>
        <v>20965213</v>
      </c>
      <c r="EO73" s="112">
        <f>SUM(EO64:EO72)</f>
        <v>27894127</v>
      </c>
      <c r="EP73" s="112">
        <f>SUM(EP64:EP72)</f>
        <v>37905003</v>
      </c>
      <c r="EQ73" s="112">
        <f>SUM(EQ64:EQ72)</f>
        <v>13599332</v>
      </c>
      <c r="ER73" s="113">
        <f>SUM(EK73:EQ73)</f>
        <v>109246746</v>
      </c>
      <c r="ES73" s="134">
        <f>SUM(ES64:ES72)</f>
        <v>0</v>
      </c>
      <c r="ET73" s="112">
        <f>SUM(ET64:ET72)</f>
        <v>1118394</v>
      </c>
      <c r="EU73" s="112">
        <f>SUM(EU64:EU72)</f>
        <v>6566515</v>
      </c>
      <c r="EV73" s="112">
        <f>SUM(EV64:EV72)</f>
        <v>18130935</v>
      </c>
      <c r="EW73" s="112">
        <f>SUM(EW64:EW72)</f>
        <v>24999374</v>
      </c>
      <c r="EX73" s="112">
        <f>SUM(EX64:EX72)</f>
        <v>35676719</v>
      </c>
      <c r="EY73" s="112">
        <f>SUM(EY64:EY72)</f>
        <v>11485589</v>
      </c>
      <c r="EZ73" s="112">
        <f>SUM(ES73:EY73)</f>
        <v>97977526</v>
      </c>
      <c r="FA73" s="112">
        <f>SUM(FA64:FA72)</f>
        <v>1198162</v>
      </c>
      <c r="FB73" s="112">
        <f>SUM(FB64:FB72)</f>
        <v>2470006</v>
      </c>
      <c r="FC73" s="112">
        <f>SUM(FC64:FC72)</f>
        <v>2894753</v>
      </c>
      <c r="FD73" s="112">
        <f>SUM(FD64:FD72)</f>
        <v>1056336</v>
      </c>
      <c r="FE73" s="112">
        <f>SUM(FE64:FE72)</f>
        <v>583892</v>
      </c>
      <c r="FF73" s="112">
        <f>SUM(FA73:FE73)</f>
        <v>8203149</v>
      </c>
      <c r="FG73" s="112">
        <f>SUM(FG64:FG72)</f>
        <v>0</v>
      </c>
      <c r="FH73" s="112">
        <f>SUM(FH64:FH72)</f>
        <v>364272</v>
      </c>
      <c r="FI73" s="112">
        <f>SUM(FI64:FI72)</f>
        <v>0</v>
      </c>
      <c r="FJ73" s="112">
        <f>SUM(FJ64:FJ72)</f>
        <v>1171948</v>
      </c>
      <c r="FK73" s="112">
        <f>SUM(FK64:FK72)</f>
        <v>1529851</v>
      </c>
      <c r="FL73" s="192">
        <f>SUM(FG73:FK73)</f>
        <v>3066071</v>
      </c>
      <c r="FM73" s="134">
        <f>SUM(FM64:FM72)</f>
        <v>0</v>
      </c>
      <c r="FN73" s="112">
        <f>SUM(FN64:FN72)</f>
        <v>3273524</v>
      </c>
      <c r="FO73" s="112">
        <f>SUM(FO64:FO72)</f>
        <v>16613193</v>
      </c>
      <c r="FP73" s="112">
        <f>SUM(FP64:FP72)</f>
        <v>33213695</v>
      </c>
      <c r="FQ73" s="112">
        <f>SUM(FQ64:FQ72)</f>
        <v>38340781</v>
      </c>
      <c r="FR73" s="112">
        <f>SUM(FR64:FR72)</f>
        <v>44788439</v>
      </c>
      <c r="FS73" s="112">
        <f>SUM(FS64:FS72)</f>
        <v>20162063</v>
      </c>
      <c r="FT73" s="113">
        <f>SUM(FM73:FS73)</f>
        <v>156391695</v>
      </c>
    </row>
    <row r="74" spans="1:177" ht="13.5">
      <c r="A74" s="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56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6"/>
      <c r="AD74" s="107"/>
      <c r="AE74" s="107"/>
      <c r="AF74" s="107"/>
      <c r="AG74" s="107"/>
      <c r="AH74" s="107"/>
      <c r="AI74" s="107"/>
      <c r="AJ74" s="6"/>
      <c r="AK74" s="107"/>
      <c r="AL74" s="107"/>
      <c r="AM74" s="107"/>
      <c r="AN74" s="107"/>
      <c r="AO74" s="107"/>
      <c r="AP74" s="107"/>
      <c r="AQ74" s="6"/>
      <c r="AR74" s="107"/>
      <c r="AS74" s="107"/>
      <c r="AT74" s="107"/>
      <c r="AU74" s="107"/>
      <c r="AV74" s="107"/>
      <c r="AW74" s="107"/>
      <c r="AX74" s="6"/>
      <c r="AY74" s="107"/>
      <c r="AZ74" s="107"/>
      <c r="BA74" s="107"/>
      <c r="BB74" s="107"/>
      <c r="BC74" s="107"/>
      <c r="BD74" s="107"/>
      <c r="BE74"/>
      <c r="BF74" s="107"/>
      <c r="BG74" s="107"/>
      <c r="BH74" s="107"/>
      <c r="BI74" s="107"/>
      <c r="BJ74" s="107"/>
      <c r="BK74" s="107"/>
      <c r="BL74"/>
      <c r="BM74" s="107"/>
      <c r="BN74" s="107"/>
      <c r="BO74" s="107"/>
      <c r="BP74" s="107"/>
      <c r="BQ74" s="107"/>
      <c r="BR74" s="107"/>
      <c r="BS74" s="6"/>
      <c r="BT74" s="107"/>
      <c r="BU74" s="107"/>
      <c r="BV74" s="107"/>
      <c r="BW74" s="107"/>
      <c r="BX74" s="107"/>
      <c r="BY74" s="107"/>
      <c r="BZ74" s="6"/>
      <c r="CA74" s="107"/>
      <c r="CB74" s="107"/>
      <c r="CC74" s="107"/>
      <c r="CD74" s="107"/>
      <c r="CE74" s="107"/>
      <c r="CF74" s="107"/>
      <c r="CG74" s="71"/>
      <c r="CH74" s="71"/>
      <c r="CI74" s="71"/>
      <c r="CJ74" s="71"/>
      <c r="CK74" s="71"/>
      <c r="CL74" s="71"/>
      <c r="CM74" s="71"/>
      <c r="CN74" s="145"/>
      <c r="CO74" s="190"/>
      <c r="CP74" s="107"/>
      <c r="CQ74" s="107"/>
      <c r="CR74" s="107"/>
      <c r="CS74" s="107"/>
      <c r="CT74" s="107"/>
      <c r="CU74"/>
      <c r="CV74" s="107"/>
      <c r="CW74" s="107"/>
      <c r="CX74" s="107"/>
      <c r="CY74" s="107"/>
      <c r="CZ74" s="107"/>
      <c r="DA74" s="107"/>
      <c r="DB74" s="71"/>
      <c r="DC74" s="107"/>
      <c r="DD74" s="107"/>
      <c r="DE74" s="107"/>
      <c r="DF74" s="107"/>
      <c r="DG74" s="107"/>
      <c r="DH74" s="71"/>
      <c r="DI74" s="107"/>
      <c r="DJ74" s="107"/>
      <c r="DK74" s="107"/>
      <c r="DL74" s="107"/>
      <c r="DM74" s="107"/>
      <c r="DN74" s="107"/>
      <c r="DO74" s="71"/>
      <c r="DP74" s="107"/>
      <c r="DQ74" s="107"/>
      <c r="DR74" s="107"/>
      <c r="DS74" s="107"/>
      <c r="DT74" s="107"/>
      <c r="DU74" s="107"/>
      <c r="DV74" s="72"/>
      <c r="DW74" s="107"/>
      <c r="DX74" s="107"/>
      <c r="DY74" s="107"/>
      <c r="DZ74" s="107"/>
      <c r="EA74" s="107"/>
      <c r="EB74" s="107"/>
      <c r="EC74" s="71"/>
      <c r="ED74" s="107"/>
      <c r="EE74" s="107"/>
      <c r="EF74" s="107"/>
      <c r="EG74" s="107"/>
      <c r="EH74" s="107"/>
      <c r="EI74" s="107"/>
      <c r="EJ74" s="150"/>
      <c r="EK74" s="107"/>
      <c r="EL74" s="107"/>
      <c r="EM74" s="107"/>
      <c r="EN74" s="107"/>
      <c r="EO74" s="107"/>
      <c r="EP74" s="107"/>
      <c r="EQ74" s="107"/>
      <c r="ER74" s="6"/>
      <c r="ES74" s="107"/>
      <c r="ET74" s="107"/>
      <c r="EU74" s="107"/>
      <c r="EV74" s="107"/>
      <c r="EW74" s="107"/>
      <c r="EX74" s="107"/>
      <c r="EY74" s="107"/>
      <c r="EZ74" s="6"/>
      <c r="FA74" s="71"/>
      <c r="FB74" s="71"/>
      <c r="FC74" s="71"/>
      <c r="FD74" s="71"/>
      <c r="FE74" s="71"/>
      <c r="FF74" s="71"/>
      <c r="FG74" s="107"/>
      <c r="FH74" s="107"/>
      <c r="FI74" s="107"/>
      <c r="FJ74" s="107"/>
      <c r="FK74" s="107"/>
      <c r="FL74" s="71"/>
      <c r="FM74" s="107"/>
      <c r="FN74" s="107"/>
      <c r="FO74" s="107"/>
      <c r="FP74" s="107"/>
      <c r="FQ74" s="107"/>
      <c r="FR74" s="107"/>
      <c r="FS74" s="107"/>
      <c r="FT74" s="94"/>
      <c r="FU74" s="94"/>
    </row>
    <row r="75" spans="1:177" ht="13.5">
      <c r="A75" s="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40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6"/>
      <c r="AD75" s="107"/>
      <c r="AE75" s="107"/>
      <c r="AF75" s="107"/>
      <c r="AG75" s="107"/>
      <c r="AH75" s="107"/>
      <c r="AI75" s="107"/>
      <c r="AJ75" s="6"/>
      <c r="AK75" s="107"/>
      <c r="AL75" s="107"/>
      <c r="AM75" s="107"/>
      <c r="AN75" s="107"/>
      <c r="AO75" s="107"/>
      <c r="AP75" s="107"/>
      <c r="AQ75" s="6"/>
      <c r="AR75" s="107"/>
      <c r="AS75" s="107"/>
      <c r="AT75" s="107"/>
      <c r="AU75" s="107"/>
      <c r="AV75" s="107"/>
      <c r="AW75" s="107"/>
      <c r="AX75" s="6"/>
      <c r="AY75" s="107"/>
      <c r="AZ75" s="107"/>
      <c r="BA75" s="107"/>
      <c r="BB75" s="107"/>
      <c r="BC75" s="107"/>
      <c r="BD75" s="107"/>
      <c r="BE75"/>
      <c r="BF75" s="107"/>
      <c r="BG75" s="107"/>
      <c r="BH75" s="107"/>
      <c r="BI75" s="107"/>
      <c r="BJ75" s="107"/>
      <c r="BK75" s="107"/>
      <c r="BL75"/>
      <c r="BM75" s="107"/>
      <c r="BN75" s="107"/>
      <c r="BO75" s="107"/>
      <c r="BP75" s="107"/>
      <c r="BQ75" s="107"/>
      <c r="BR75" s="107"/>
      <c r="BS75" s="6"/>
      <c r="BT75" s="107"/>
      <c r="BU75" s="107"/>
      <c r="BV75" s="107"/>
      <c r="BW75" s="107"/>
      <c r="BX75" s="107"/>
      <c r="BY75" s="107"/>
      <c r="BZ75" s="6"/>
      <c r="CA75" s="107"/>
      <c r="CB75" s="107"/>
      <c r="CC75" s="107"/>
      <c r="CD75" s="107"/>
      <c r="CE75" s="107"/>
      <c r="CF75" s="107"/>
      <c r="CG75" s="71"/>
      <c r="CH75" s="71"/>
      <c r="CI75" s="71"/>
      <c r="CJ75" s="71"/>
      <c r="CK75" s="71"/>
      <c r="CL75" s="71"/>
      <c r="CM75" s="71"/>
      <c r="CN75" s="145"/>
      <c r="CO75" s="190"/>
      <c r="CP75" s="107"/>
      <c r="CQ75" s="107"/>
      <c r="CR75" s="107"/>
      <c r="CS75" s="107"/>
      <c r="CT75" s="107"/>
      <c r="CU75"/>
      <c r="CV75" s="107"/>
      <c r="CW75" s="107"/>
      <c r="CX75" s="107"/>
      <c r="CY75" s="107"/>
      <c r="CZ75" s="107"/>
      <c r="DA75" s="107"/>
      <c r="DB75" s="71"/>
      <c r="DC75" s="107"/>
      <c r="DD75" s="107"/>
      <c r="DE75" s="107"/>
      <c r="DF75" s="107"/>
      <c r="DG75" s="107"/>
      <c r="DH75" s="71"/>
      <c r="DI75" s="107"/>
      <c r="DJ75" s="107"/>
      <c r="DK75" s="107"/>
      <c r="DL75" s="107"/>
      <c r="DM75" s="107"/>
      <c r="DN75" s="107"/>
      <c r="DO75" s="71"/>
      <c r="DP75" s="107"/>
      <c r="DQ75" s="107"/>
      <c r="DR75" s="107"/>
      <c r="DS75" s="107"/>
      <c r="DT75" s="107"/>
      <c r="DU75" s="107"/>
      <c r="DV75" s="69"/>
      <c r="DW75" s="107"/>
      <c r="DX75" s="107"/>
      <c r="DY75" s="107"/>
      <c r="DZ75" s="107"/>
      <c r="EA75" s="107"/>
      <c r="EB75" s="107"/>
      <c r="EC75" s="71"/>
      <c r="ED75" s="107"/>
      <c r="EE75" s="107"/>
      <c r="EF75" s="107"/>
      <c r="EG75" s="107"/>
      <c r="EH75" s="107"/>
      <c r="EI75" s="107"/>
      <c r="EJ75" s="145"/>
      <c r="EK75" s="71"/>
      <c r="EL75" s="71"/>
      <c r="EM75" s="71"/>
      <c r="EN75" s="71"/>
      <c r="EO75" s="71"/>
      <c r="EP75" s="71"/>
      <c r="EQ75" s="71"/>
      <c r="ER75" s="6"/>
      <c r="ES75" s="107"/>
      <c r="ET75" s="107"/>
      <c r="EU75" s="107"/>
      <c r="EV75" s="107"/>
      <c r="EW75" s="107"/>
      <c r="EX75" s="107"/>
      <c r="EY75" s="107"/>
      <c r="EZ75" s="6"/>
      <c r="FA75" s="71"/>
      <c r="FB75" s="71"/>
      <c r="FC75" s="71"/>
      <c r="FD75" s="71"/>
      <c r="FE75" s="71"/>
      <c r="FF75" s="71"/>
      <c r="FG75" s="107"/>
      <c r="FH75" s="107"/>
      <c r="FI75" s="107"/>
      <c r="FJ75" s="107"/>
      <c r="FK75" s="107"/>
      <c r="FL75" s="71"/>
      <c r="FM75" s="107"/>
      <c r="FN75" s="107"/>
      <c r="FO75" s="107"/>
      <c r="FP75" s="107"/>
      <c r="FQ75" s="107"/>
      <c r="FR75" s="107"/>
      <c r="FS75" s="107"/>
      <c r="FT75" s="94"/>
      <c r="FU75" s="94"/>
    </row>
    <row r="76" spans="1:177" ht="13.5">
      <c r="A76" s="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40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6"/>
      <c r="AD76" s="107"/>
      <c r="AE76" s="107"/>
      <c r="AF76" s="107"/>
      <c r="AG76" s="107"/>
      <c r="AH76" s="107"/>
      <c r="AI76" s="107"/>
      <c r="AJ76" s="6"/>
      <c r="AK76" s="107"/>
      <c r="AL76" s="107"/>
      <c r="AM76" s="107"/>
      <c r="AN76" s="107"/>
      <c r="AO76" s="107"/>
      <c r="AP76" s="107"/>
      <c r="AQ76" s="6"/>
      <c r="AR76" s="107"/>
      <c r="AS76" s="107"/>
      <c r="AT76" s="107"/>
      <c r="AU76" s="107"/>
      <c r="AV76" s="107"/>
      <c r="AW76" s="107"/>
      <c r="AX76" s="6"/>
      <c r="AY76" s="107"/>
      <c r="AZ76" s="107"/>
      <c r="BA76" s="107"/>
      <c r="BB76" s="107"/>
      <c r="BC76" s="107"/>
      <c r="BD76" s="107"/>
      <c r="BE76"/>
      <c r="BF76" s="107"/>
      <c r="BG76" s="107"/>
      <c r="BH76" s="107"/>
      <c r="BI76" s="107"/>
      <c r="BJ76" s="107"/>
      <c r="BK76" s="107"/>
      <c r="BL76"/>
      <c r="BM76" s="107"/>
      <c r="BN76" s="107"/>
      <c r="BO76" s="107"/>
      <c r="BP76" s="107"/>
      <c r="BQ76" s="107"/>
      <c r="BR76" s="107"/>
      <c r="BS76" s="6"/>
      <c r="BT76" s="107"/>
      <c r="BU76" s="107"/>
      <c r="BV76" s="107"/>
      <c r="BW76" s="107"/>
      <c r="BX76" s="107"/>
      <c r="BY76" s="107"/>
      <c r="BZ76" s="6"/>
      <c r="CA76" s="107"/>
      <c r="CB76" s="107"/>
      <c r="CC76" s="107"/>
      <c r="CD76" s="107"/>
      <c r="CE76" s="107"/>
      <c r="CF76" s="107"/>
      <c r="CG76" s="71"/>
      <c r="CH76" s="71"/>
      <c r="CI76" s="71"/>
      <c r="CJ76" s="71"/>
      <c r="CK76" s="71"/>
      <c r="CL76" s="71"/>
      <c r="CM76" s="71"/>
      <c r="CN76" s="145"/>
      <c r="CO76" s="190"/>
      <c r="CP76" s="107"/>
      <c r="CQ76" s="107"/>
      <c r="CR76" s="107"/>
      <c r="CS76" s="107"/>
      <c r="CT76" s="107"/>
      <c r="CU76"/>
      <c r="CV76" s="107"/>
      <c r="CW76" s="107"/>
      <c r="CX76" s="107"/>
      <c r="CY76" s="107"/>
      <c r="CZ76" s="107"/>
      <c r="DA76" s="107"/>
      <c r="DB76" s="71"/>
      <c r="DC76" s="107"/>
      <c r="DD76" s="107"/>
      <c r="DE76" s="107"/>
      <c r="DF76" s="107"/>
      <c r="DG76" s="107"/>
      <c r="DH76" s="71"/>
      <c r="DI76" s="107"/>
      <c r="DJ76" s="107"/>
      <c r="DK76" s="107"/>
      <c r="DL76" s="107"/>
      <c r="DM76" s="107"/>
      <c r="DN76" s="107"/>
      <c r="DO76" s="71"/>
      <c r="DP76" s="107"/>
      <c r="DQ76" s="107"/>
      <c r="DR76" s="107"/>
      <c r="DS76" s="107"/>
      <c r="DT76" s="107"/>
      <c r="DU76" s="107"/>
      <c r="DV76" s="69"/>
      <c r="DW76" s="107"/>
      <c r="DX76" s="107"/>
      <c r="DY76" s="107"/>
      <c r="DZ76" s="107"/>
      <c r="EA76" s="107"/>
      <c r="EB76" s="107"/>
      <c r="EC76" s="71"/>
      <c r="ED76" s="107"/>
      <c r="EE76" s="107"/>
      <c r="EF76" s="107"/>
      <c r="EG76" s="107"/>
      <c r="EH76" s="107"/>
      <c r="EI76" s="107"/>
      <c r="EJ76" s="145"/>
      <c r="EK76" s="71"/>
      <c r="EL76" s="71"/>
      <c r="EM76" s="71"/>
      <c r="EN76" s="71"/>
      <c r="EO76" s="71"/>
      <c r="EP76" s="71"/>
      <c r="EQ76" s="71"/>
      <c r="ER76" s="6"/>
      <c r="ES76" s="107"/>
      <c r="ET76" s="107"/>
      <c r="EU76" s="107"/>
      <c r="EV76" s="107"/>
      <c r="EW76" s="107"/>
      <c r="EX76" s="107"/>
      <c r="EY76" s="107"/>
      <c r="EZ76" s="6"/>
      <c r="FA76" s="71"/>
      <c r="FB76" s="71"/>
      <c r="FC76" s="71"/>
      <c r="FD76" s="71"/>
      <c r="FE76" s="71"/>
      <c r="FF76" s="71"/>
      <c r="FG76" s="107"/>
      <c r="FH76" s="107"/>
      <c r="FI76" s="107"/>
      <c r="FJ76" s="107"/>
      <c r="FK76" s="107"/>
      <c r="FL76" s="71"/>
      <c r="FM76" s="107"/>
      <c r="FN76" s="107"/>
      <c r="FO76" s="107"/>
      <c r="FP76" s="107"/>
      <c r="FQ76" s="107"/>
      <c r="FR76" s="107"/>
      <c r="FS76" s="107"/>
      <c r="FT76" s="94"/>
      <c r="FU76" s="94"/>
    </row>
    <row r="77" spans="1:177" ht="13.5">
      <c r="A77" s="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6"/>
      <c r="AD77" s="107"/>
      <c r="AE77" s="107"/>
      <c r="AF77" s="107"/>
      <c r="AG77" s="107"/>
      <c r="AH77" s="107"/>
      <c r="AI77" s="107"/>
      <c r="AJ77" s="6"/>
      <c r="AK77" s="107"/>
      <c r="AL77" s="107"/>
      <c r="AM77" s="107"/>
      <c r="AN77" s="107"/>
      <c r="AO77" s="107"/>
      <c r="AP77" s="107"/>
      <c r="AQ77" s="6"/>
      <c r="AR77" s="107"/>
      <c r="AS77" s="107"/>
      <c r="AT77" s="107"/>
      <c r="AU77" s="107"/>
      <c r="AV77" s="107"/>
      <c r="AW77" s="107"/>
      <c r="AX77" s="6"/>
      <c r="AY77" s="107"/>
      <c r="AZ77" s="107"/>
      <c r="BA77" s="107"/>
      <c r="BB77" s="107"/>
      <c r="BC77" s="107"/>
      <c r="BD77" s="107"/>
      <c r="BE77"/>
      <c r="BF77" s="107"/>
      <c r="BG77" s="107"/>
      <c r="BH77" s="107"/>
      <c r="BI77" s="107"/>
      <c r="BJ77" s="107"/>
      <c r="BK77" s="107"/>
      <c r="BL77"/>
      <c r="BM77" s="107"/>
      <c r="BN77" s="107"/>
      <c r="BO77" s="107"/>
      <c r="BP77" s="107"/>
      <c r="BQ77" s="107"/>
      <c r="BR77" s="107"/>
      <c r="BS77" s="6"/>
      <c r="BT77" s="107"/>
      <c r="BU77" s="107"/>
      <c r="BV77" s="107"/>
      <c r="BW77" s="107"/>
      <c r="BX77" s="107"/>
      <c r="BY77" s="107"/>
      <c r="BZ77" s="6"/>
      <c r="CA77" s="107"/>
      <c r="CB77" s="107"/>
      <c r="CC77" s="107"/>
      <c r="CD77" s="107"/>
      <c r="CE77" s="107"/>
      <c r="CF77" s="107"/>
      <c r="CG77" s="71"/>
      <c r="CH77" s="71"/>
      <c r="CI77" s="71"/>
      <c r="CJ77" s="71"/>
      <c r="CK77" s="71"/>
      <c r="CL77" s="71"/>
      <c r="CM77" s="71"/>
      <c r="CN77" s="145"/>
      <c r="CO77" s="190"/>
      <c r="CP77" s="107"/>
      <c r="CQ77" s="107"/>
      <c r="CR77" s="107"/>
      <c r="CS77" s="107"/>
      <c r="CT77" s="107"/>
      <c r="CU77"/>
      <c r="CV77" s="107"/>
      <c r="CW77" s="107"/>
      <c r="CX77" s="107"/>
      <c r="CY77" s="107"/>
      <c r="CZ77" s="107"/>
      <c r="DA77" s="107"/>
      <c r="DB77" s="71"/>
      <c r="DC77" s="107"/>
      <c r="DD77" s="107"/>
      <c r="DE77" s="107"/>
      <c r="DF77" s="107"/>
      <c r="DG77" s="107"/>
      <c r="DH77" s="71"/>
      <c r="DI77" s="107"/>
      <c r="DJ77" s="107"/>
      <c r="DK77" s="107"/>
      <c r="DL77" s="107"/>
      <c r="DM77" s="107"/>
      <c r="DN77" s="107"/>
      <c r="DO77" s="71"/>
      <c r="DP77" s="107"/>
      <c r="DQ77" s="107"/>
      <c r="DR77" s="107"/>
      <c r="DS77" s="107"/>
      <c r="DT77" s="107"/>
      <c r="DU77" s="107"/>
      <c r="DV77" s="69"/>
      <c r="DW77" s="107"/>
      <c r="DX77" s="107"/>
      <c r="DY77" s="107"/>
      <c r="DZ77" s="107"/>
      <c r="EA77" s="107"/>
      <c r="EB77" s="107"/>
      <c r="EC77" s="71"/>
      <c r="ED77" s="107"/>
      <c r="EE77" s="107"/>
      <c r="EF77" s="107"/>
      <c r="EG77" s="107"/>
      <c r="EH77" s="107"/>
      <c r="EI77" s="107"/>
      <c r="EJ77" s="145"/>
      <c r="EK77" s="71"/>
      <c r="EL77" s="71"/>
      <c r="EM77" s="71"/>
      <c r="EN77" s="71"/>
      <c r="EO77" s="71"/>
      <c r="EP77" s="71"/>
      <c r="EQ77" s="71"/>
      <c r="ER77" s="6"/>
      <c r="ES77" s="107"/>
      <c r="ET77" s="107"/>
      <c r="EU77" s="107"/>
      <c r="EV77" s="107"/>
      <c r="EW77" s="107"/>
      <c r="EX77" s="107"/>
      <c r="EY77" s="107"/>
      <c r="EZ77" s="6"/>
      <c r="FA77" s="71"/>
      <c r="FB77" s="71"/>
      <c r="FC77" s="71"/>
      <c r="FD77" s="71"/>
      <c r="FE77" s="71"/>
      <c r="FF77" s="71"/>
      <c r="FG77" s="107"/>
      <c r="FH77" s="107"/>
      <c r="FI77" s="107"/>
      <c r="FJ77" s="107"/>
      <c r="FK77" s="107"/>
      <c r="FL77" s="71"/>
      <c r="FM77" s="107"/>
      <c r="FN77" s="107"/>
      <c r="FO77" s="107"/>
      <c r="FP77" s="107"/>
      <c r="FQ77" s="107"/>
      <c r="FR77" s="107"/>
      <c r="FS77" s="107"/>
      <c r="FT77" s="94"/>
      <c r="FU77" s="94"/>
    </row>
    <row r="78" spans="1:177" ht="13.5">
      <c r="A78" s="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6"/>
      <c r="AD78" s="107"/>
      <c r="AE78" s="107"/>
      <c r="AF78" s="107"/>
      <c r="AG78" s="107"/>
      <c r="AH78" s="107"/>
      <c r="AI78" s="107"/>
      <c r="AJ78" s="6"/>
      <c r="AK78" s="107"/>
      <c r="AL78" s="107"/>
      <c r="AM78" s="107"/>
      <c r="AN78" s="107"/>
      <c r="AO78" s="107"/>
      <c r="AP78" s="107"/>
      <c r="AQ78" s="6"/>
      <c r="AR78" s="107"/>
      <c r="AS78" s="107"/>
      <c r="AT78" s="107"/>
      <c r="AU78" s="107"/>
      <c r="AV78" s="107"/>
      <c r="AW78" s="107"/>
      <c r="AX78" s="6"/>
      <c r="AY78" s="107"/>
      <c r="AZ78" s="107"/>
      <c r="BA78" s="107"/>
      <c r="BB78" s="107"/>
      <c r="BC78" s="107"/>
      <c r="BD78" s="107"/>
      <c r="BE78"/>
      <c r="BF78" s="107"/>
      <c r="BG78" s="107"/>
      <c r="BH78" s="107"/>
      <c r="BI78" s="107"/>
      <c r="BJ78" s="107"/>
      <c r="BK78" s="107"/>
      <c r="BL78"/>
      <c r="BM78" s="107"/>
      <c r="BN78" s="107"/>
      <c r="BO78" s="107"/>
      <c r="BP78" s="107"/>
      <c r="BQ78" s="107"/>
      <c r="BR78" s="107"/>
      <c r="BS78" s="6"/>
      <c r="BT78" s="107"/>
      <c r="BU78" s="107"/>
      <c r="BV78" s="107"/>
      <c r="BW78" s="107"/>
      <c r="BX78" s="107"/>
      <c r="BY78" s="107"/>
      <c r="BZ78" s="6"/>
      <c r="CA78" s="107"/>
      <c r="CB78" s="107"/>
      <c r="CC78" s="107"/>
      <c r="CD78" s="107"/>
      <c r="CE78" s="107"/>
      <c r="CF78" s="107"/>
      <c r="CG78" s="71"/>
      <c r="CH78" s="71"/>
      <c r="CI78" s="71"/>
      <c r="CJ78" s="71"/>
      <c r="CK78" s="71"/>
      <c r="CL78" s="71"/>
      <c r="CM78" s="71"/>
      <c r="CN78" s="145"/>
      <c r="CO78" s="190"/>
      <c r="CP78" s="107"/>
      <c r="CQ78" s="107"/>
      <c r="CR78" s="107"/>
      <c r="CS78" s="107"/>
      <c r="CT78" s="107"/>
      <c r="CU78"/>
      <c r="CV78" s="107"/>
      <c r="CW78" s="107"/>
      <c r="CX78" s="107"/>
      <c r="CY78" s="107"/>
      <c r="CZ78" s="107"/>
      <c r="DA78" s="107"/>
      <c r="DB78" s="71"/>
      <c r="DC78" s="107"/>
      <c r="DD78" s="107"/>
      <c r="DE78" s="107"/>
      <c r="DF78" s="107"/>
      <c r="DG78" s="107"/>
      <c r="DH78" s="71"/>
      <c r="DI78" s="107"/>
      <c r="DJ78" s="107"/>
      <c r="DK78" s="107"/>
      <c r="DL78" s="107"/>
      <c r="DM78" s="107"/>
      <c r="DN78" s="107"/>
      <c r="DO78" s="71"/>
      <c r="DP78" s="107"/>
      <c r="DQ78" s="107"/>
      <c r="DR78" s="107"/>
      <c r="DS78" s="107"/>
      <c r="DT78" s="107"/>
      <c r="DU78" s="107"/>
      <c r="DV78" s="69"/>
      <c r="DW78" s="107"/>
      <c r="DX78" s="107"/>
      <c r="DY78" s="107"/>
      <c r="DZ78" s="107"/>
      <c r="EA78" s="107"/>
      <c r="EB78" s="107"/>
      <c r="EC78" s="71"/>
      <c r="ED78" s="71"/>
      <c r="EE78" s="71"/>
      <c r="EF78" s="71"/>
      <c r="EG78" s="71"/>
      <c r="EH78" s="71"/>
      <c r="EI78" s="71"/>
      <c r="EJ78" s="145"/>
      <c r="EK78" s="71"/>
      <c r="EL78" s="71"/>
      <c r="EM78" s="71"/>
      <c r="EN78" s="71"/>
      <c r="EO78" s="71"/>
      <c r="EP78" s="71"/>
      <c r="EQ78" s="71"/>
      <c r="ER78" s="6"/>
      <c r="ES78" s="107"/>
      <c r="ET78" s="107"/>
      <c r="EU78" s="107"/>
      <c r="EV78" s="107"/>
      <c r="EW78" s="107"/>
      <c r="EX78" s="107"/>
      <c r="EY78" s="107"/>
      <c r="EZ78" s="6"/>
      <c r="FA78" s="71"/>
      <c r="FB78" s="71"/>
      <c r="FC78" s="71"/>
      <c r="FD78" s="71"/>
      <c r="FE78" s="71"/>
      <c r="FF78" s="71"/>
      <c r="FG78" s="107"/>
      <c r="FH78" s="107"/>
      <c r="FI78" s="107"/>
      <c r="FJ78" s="107"/>
      <c r="FK78" s="107"/>
      <c r="FL78" s="71"/>
      <c r="FM78" s="107"/>
      <c r="FN78" s="107"/>
      <c r="FO78" s="107"/>
      <c r="FP78" s="107"/>
      <c r="FQ78" s="107"/>
      <c r="FR78" s="107"/>
      <c r="FS78" s="107"/>
      <c r="FT78" s="94"/>
      <c r="FU78" s="94"/>
    </row>
    <row r="79" spans="1:177" ht="13.5">
      <c r="A79" s="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6"/>
      <c r="AD79" s="107"/>
      <c r="AE79" s="107"/>
      <c r="AF79" s="107"/>
      <c r="AG79" s="107"/>
      <c r="AH79" s="107"/>
      <c r="AI79" s="107"/>
      <c r="AJ79" s="6"/>
      <c r="AK79" s="107"/>
      <c r="AL79" s="107"/>
      <c r="AM79" s="107"/>
      <c r="AN79" s="107"/>
      <c r="AO79" s="107"/>
      <c r="AP79" s="107"/>
      <c r="AQ79" s="6"/>
      <c r="AR79" s="107"/>
      <c r="AS79" s="107"/>
      <c r="AT79" s="107"/>
      <c r="AU79" s="107"/>
      <c r="AV79" s="107"/>
      <c r="AW79" s="107"/>
      <c r="AX79" s="6"/>
      <c r="AY79" s="107"/>
      <c r="AZ79" s="107"/>
      <c r="BA79" s="107"/>
      <c r="BB79" s="107"/>
      <c r="BC79" s="107"/>
      <c r="BD79" s="107"/>
      <c r="BE79"/>
      <c r="BF79" s="107"/>
      <c r="BG79" s="107"/>
      <c r="BH79" s="107"/>
      <c r="BI79" s="107"/>
      <c r="BJ79" s="107"/>
      <c r="BK79" s="107"/>
      <c r="BL79"/>
      <c r="BM79" s="107"/>
      <c r="BN79" s="107"/>
      <c r="BO79" s="107"/>
      <c r="BP79" s="107"/>
      <c r="BQ79" s="107"/>
      <c r="BR79" s="107"/>
      <c r="BS79" s="6"/>
      <c r="BT79" s="107"/>
      <c r="BU79" s="107"/>
      <c r="BV79" s="107"/>
      <c r="BW79" s="107"/>
      <c r="BX79" s="107"/>
      <c r="BY79" s="107"/>
      <c r="BZ79" s="6"/>
      <c r="CA79" s="107"/>
      <c r="CB79" s="107"/>
      <c r="CC79" s="107"/>
      <c r="CD79" s="107"/>
      <c r="CE79" s="107"/>
      <c r="CF79" s="107"/>
      <c r="CG79" s="71"/>
      <c r="CH79" s="71"/>
      <c r="CI79" s="71"/>
      <c r="CJ79" s="71"/>
      <c r="CK79" s="71"/>
      <c r="CL79" s="71"/>
      <c r="CM79" s="71"/>
      <c r="CN79" s="145"/>
      <c r="CO79" s="190"/>
      <c r="CP79" s="107"/>
      <c r="CQ79" s="107"/>
      <c r="CR79" s="107"/>
      <c r="CS79" s="107"/>
      <c r="CT79" s="107"/>
      <c r="CU79"/>
      <c r="CV79" s="107"/>
      <c r="CW79" s="107"/>
      <c r="CX79" s="107"/>
      <c r="CY79" s="107"/>
      <c r="CZ79" s="107"/>
      <c r="DA79" s="107"/>
      <c r="DB79" s="71"/>
      <c r="DC79" s="107"/>
      <c r="DD79" s="107"/>
      <c r="DE79" s="107"/>
      <c r="DF79" s="107"/>
      <c r="DG79" s="107"/>
      <c r="DH79" s="71"/>
      <c r="DI79" s="107"/>
      <c r="DJ79" s="107"/>
      <c r="DK79" s="107"/>
      <c r="DL79" s="107"/>
      <c r="DM79" s="107"/>
      <c r="DN79" s="107"/>
      <c r="DO79" s="71"/>
      <c r="DP79" s="107"/>
      <c r="DQ79" s="107"/>
      <c r="DR79" s="107"/>
      <c r="DS79" s="107"/>
      <c r="DT79" s="107"/>
      <c r="DU79" s="107"/>
      <c r="DV79" s="69"/>
      <c r="DW79" s="107"/>
      <c r="DX79" s="107"/>
      <c r="DY79" s="107"/>
      <c r="DZ79" s="107"/>
      <c r="EA79" s="107"/>
      <c r="EB79" s="107"/>
      <c r="EC79" s="71"/>
      <c r="ED79" s="71"/>
      <c r="EE79" s="71"/>
      <c r="EF79" s="71"/>
      <c r="EG79" s="71"/>
      <c r="EH79" s="71"/>
      <c r="EI79" s="71"/>
      <c r="EJ79" s="145"/>
      <c r="EK79" s="71"/>
      <c r="EL79" s="71"/>
      <c r="EM79" s="71"/>
      <c r="EN79" s="71"/>
      <c r="EO79" s="71"/>
      <c r="EP79" s="71"/>
      <c r="EQ79" s="71"/>
      <c r="ER79" s="6"/>
      <c r="ES79" s="107"/>
      <c r="ET79" s="107"/>
      <c r="EU79" s="107"/>
      <c r="EV79" s="107"/>
      <c r="EW79" s="107"/>
      <c r="EX79" s="107"/>
      <c r="EY79" s="107"/>
      <c r="EZ79" s="6"/>
      <c r="FA79" s="71"/>
      <c r="FB79" s="71"/>
      <c r="FC79" s="71"/>
      <c r="FD79" s="71"/>
      <c r="FE79" s="71"/>
      <c r="FF79" s="71"/>
      <c r="FG79" s="107"/>
      <c r="FH79" s="107"/>
      <c r="FI79" s="107"/>
      <c r="FJ79" s="107"/>
      <c r="FK79" s="107"/>
      <c r="FL79" s="71"/>
      <c r="FM79" s="107"/>
      <c r="FN79" s="107"/>
      <c r="FO79" s="107"/>
      <c r="FP79" s="107"/>
      <c r="FQ79" s="107"/>
      <c r="FR79" s="107"/>
      <c r="FS79" s="107"/>
      <c r="FT79" s="94"/>
      <c r="FU79" s="94"/>
    </row>
    <row r="80" spans="1:177" ht="13.5">
      <c r="A80" s="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6"/>
      <c r="AD80" s="107"/>
      <c r="AE80" s="107"/>
      <c r="AF80" s="107"/>
      <c r="AG80" s="107"/>
      <c r="AH80" s="107"/>
      <c r="AI80" s="107"/>
      <c r="AJ80" s="6"/>
      <c r="AK80" s="107"/>
      <c r="AL80" s="107"/>
      <c r="AM80" s="107"/>
      <c r="AN80" s="107"/>
      <c r="AO80" s="107"/>
      <c r="AP80" s="107"/>
      <c r="AQ80" s="6"/>
      <c r="AR80" s="107"/>
      <c r="AS80" s="107"/>
      <c r="AT80" s="107"/>
      <c r="AU80" s="107"/>
      <c r="AV80" s="107"/>
      <c r="AW80" s="107"/>
      <c r="AX80" s="6"/>
      <c r="AY80" s="107"/>
      <c r="AZ80" s="107"/>
      <c r="BA80" s="107"/>
      <c r="BB80" s="107"/>
      <c r="BC80" s="107"/>
      <c r="BD80" s="107"/>
      <c r="BE80"/>
      <c r="BF80" s="107"/>
      <c r="BG80" s="107"/>
      <c r="BH80" s="107"/>
      <c r="BI80" s="107"/>
      <c r="BJ80" s="107"/>
      <c r="BK80" s="107"/>
      <c r="BL80"/>
      <c r="BM80" s="107"/>
      <c r="BN80" s="107"/>
      <c r="BO80" s="107"/>
      <c r="BP80" s="107"/>
      <c r="BQ80" s="107"/>
      <c r="BR80" s="107"/>
      <c r="BS80" s="6"/>
      <c r="BT80" s="107"/>
      <c r="BU80" s="107"/>
      <c r="BV80" s="107"/>
      <c r="BW80" s="107"/>
      <c r="BX80" s="107"/>
      <c r="BY80" s="107"/>
      <c r="BZ80" s="6"/>
      <c r="CA80" s="107"/>
      <c r="CB80" s="107"/>
      <c r="CC80" s="107"/>
      <c r="CD80" s="107"/>
      <c r="CE80" s="107"/>
      <c r="CF80" s="107"/>
      <c r="CG80" s="71"/>
      <c r="CH80" s="71"/>
      <c r="CI80" s="71"/>
      <c r="CJ80" s="71"/>
      <c r="CK80" s="71"/>
      <c r="CL80" s="71"/>
      <c r="CM80" s="71"/>
      <c r="CN80" s="145"/>
      <c r="CO80" s="190"/>
      <c r="CP80" s="107"/>
      <c r="CQ80" s="107"/>
      <c r="CR80" s="107"/>
      <c r="CS80" s="107"/>
      <c r="CT80" s="107"/>
      <c r="CU80"/>
      <c r="CV80" s="107"/>
      <c r="CW80" s="107"/>
      <c r="CX80" s="107"/>
      <c r="CY80" s="107"/>
      <c r="CZ80" s="107"/>
      <c r="DA80" s="107"/>
      <c r="DB80" s="71"/>
      <c r="DC80" s="107"/>
      <c r="DD80" s="107"/>
      <c r="DE80" s="107"/>
      <c r="DF80" s="107"/>
      <c r="DG80" s="107"/>
      <c r="DH80" s="71"/>
      <c r="DI80" s="107"/>
      <c r="DJ80" s="107"/>
      <c r="DK80" s="107"/>
      <c r="DL80" s="107"/>
      <c r="DM80" s="107"/>
      <c r="DN80" s="107"/>
      <c r="DO80" s="71"/>
      <c r="DP80" s="107"/>
      <c r="DQ80" s="107"/>
      <c r="DR80" s="107"/>
      <c r="DS80" s="107"/>
      <c r="DT80" s="107"/>
      <c r="DU80" s="107"/>
      <c r="DV80" s="69"/>
      <c r="DW80" s="107"/>
      <c r="DX80" s="107"/>
      <c r="DY80" s="107"/>
      <c r="DZ80" s="107"/>
      <c r="EA80" s="107"/>
      <c r="EB80" s="107"/>
      <c r="EC80" s="71"/>
      <c r="ED80" s="71"/>
      <c r="EE80" s="71"/>
      <c r="EF80" s="71"/>
      <c r="EG80" s="71"/>
      <c r="EH80" s="71"/>
      <c r="EI80" s="71"/>
      <c r="EJ80" s="145"/>
      <c r="EK80" s="71"/>
      <c r="EL80" s="71"/>
      <c r="EM80" s="71"/>
      <c r="EN80" s="71"/>
      <c r="EO80" s="71"/>
      <c r="EP80" s="71"/>
      <c r="EQ80" s="71"/>
      <c r="ER80" s="6"/>
      <c r="ES80" s="107"/>
      <c r="ET80" s="107"/>
      <c r="EU80" s="107"/>
      <c r="EV80" s="107"/>
      <c r="EW80" s="107"/>
      <c r="EX80" s="107"/>
      <c r="EY80" s="107"/>
      <c r="EZ80" s="6"/>
      <c r="FA80" s="71"/>
      <c r="FB80" s="71"/>
      <c r="FC80" s="71"/>
      <c r="FD80" s="71"/>
      <c r="FE80" s="71"/>
      <c r="FF80" s="71"/>
      <c r="FG80" s="107"/>
      <c r="FH80" s="107"/>
      <c r="FI80" s="107"/>
      <c r="FJ80" s="107"/>
      <c r="FK80" s="107"/>
      <c r="FL80" s="71"/>
      <c r="FM80" s="107"/>
      <c r="FN80" s="107"/>
      <c r="FO80" s="107"/>
      <c r="FP80" s="107"/>
      <c r="FQ80" s="107"/>
      <c r="FR80" s="107"/>
      <c r="FS80" s="107"/>
      <c r="FT80" s="94"/>
      <c r="FU80" s="94"/>
    </row>
    <row r="81" spans="1:177" ht="13.5">
      <c r="A81" s="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6"/>
      <c r="AD81" s="107"/>
      <c r="AE81" s="107"/>
      <c r="AF81" s="107"/>
      <c r="AG81" s="107"/>
      <c r="AH81" s="107"/>
      <c r="AI81" s="107"/>
      <c r="AJ81" s="6"/>
      <c r="AK81" s="107"/>
      <c r="AL81" s="107"/>
      <c r="AM81" s="107"/>
      <c r="AN81" s="107"/>
      <c r="AO81" s="107"/>
      <c r="AP81" s="107"/>
      <c r="AQ81" s="6"/>
      <c r="AR81" s="107"/>
      <c r="AS81" s="107"/>
      <c r="AT81" s="107"/>
      <c r="AU81" s="107"/>
      <c r="AV81" s="107"/>
      <c r="AW81" s="107"/>
      <c r="AX81" s="6"/>
      <c r="AY81" s="107"/>
      <c r="AZ81" s="107"/>
      <c r="BA81" s="107"/>
      <c r="BB81" s="107"/>
      <c r="BC81" s="107"/>
      <c r="BD81" s="107"/>
      <c r="BE81"/>
      <c r="BF81" s="107"/>
      <c r="BG81" s="107"/>
      <c r="BH81" s="107"/>
      <c r="BI81" s="107"/>
      <c r="BJ81" s="107"/>
      <c r="BK81" s="107"/>
      <c r="BL81"/>
      <c r="BM81" s="107"/>
      <c r="BN81" s="107"/>
      <c r="BO81" s="107"/>
      <c r="BP81" s="107"/>
      <c r="BQ81" s="107"/>
      <c r="BR81" s="107"/>
      <c r="BS81" s="6"/>
      <c r="BT81" s="107"/>
      <c r="BU81" s="107"/>
      <c r="BV81" s="107"/>
      <c r="BW81" s="107"/>
      <c r="BX81" s="107"/>
      <c r="BY81" s="107"/>
      <c r="BZ81" s="6"/>
      <c r="CA81" s="107"/>
      <c r="CB81" s="107"/>
      <c r="CC81" s="107"/>
      <c r="CD81" s="107"/>
      <c r="CE81" s="107"/>
      <c r="CF81" s="107"/>
      <c r="CG81" s="71"/>
      <c r="CH81" s="71"/>
      <c r="CI81" s="71"/>
      <c r="CJ81" s="71"/>
      <c r="CK81" s="71"/>
      <c r="CL81" s="71"/>
      <c r="CM81" s="71"/>
      <c r="CN81" s="145"/>
      <c r="CO81" s="190"/>
      <c r="CP81" s="107"/>
      <c r="CQ81" s="107"/>
      <c r="CR81" s="107"/>
      <c r="CS81" s="107"/>
      <c r="CT81" s="107"/>
      <c r="CU81"/>
      <c r="CV81" s="71"/>
      <c r="CW81" s="71"/>
      <c r="CX81" s="71"/>
      <c r="CY81" s="71"/>
      <c r="CZ81" s="71"/>
      <c r="DA81" s="71"/>
      <c r="DB81" s="71"/>
      <c r="DC81" s="107"/>
      <c r="DD81" s="107"/>
      <c r="DE81" s="107"/>
      <c r="DF81" s="107"/>
      <c r="DG81" s="107"/>
      <c r="DH81" s="71"/>
      <c r="DI81" s="107"/>
      <c r="DJ81" s="107"/>
      <c r="DK81" s="107"/>
      <c r="DL81" s="107"/>
      <c r="DM81" s="107"/>
      <c r="DN81" s="107"/>
      <c r="DO81" s="71"/>
      <c r="DP81" s="107"/>
      <c r="DQ81" s="107"/>
      <c r="DR81" s="107"/>
      <c r="DS81" s="107"/>
      <c r="DT81" s="107"/>
      <c r="DU81" s="107"/>
      <c r="DV81" s="69"/>
      <c r="DW81" s="107"/>
      <c r="DX81" s="107"/>
      <c r="DY81" s="107"/>
      <c r="DZ81" s="107"/>
      <c r="EA81" s="107"/>
      <c r="EB81" s="107"/>
      <c r="EC81" s="71"/>
      <c r="ED81" s="71"/>
      <c r="EE81" s="71"/>
      <c r="EF81" s="71"/>
      <c r="EG81" s="71"/>
      <c r="EH81" s="71"/>
      <c r="EI81" s="71"/>
      <c r="EJ81" s="145"/>
      <c r="EK81" s="71"/>
      <c r="EL81" s="71"/>
      <c r="EM81" s="71"/>
      <c r="EN81" s="71"/>
      <c r="EO81" s="71"/>
      <c r="EP81" s="71"/>
      <c r="EQ81" s="71"/>
      <c r="ER81" s="6"/>
      <c r="ES81" s="107"/>
      <c r="ET81" s="107"/>
      <c r="EU81" s="107"/>
      <c r="EV81" s="107"/>
      <c r="EW81" s="107"/>
      <c r="EX81" s="107"/>
      <c r="EY81" s="107"/>
      <c r="EZ81" s="6"/>
      <c r="FA81" s="71"/>
      <c r="FB81" s="71"/>
      <c r="FC81" s="71"/>
      <c r="FD81" s="71"/>
      <c r="FE81" s="71"/>
      <c r="FF81" s="71"/>
      <c r="FG81" s="107"/>
      <c r="FH81" s="107"/>
      <c r="FI81" s="107"/>
      <c r="FJ81" s="107"/>
      <c r="FK81" s="107"/>
      <c r="FL81" s="71"/>
      <c r="FM81" s="107"/>
      <c r="FN81" s="107"/>
      <c r="FO81" s="107"/>
      <c r="FP81" s="107"/>
      <c r="FQ81" s="107"/>
      <c r="FR81" s="107"/>
      <c r="FS81" s="107"/>
      <c r="FT81" s="94"/>
      <c r="FU81" s="94"/>
    </row>
    <row r="82" spans="1:177" ht="13.5">
      <c r="A82" s="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6"/>
      <c r="AD82" s="107"/>
      <c r="AE82" s="107"/>
      <c r="AF82" s="107"/>
      <c r="AG82" s="107"/>
      <c r="AH82" s="107"/>
      <c r="AI82" s="107"/>
      <c r="AJ82" s="6"/>
      <c r="AK82" s="107"/>
      <c r="AL82" s="107"/>
      <c r="AM82" s="107"/>
      <c r="AN82" s="107"/>
      <c r="AO82" s="107"/>
      <c r="AP82" s="107"/>
      <c r="AQ82" s="6"/>
      <c r="AR82" s="107"/>
      <c r="AS82" s="107"/>
      <c r="AT82" s="107"/>
      <c r="AU82" s="107"/>
      <c r="AV82" s="107"/>
      <c r="AW82" s="107"/>
      <c r="AX82" s="6"/>
      <c r="AY82" s="107"/>
      <c r="AZ82" s="107"/>
      <c r="BA82" s="107"/>
      <c r="BB82" s="107"/>
      <c r="BC82" s="107"/>
      <c r="BD82" s="107"/>
      <c r="BE82"/>
      <c r="BF82" s="107"/>
      <c r="BG82" s="107"/>
      <c r="BH82" s="107"/>
      <c r="BI82" s="107"/>
      <c r="BJ82" s="107"/>
      <c r="BK82" s="107"/>
      <c r="BL82"/>
      <c r="BM82" s="107"/>
      <c r="BN82" s="107"/>
      <c r="BO82" s="107"/>
      <c r="BP82" s="107"/>
      <c r="BQ82" s="107"/>
      <c r="BR82" s="107"/>
      <c r="BS82" s="6"/>
      <c r="BT82" s="107"/>
      <c r="BU82" s="107"/>
      <c r="BV82" s="107"/>
      <c r="BW82" s="107"/>
      <c r="BX82" s="107"/>
      <c r="BY82" s="107"/>
      <c r="BZ82" s="6"/>
      <c r="CA82" s="107"/>
      <c r="CB82" s="107"/>
      <c r="CC82" s="107"/>
      <c r="CD82" s="107"/>
      <c r="CE82" s="107"/>
      <c r="CF82" s="107"/>
      <c r="CG82" s="71"/>
      <c r="CH82" s="71"/>
      <c r="CI82" s="71"/>
      <c r="CJ82" s="71"/>
      <c r="CK82" s="71"/>
      <c r="CL82" s="71"/>
      <c r="CM82" s="71"/>
      <c r="CN82" s="145"/>
      <c r="CO82" s="190"/>
      <c r="CP82" s="107"/>
      <c r="CQ82" s="107"/>
      <c r="CR82" s="107"/>
      <c r="CS82" s="107"/>
      <c r="CT82" s="107"/>
      <c r="CU82"/>
      <c r="CV82" s="71"/>
      <c r="CW82" s="71"/>
      <c r="CX82" s="71"/>
      <c r="CY82" s="71"/>
      <c r="CZ82" s="71"/>
      <c r="DA82" s="71"/>
      <c r="DB82" s="71"/>
      <c r="DC82" s="107"/>
      <c r="DD82" s="107"/>
      <c r="DE82" s="107"/>
      <c r="DF82" s="107"/>
      <c r="DG82" s="107"/>
      <c r="DH82" s="71"/>
      <c r="DI82" s="107"/>
      <c r="DJ82" s="107"/>
      <c r="DK82" s="107"/>
      <c r="DL82" s="107"/>
      <c r="DM82" s="107"/>
      <c r="DN82" s="107"/>
      <c r="DO82" s="71"/>
      <c r="DP82" s="107"/>
      <c r="DQ82" s="107"/>
      <c r="DR82" s="107"/>
      <c r="DS82" s="107"/>
      <c r="DT82" s="107"/>
      <c r="DU82" s="107"/>
      <c r="DV82" s="69"/>
      <c r="DW82" s="107"/>
      <c r="DX82" s="107"/>
      <c r="DY82" s="107"/>
      <c r="DZ82" s="107"/>
      <c r="EA82" s="107"/>
      <c r="EB82" s="107"/>
      <c r="EC82" s="71"/>
      <c r="ED82" s="71"/>
      <c r="EE82" s="71"/>
      <c r="EF82" s="71"/>
      <c r="EG82" s="71"/>
      <c r="EH82" s="71"/>
      <c r="EI82" s="71"/>
      <c r="EJ82" s="145"/>
      <c r="EK82" s="71"/>
      <c r="EL82" s="71"/>
      <c r="EM82" s="71"/>
      <c r="EN82" s="71"/>
      <c r="EO82" s="71"/>
      <c r="EP82" s="71"/>
      <c r="EQ82" s="71"/>
      <c r="ER82" s="6"/>
      <c r="ES82" s="107"/>
      <c r="ET82" s="107"/>
      <c r="EU82" s="107"/>
      <c r="EV82" s="107"/>
      <c r="EW82" s="107"/>
      <c r="EX82" s="107"/>
      <c r="EY82" s="107"/>
      <c r="EZ82" s="6"/>
      <c r="FA82" s="71"/>
      <c r="FB82" s="71"/>
      <c r="FC82" s="71"/>
      <c r="FD82" s="71"/>
      <c r="FE82" s="71"/>
      <c r="FF82" s="71"/>
      <c r="FG82" s="107"/>
      <c r="FH82" s="107"/>
      <c r="FI82" s="107"/>
      <c r="FJ82" s="107"/>
      <c r="FK82" s="107"/>
      <c r="FL82" s="71"/>
      <c r="FM82" s="107"/>
      <c r="FN82" s="107"/>
      <c r="FO82" s="107"/>
      <c r="FP82" s="107"/>
      <c r="FQ82" s="107"/>
      <c r="FR82" s="107"/>
      <c r="FS82" s="107"/>
      <c r="FT82" s="94"/>
      <c r="FU82" s="94"/>
    </row>
    <row r="83" spans="1:177" ht="13.5">
      <c r="A83" s="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6"/>
      <c r="AD83" s="107"/>
      <c r="AE83" s="107"/>
      <c r="AF83" s="107"/>
      <c r="AG83" s="107"/>
      <c r="AH83" s="107"/>
      <c r="AI83" s="107"/>
      <c r="AJ83" s="6"/>
      <c r="AK83" s="107"/>
      <c r="AL83" s="107"/>
      <c r="AM83" s="107"/>
      <c r="AN83" s="107"/>
      <c r="AO83" s="107"/>
      <c r="AP83" s="107"/>
      <c r="AQ83" s="6"/>
      <c r="AR83" s="107"/>
      <c r="AS83" s="107"/>
      <c r="AT83" s="107"/>
      <c r="AU83" s="107"/>
      <c r="AV83" s="107"/>
      <c r="AW83" s="107"/>
      <c r="AX83" s="6"/>
      <c r="AY83" s="107"/>
      <c r="AZ83" s="107"/>
      <c r="BA83" s="107"/>
      <c r="BB83" s="107"/>
      <c r="BC83" s="107"/>
      <c r="BD83" s="107"/>
      <c r="BE83"/>
      <c r="BF83" s="107"/>
      <c r="BG83" s="107"/>
      <c r="BH83" s="107"/>
      <c r="BI83" s="107"/>
      <c r="BJ83" s="107"/>
      <c r="BK83" s="107"/>
      <c r="BL83"/>
      <c r="BM83" s="107"/>
      <c r="BN83" s="107"/>
      <c r="BO83" s="107"/>
      <c r="BP83" s="107"/>
      <c r="BQ83" s="107"/>
      <c r="BR83" s="107"/>
      <c r="BS83" s="6"/>
      <c r="BT83" s="107"/>
      <c r="BU83" s="107"/>
      <c r="BV83" s="107"/>
      <c r="BW83" s="107"/>
      <c r="BX83" s="107"/>
      <c r="BY83" s="107"/>
      <c r="BZ83" s="6"/>
      <c r="CA83" s="107"/>
      <c r="CB83" s="107"/>
      <c r="CC83" s="107"/>
      <c r="CD83" s="107"/>
      <c r="CE83" s="107"/>
      <c r="CF83" s="107"/>
      <c r="CG83" s="71"/>
      <c r="CH83" s="71"/>
      <c r="CI83" s="71"/>
      <c r="CJ83" s="71"/>
      <c r="CK83" s="71"/>
      <c r="CL83" s="71"/>
      <c r="CM83" s="71"/>
      <c r="CN83" s="71"/>
      <c r="CO83" s="190"/>
      <c r="CP83" s="107"/>
      <c r="CQ83" s="107"/>
      <c r="CR83" s="107"/>
      <c r="CS83" s="107"/>
      <c r="CT83" s="107"/>
      <c r="CU83"/>
      <c r="CV83" s="71"/>
      <c r="CW83" s="71"/>
      <c r="CX83" s="71"/>
      <c r="CY83" s="71"/>
      <c r="CZ83" s="71"/>
      <c r="DA83" s="71"/>
      <c r="DB83" s="71"/>
      <c r="DC83" s="107"/>
      <c r="DD83" s="107"/>
      <c r="DE83" s="107"/>
      <c r="DF83" s="107"/>
      <c r="DG83" s="107"/>
      <c r="DH83" s="71"/>
      <c r="DI83" s="107"/>
      <c r="DJ83" s="107"/>
      <c r="DK83" s="107"/>
      <c r="DL83" s="107"/>
      <c r="DM83" s="107"/>
      <c r="DN83" s="107"/>
      <c r="DO83" s="71"/>
      <c r="DP83" s="107"/>
      <c r="DQ83" s="107"/>
      <c r="DR83" s="107"/>
      <c r="DS83" s="107"/>
      <c r="DT83" s="107"/>
      <c r="DU83" s="107"/>
      <c r="DV83" s="69"/>
      <c r="DW83" s="107"/>
      <c r="DX83" s="107"/>
      <c r="DY83" s="107"/>
      <c r="DZ83" s="107"/>
      <c r="EA83" s="107"/>
      <c r="EB83" s="107"/>
      <c r="EC83" s="71"/>
      <c r="ED83" s="71"/>
      <c r="EE83" s="71"/>
      <c r="EF83" s="71"/>
      <c r="EG83" s="71"/>
      <c r="EH83" s="71"/>
      <c r="EI83" s="71"/>
      <c r="EJ83" s="145"/>
      <c r="EK83" s="71"/>
      <c r="EL83" s="71"/>
      <c r="EM83" s="71"/>
      <c r="EN83" s="71"/>
      <c r="EO83" s="71"/>
      <c r="EP83" s="71"/>
      <c r="EQ83" s="71"/>
      <c r="ER83" s="6"/>
      <c r="ES83" s="107"/>
      <c r="ET83" s="107"/>
      <c r="EU83" s="107"/>
      <c r="EV83" s="107"/>
      <c r="EW83" s="107"/>
      <c r="EX83" s="107"/>
      <c r="EY83" s="107"/>
      <c r="EZ83" s="6"/>
      <c r="FA83" s="71"/>
      <c r="FB83" s="71"/>
      <c r="FC83" s="71"/>
      <c r="FD83" s="71"/>
      <c r="FE83" s="71"/>
      <c r="FF83" s="71"/>
      <c r="FG83" s="107"/>
      <c r="FH83" s="107"/>
      <c r="FI83" s="107"/>
      <c r="FJ83" s="107"/>
      <c r="FK83" s="107"/>
      <c r="FL83" s="71"/>
      <c r="FM83" s="107"/>
      <c r="FN83" s="107"/>
      <c r="FO83" s="107"/>
      <c r="FP83" s="107"/>
      <c r="FQ83" s="107"/>
      <c r="FR83" s="107"/>
      <c r="FS83" s="107"/>
      <c r="FT83" s="94"/>
      <c r="FU83" s="94"/>
    </row>
    <row r="84" spans="1:177" ht="13.5">
      <c r="A84" s="6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6"/>
      <c r="AD84" s="107"/>
      <c r="AE84" s="107"/>
      <c r="AF84" s="107"/>
      <c r="AG84" s="107"/>
      <c r="AH84" s="107"/>
      <c r="AI84" s="107"/>
      <c r="AJ84" s="6"/>
      <c r="AK84" s="107"/>
      <c r="AL84" s="107"/>
      <c r="AM84" s="107"/>
      <c r="AN84" s="107"/>
      <c r="AO84" s="107"/>
      <c r="AP84" s="107"/>
      <c r="AQ84" s="6"/>
      <c r="AR84" s="107"/>
      <c r="AS84" s="107"/>
      <c r="AT84" s="107"/>
      <c r="AU84" s="107"/>
      <c r="AV84" s="107"/>
      <c r="AW84" s="107"/>
      <c r="AX84" s="6"/>
      <c r="AY84" s="107"/>
      <c r="AZ84" s="107"/>
      <c r="BA84" s="107"/>
      <c r="BB84" s="107"/>
      <c r="BC84" s="107"/>
      <c r="BD84" s="107"/>
      <c r="BE84"/>
      <c r="BF84" s="107"/>
      <c r="BG84" s="107"/>
      <c r="BH84" s="107"/>
      <c r="BI84" s="107"/>
      <c r="BJ84" s="107"/>
      <c r="BK84" s="107"/>
      <c r="BL84"/>
      <c r="BM84" s="71"/>
      <c r="BN84" s="71"/>
      <c r="BO84" s="71"/>
      <c r="BP84" s="71"/>
      <c r="BQ84" s="71"/>
      <c r="BR84" s="71"/>
      <c r="BS84" s="6"/>
      <c r="BT84" s="107"/>
      <c r="BU84" s="107"/>
      <c r="BV84" s="107"/>
      <c r="BW84" s="107"/>
      <c r="BX84" s="107"/>
      <c r="BY84" s="107"/>
      <c r="BZ84" s="6"/>
      <c r="CA84" s="107"/>
      <c r="CB84" s="107"/>
      <c r="CC84" s="107"/>
      <c r="CD84" s="107"/>
      <c r="CE84" s="107"/>
      <c r="CF84" s="107"/>
      <c r="CG84" s="71"/>
      <c r="CH84" s="71"/>
      <c r="CI84" s="71"/>
      <c r="CJ84" s="71"/>
      <c r="CK84" s="71"/>
      <c r="CL84" s="71"/>
      <c r="CM84" s="71"/>
      <c r="CN84" s="71"/>
      <c r="CO84" s="190"/>
      <c r="CP84" s="107"/>
      <c r="CQ84" s="107"/>
      <c r="CR84" s="107"/>
      <c r="CS84" s="107"/>
      <c r="CT84" s="107"/>
      <c r="CU84"/>
      <c r="CV84" s="71"/>
      <c r="CW84" s="71"/>
      <c r="CX84" s="71"/>
      <c r="CY84" s="71"/>
      <c r="CZ84" s="71"/>
      <c r="DA84" s="71"/>
      <c r="DB84" s="71"/>
      <c r="DC84" s="107"/>
      <c r="DD84" s="107"/>
      <c r="DE84" s="107"/>
      <c r="DF84" s="107"/>
      <c r="DG84" s="107"/>
      <c r="DH84" s="71"/>
      <c r="DI84" s="107"/>
      <c r="DJ84" s="107"/>
      <c r="DK84" s="107"/>
      <c r="DL84" s="107"/>
      <c r="DM84" s="107"/>
      <c r="DN84" s="107"/>
      <c r="DO84" s="71"/>
      <c r="DP84" s="107"/>
      <c r="DQ84" s="107"/>
      <c r="DR84" s="107"/>
      <c r="DS84" s="107"/>
      <c r="DT84" s="107"/>
      <c r="DU84" s="107"/>
      <c r="DV84" s="69"/>
      <c r="DW84" s="107"/>
      <c r="DX84" s="107"/>
      <c r="DY84" s="107"/>
      <c r="DZ84" s="107"/>
      <c r="EA84" s="107"/>
      <c r="EB84" s="107"/>
      <c r="EC84" s="71"/>
      <c r="ED84" s="71"/>
      <c r="EE84" s="71"/>
      <c r="EF84" s="71"/>
      <c r="EG84" s="71"/>
      <c r="EH84" s="71"/>
      <c r="EI84" s="71"/>
      <c r="EJ84" s="145"/>
      <c r="EK84" s="71"/>
      <c r="EL84" s="71"/>
      <c r="EM84" s="71"/>
      <c r="EN84" s="71"/>
      <c r="EO84" s="71"/>
      <c r="EP84" s="71"/>
      <c r="EQ84" s="71"/>
      <c r="ER84" s="6"/>
      <c r="ES84" s="107"/>
      <c r="ET84" s="107"/>
      <c r="EU84" s="107"/>
      <c r="EV84" s="107"/>
      <c r="EW84" s="107"/>
      <c r="EX84" s="107"/>
      <c r="EY84" s="107"/>
      <c r="EZ84" s="6"/>
      <c r="FA84" s="71"/>
      <c r="FB84" s="71"/>
      <c r="FC84" s="71"/>
      <c r="FD84" s="71"/>
      <c r="FE84" s="71"/>
      <c r="FF84" s="71"/>
      <c r="FG84" s="107"/>
      <c r="FH84" s="107"/>
      <c r="FI84" s="107"/>
      <c r="FJ84" s="107"/>
      <c r="FK84" s="107"/>
      <c r="FL84" s="71"/>
      <c r="FM84" s="94"/>
      <c r="FN84" s="94"/>
      <c r="FO84" s="94"/>
      <c r="FP84" s="94"/>
      <c r="FQ84" s="94"/>
      <c r="FR84" s="94"/>
      <c r="FS84" s="94"/>
      <c r="FT84" s="94"/>
      <c r="FU84" s="94"/>
    </row>
    <row r="85" spans="1:177" ht="13.5">
      <c r="A85" s="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6"/>
      <c r="AD85" s="107"/>
      <c r="AE85" s="107"/>
      <c r="AF85" s="107"/>
      <c r="AG85" s="107"/>
      <c r="AH85" s="107"/>
      <c r="AI85" s="107"/>
      <c r="AJ85" s="6"/>
      <c r="AK85" s="107"/>
      <c r="AL85" s="107"/>
      <c r="AM85" s="107"/>
      <c r="AN85" s="107"/>
      <c r="AO85" s="107"/>
      <c r="AP85" s="107"/>
      <c r="AQ85" s="6"/>
      <c r="AR85" s="107"/>
      <c r="AS85" s="107"/>
      <c r="AT85" s="107"/>
      <c r="AU85" s="107"/>
      <c r="AV85" s="107"/>
      <c r="AW85" s="107"/>
      <c r="AX85" s="6"/>
      <c r="AY85" s="107"/>
      <c r="AZ85" s="107"/>
      <c r="BA85" s="107"/>
      <c r="BB85" s="107"/>
      <c r="BC85" s="107"/>
      <c r="BD85" s="107"/>
      <c r="BE85"/>
      <c r="BF85" s="107"/>
      <c r="BG85" s="107"/>
      <c r="BH85" s="107"/>
      <c r="BI85" s="107"/>
      <c r="BJ85" s="107"/>
      <c r="BK85" s="107"/>
      <c r="BL85"/>
      <c r="BM85" s="71"/>
      <c r="BN85" s="71"/>
      <c r="BO85" s="71"/>
      <c r="BP85" s="71"/>
      <c r="BQ85" s="71"/>
      <c r="BR85" s="71"/>
      <c r="BS85" s="6"/>
      <c r="BT85" s="107"/>
      <c r="BU85" s="107"/>
      <c r="BV85" s="107"/>
      <c r="BW85" s="107"/>
      <c r="BX85" s="107"/>
      <c r="BY85" s="107"/>
      <c r="BZ85" s="6"/>
      <c r="CA85" s="107"/>
      <c r="CB85" s="107"/>
      <c r="CC85" s="107"/>
      <c r="CD85" s="107"/>
      <c r="CE85" s="107"/>
      <c r="CF85" s="107"/>
      <c r="CG85" s="71"/>
      <c r="CH85" s="71"/>
      <c r="CI85" s="71"/>
      <c r="CJ85" s="71"/>
      <c r="CK85" s="71"/>
      <c r="CL85" s="71"/>
      <c r="CM85" s="71"/>
      <c r="CN85" s="71"/>
      <c r="CO85" s="190"/>
      <c r="CP85" s="107"/>
      <c r="CQ85" s="107"/>
      <c r="CR85" s="107"/>
      <c r="CS85" s="107"/>
      <c r="CT85" s="107"/>
      <c r="CU85"/>
      <c r="CV85" s="71"/>
      <c r="CW85" s="71"/>
      <c r="CX85" s="71"/>
      <c r="CY85" s="71"/>
      <c r="CZ85" s="71"/>
      <c r="DA85" s="71"/>
      <c r="DB85" s="71"/>
      <c r="DC85" s="107"/>
      <c r="DD85" s="107"/>
      <c r="DE85" s="107"/>
      <c r="DF85" s="107"/>
      <c r="DG85" s="107"/>
      <c r="DH85" s="71"/>
      <c r="DI85" s="107"/>
      <c r="DJ85" s="107"/>
      <c r="DK85" s="107"/>
      <c r="DL85" s="107"/>
      <c r="DM85" s="107"/>
      <c r="DN85" s="107"/>
      <c r="DO85" s="71"/>
      <c r="DP85" s="107"/>
      <c r="DQ85" s="107"/>
      <c r="DR85" s="107"/>
      <c r="DS85" s="107"/>
      <c r="DT85" s="107"/>
      <c r="DU85" s="107"/>
      <c r="DV85" s="69"/>
      <c r="DW85" s="107"/>
      <c r="DX85" s="107"/>
      <c r="DY85" s="107"/>
      <c r="DZ85" s="107"/>
      <c r="EA85" s="107"/>
      <c r="EB85" s="107"/>
      <c r="EC85" s="71"/>
      <c r="ED85" s="71"/>
      <c r="EE85" s="71"/>
      <c r="EF85" s="71"/>
      <c r="EG85" s="71"/>
      <c r="EH85" s="71"/>
      <c r="EI85" s="71"/>
      <c r="EJ85" s="145"/>
      <c r="EK85" s="71"/>
      <c r="EL85" s="71"/>
      <c r="EM85" s="71"/>
      <c r="EN85" s="71"/>
      <c r="EO85" s="71"/>
      <c r="EP85" s="71"/>
      <c r="EQ85" s="71"/>
      <c r="ER85" s="6"/>
      <c r="ES85" s="107"/>
      <c r="ET85" s="107"/>
      <c r="EU85" s="107"/>
      <c r="EV85" s="107"/>
      <c r="EW85" s="107"/>
      <c r="EX85" s="107"/>
      <c r="EY85" s="107"/>
      <c r="EZ85" s="6"/>
      <c r="FA85" s="71"/>
      <c r="FB85" s="71"/>
      <c r="FC85" s="71"/>
      <c r="FD85" s="71"/>
      <c r="FE85" s="71"/>
      <c r="FF85" s="71"/>
      <c r="FG85" s="107"/>
      <c r="FH85" s="107"/>
      <c r="FI85" s="107"/>
      <c r="FJ85" s="107"/>
      <c r="FK85" s="107"/>
      <c r="FL85" s="71"/>
      <c r="FM85" s="94"/>
      <c r="FN85" s="94"/>
      <c r="FO85" s="94"/>
      <c r="FP85" s="94"/>
      <c r="FQ85" s="94"/>
      <c r="FR85" s="94"/>
      <c r="FS85" s="94"/>
      <c r="FT85" s="94"/>
      <c r="FU85" s="94"/>
    </row>
    <row r="86" spans="1:177" ht="13.5">
      <c r="A86" s="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6"/>
      <c r="AD86" s="107"/>
      <c r="AE86" s="107"/>
      <c r="AF86" s="107"/>
      <c r="AG86" s="107"/>
      <c r="AH86" s="107"/>
      <c r="AI86" s="107"/>
      <c r="AJ86" s="6"/>
      <c r="AK86" s="107"/>
      <c r="AL86" s="107"/>
      <c r="AM86" s="107"/>
      <c r="AN86" s="107"/>
      <c r="AO86" s="107"/>
      <c r="AP86" s="107"/>
      <c r="AQ86" s="6"/>
      <c r="AR86" s="107"/>
      <c r="AS86" s="107"/>
      <c r="AT86" s="107"/>
      <c r="AU86" s="107"/>
      <c r="AV86" s="107"/>
      <c r="AW86" s="107"/>
      <c r="AX86" s="6"/>
      <c r="AY86" s="107"/>
      <c r="AZ86" s="107"/>
      <c r="BA86" s="107"/>
      <c r="BB86" s="107"/>
      <c r="BC86" s="107"/>
      <c r="BD86" s="107"/>
      <c r="BE86"/>
      <c r="BF86" s="107"/>
      <c r="BG86" s="107"/>
      <c r="BH86" s="107"/>
      <c r="BI86" s="107"/>
      <c r="BJ86" s="107"/>
      <c r="BK86" s="107"/>
      <c r="BL86"/>
      <c r="BM86" s="71"/>
      <c r="BN86" s="71"/>
      <c r="BO86" s="71"/>
      <c r="BP86" s="71"/>
      <c r="BQ86" s="71"/>
      <c r="BR86" s="71"/>
      <c r="BS86" s="6"/>
      <c r="BT86" s="107"/>
      <c r="BU86" s="107"/>
      <c r="BV86" s="107"/>
      <c r="BW86" s="107"/>
      <c r="BX86" s="107"/>
      <c r="BY86" s="107"/>
      <c r="BZ86" s="6"/>
      <c r="CA86" s="107"/>
      <c r="CB86" s="107"/>
      <c r="CC86" s="107"/>
      <c r="CD86" s="107"/>
      <c r="CE86" s="107"/>
      <c r="CF86" s="107"/>
      <c r="CG86" s="71"/>
      <c r="CH86" s="71"/>
      <c r="CI86" s="71"/>
      <c r="CJ86" s="71"/>
      <c r="CK86" s="71"/>
      <c r="CL86" s="71"/>
      <c r="CM86" s="71"/>
      <c r="CN86" s="71"/>
      <c r="CO86" s="190"/>
      <c r="CP86" s="107"/>
      <c r="CQ86" s="107"/>
      <c r="CR86" s="107"/>
      <c r="CS86" s="107"/>
      <c r="CT86" s="107"/>
      <c r="CU86"/>
      <c r="CV86" s="71"/>
      <c r="CW86" s="71"/>
      <c r="CX86" s="71"/>
      <c r="CY86" s="71"/>
      <c r="CZ86" s="71"/>
      <c r="DA86" s="71"/>
      <c r="DB86" s="71"/>
      <c r="DC86" s="107"/>
      <c r="DD86" s="107"/>
      <c r="DE86" s="107"/>
      <c r="DF86" s="107"/>
      <c r="DG86" s="107"/>
      <c r="DH86" s="71"/>
      <c r="DI86" s="107"/>
      <c r="DJ86" s="107"/>
      <c r="DK86" s="107"/>
      <c r="DL86" s="107"/>
      <c r="DM86" s="107"/>
      <c r="DN86" s="107"/>
      <c r="DO86" s="71"/>
      <c r="DP86" s="107"/>
      <c r="DQ86" s="107"/>
      <c r="DR86" s="107"/>
      <c r="DS86" s="107"/>
      <c r="DT86" s="107"/>
      <c r="DU86" s="107"/>
      <c r="DV86" s="69"/>
      <c r="DW86" s="107"/>
      <c r="DX86" s="107"/>
      <c r="DY86" s="107"/>
      <c r="DZ86" s="107"/>
      <c r="EA86" s="107"/>
      <c r="EB86" s="107"/>
      <c r="EC86" s="71"/>
      <c r="ED86" s="71"/>
      <c r="EE86" s="71"/>
      <c r="EF86" s="71"/>
      <c r="EG86" s="71"/>
      <c r="EH86" s="71"/>
      <c r="EI86" s="71"/>
      <c r="EJ86" s="145"/>
      <c r="EK86" s="71"/>
      <c r="EL86" s="71"/>
      <c r="EM86" s="71"/>
      <c r="EN86" s="71"/>
      <c r="EO86" s="71"/>
      <c r="EP86" s="71"/>
      <c r="EQ86" s="71"/>
      <c r="ER86" s="6"/>
      <c r="ES86" s="71"/>
      <c r="ET86" s="71"/>
      <c r="EU86" s="71"/>
      <c r="EV86" s="71"/>
      <c r="EW86" s="71"/>
      <c r="EX86" s="71"/>
      <c r="EY86" s="71"/>
      <c r="EZ86" s="6"/>
      <c r="FA86" s="71"/>
      <c r="FB86" s="71"/>
      <c r="FC86" s="71"/>
      <c r="FD86" s="71"/>
      <c r="FE86" s="71"/>
      <c r="FF86" s="71"/>
      <c r="FG86" s="107"/>
      <c r="FH86" s="107"/>
      <c r="FI86" s="107"/>
      <c r="FJ86" s="107"/>
      <c r="FK86" s="107"/>
      <c r="FL86" s="71"/>
      <c r="FM86" s="94"/>
      <c r="FN86" s="94"/>
      <c r="FO86" s="94"/>
      <c r="FP86" s="94"/>
      <c r="FQ86" s="94"/>
      <c r="FR86" s="94"/>
      <c r="FS86" s="94"/>
      <c r="FT86" s="94"/>
      <c r="FU86" s="94"/>
    </row>
    <row r="87" spans="1:177" ht="13.5">
      <c r="A87" s="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6"/>
      <c r="AD87" s="107"/>
      <c r="AE87" s="107"/>
      <c r="AF87" s="107"/>
      <c r="AG87" s="107"/>
      <c r="AH87" s="107"/>
      <c r="AI87" s="107"/>
      <c r="AJ87" s="6"/>
      <c r="AK87" s="107"/>
      <c r="AL87" s="107"/>
      <c r="AM87" s="107"/>
      <c r="AN87" s="107"/>
      <c r="AO87" s="107"/>
      <c r="AP87" s="107"/>
      <c r="AQ87" s="6"/>
      <c r="AR87" s="107"/>
      <c r="AS87" s="107"/>
      <c r="AT87" s="107"/>
      <c r="AU87" s="107"/>
      <c r="AV87" s="107"/>
      <c r="AW87" s="107"/>
      <c r="AX87" s="6"/>
      <c r="AY87" s="107"/>
      <c r="AZ87" s="107"/>
      <c r="BA87" s="107"/>
      <c r="BB87" s="107"/>
      <c r="BC87" s="107"/>
      <c r="BD87" s="107"/>
      <c r="BE87"/>
      <c r="BF87" s="107"/>
      <c r="BG87" s="107"/>
      <c r="BH87" s="107"/>
      <c r="BI87" s="107"/>
      <c r="BJ87" s="107"/>
      <c r="BK87" s="107"/>
      <c r="BL87"/>
      <c r="BM87" s="71"/>
      <c r="BN87" s="71"/>
      <c r="BO87" s="71"/>
      <c r="BP87" s="71"/>
      <c r="BQ87" s="71"/>
      <c r="BR87" s="71"/>
      <c r="BS87" s="6"/>
      <c r="BT87" s="107"/>
      <c r="BU87" s="107"/>
      <c r="BV87" s="107"/>
      <c r="BW87" s="107"/>
      <c r="BX87" s="107"/>
      <c r="BY87" s="107"/>
      <c r="BZ87" s="6"/>
      <c r="CA87" s="107"/>
      <c r="CB87" s="107"/>
      <c r="CC87" s="107"/>
      <c r="CD87" s="107"/>
      <c r="CE87" s="107"/>
      <c r="CF87" s="107"/>
      <c r="CG87" s="71"/>
      <c r="CH87" s="71"/>
      <c r="CI87" s="71"/>
      <c r="CJ87" s="71"/>
      <c r="CK87" s="71"/>
      <c r="CL87" s="71"/>
      <c r="CM87" s="71"/>
      <c r="CN87" s="71"/>
      <c r="CO87" s="190"/>
      <c r="CP87" s="107"/>
      <c r="CQ87" s="107"/>
      <c r="CR87" s="107"/>
      <c r="CS87" s="107"/>
      <c r="CT87" s="107"/>
      <c r="CU87"/>
      <c r="CV87" s="71"/>
      <c r="CW87" s="71"/>
      <c r="CX87" s="71"/>
      <c r="CY87" s="71"/>
      <c r="CZ87" s="71"/>
      <c r="DA87" s="71"/>
      <c r="DB87" s="71"/>
      <c r="DC87" s="107"/>
      <c r="DD87" s="107"/>
      <c r="DE87" s="107"/>
      <c r="DF87" s="107"/>
      <c r="DG87" s="107"/>
      <c r="DH87" s="71"/>
      <c r="DI87" s="107"/>
      <c r="DJ87" s="107"/>
      <c r="DK87" s="107"/>
      <c r="DL87" s="107"/>
      <c r="DM87" s="107"/>
      <c r="DN87" s="107"/>
      <c r="DO87" s="71"/>
      <c r="DP87" s="107"/>
      <c r="DQ87" s="107"/>
      <c r="DR87" s="107"/>
      <c r="DS87" s="107"/>
      <c r="DT87" s="107"/>
      <c r="DU87" s="107"/>
      <c r="DV87" s="69"/>
      <c r="DW87" s="107"/>
      <c r="DX87" s="107"/>
      <c r="DY87" s="107"/>
      <c r="DZ87" s="107"/>
      <c r="EA87" s="107"/>
      <c r="EB87" s="107"/>
      <c r="EC87" s="71"/>
      <c r="ED87" s="71"/>
      <c r="EE87" s="71"/>
      <c r="EF87" s="71"/>
      <c r="EG87" s="71"/>
      <c r="EH87" s="71"/>
      <c r="EI87" s="71"/>
      <c r="EJ87" s="145"/>
      <c r="EK87" s="71"/>
      <c r="EL87" s="71"/>
      <c r="EM87" s="71"/>
      <c r="EN87" s="71"/>
      <c r="EO87" s="71"/>
      <c r="EP87" s="71"/>
      <c r="EQ87" s="71"/>
      <c r="ER87" s="6"/>
      <c r="ES87" s="71"/>
      <c r="ET87" s="71"/>
      <c r="EU87" s="71"/>
      <c r="EV87" s="71"/>
      <c r="EW87" s="71"/>
      <c r="EX87" s="71"/>
      <c r="EY87" s="71"/>
      <c r="EZ87" s="6"/>
      <c r="FA87" s="71"/>
      <c r="FB87" s="71"/>
      <c r="FC87" s="71"/>
      <c r="FD87" s="71"/>
      <c r="FE87" s="71"/>
      <c r="FF87" s="71"/>
      <c r="FG87" s="107"/>
      <c r="FH87" s="107"/>
      <c r="FI87" s="107"/>
      <c r="FJ87" s="107"/>
      <c r="FK87" s="107"/>
      <c r="FL87" s="71"/>
      <c r="FM87" s="94"/>
      <c r="FN87" s="94"/>
      <c r="FO87" s="94"/>
      <c r="FP87" s="94"/>
      <c r="FQ87" s="94"/>
      <c r="FR87" s="94"/>
      <c r="FS87" s="94"/>
      <c r="FT87" s="94"/>
      <c r="FU87" s="94"/>
    </row>
    <row r="88" spans="1:177" ht="13.5">
      <c r="A88" s="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6"/>
      <c r="AD88" s="107"/>
      <c r="AE88" s="107"/>
      <c r="AF88" s="107"/>
      <c r="AG88" s="107"/>
      <c r="AH88" s="107"/>
      <c r="AI88" s="107"/>
      <c r="AJ88" s="6"/>
      <c r="AK88" s="107"/>
      <c r="AL88" s="107"/>
      <c r="AM88" s="107"/>
      <c r="AN88" s="107"/>
      <c r="AO88" s="107"/>
      <c r="AP88" s="107"/>
      <c r="AQ88" s="6"/>
      <c r="AR88" s="107"/>
      <c r="AS88" s="107"/>
      <c r="AT88" s="107"/>
      <c r="AU88" s="107"/>
      <c r="AV88" s="107"/>
      <c r="AW88" s="107"/>
      <c r="AX88" s="6"/>
      <c r="AY88" s="107"/>
      <c r="AZ88" s="107"/>
      <c r="BA88" s="107"/>
      <c r="BB88" s="107"/>
      <c r="BC88" s="107"/>
      <c r="BD88" s="107"/>
      <c r="BE88"/>
      <c r="BF88" s="107"/>
      <c r="BG88" s="107"/>
      <c r="BH88" s="107"/>
      <c r="BI88" s="107"/>
      <c r="BJ88" s="107"/>
      <c r="BK88" s="107"/>
      <c r="BL88"/>
      <c r="BM88" s="71"/>
      <c r="BN88" s="71"/>
      <c r="BO88" s="71"/>
      <c r="BP88" s="71"/>
      <c r="BQ88" s="71"/>
      <c r="BR88" s="71"/>
      <c r="BS88" s="6"/>
      <c r="BT88" s="107"/>
      <c r="BU88" s="107"/>
      <c r="BV88" s="107"/>
      <c r="BW88" s="107"/>
      <c r="BX88" s="107"/>
      <c r="BY88" s="107"/>
      <c r="BZ88" s="6"/>
      <c r="CA88" s="107"/>
      <c r="CB88" s="107"/>
      <c r="CC88" s="107"/>
      <c r="CD88" s="107"/>
      <c r="CE88" s="107"/>
      <c r="CF88" s="107"/>
      <c r="CG88" s="71"/>
      <c r="CH88" s="71"/>
      <c r="CI88" s="71"/>
      <c r="CJ88" s="71"/>
      <c r="CK88" s="71"/>
      <c r="CL88" s="71"/>
      <c r="CM88" s="71"/>
      <c r="CN88" s="71"/>
      <c r="CO88" s="190"/>
      <c r="CP88" s="107"/>
      <c r="CQ88" s="107"/>
      <c r="CR88" s="107"/>
      <c r="CS88" s="107"/>
      <c r="CT88" s="107"/>
      <c r="CU88"/>
      <c r="CV88" s="71"/>
      <c r="CW88" s="71"/>
      <c r="CX88" s="71"/>
      <c r="CY88" s="71"/>
      <c r="CZ88" s="71"/>
      <c r="DA88" s="71"/>
      <c r="DB88" s="71"/>
      <c r="DC88" s="107"/>
      <c r="DD88" s="107"/>
      <c r="DE88" s="107"/>
      <c r="DF88" s="107"/>
      <c r="DG88" s="107"/>
      <c r="DH88" s="71"/>
      <c r="DI88" s="107"/>
      <c r="DJ88" s="107"/>
      <c r="DK88" s="107"/>
      <c r="DL88" s="107"/>
      <c r="DM88" s="107"/>
      <c r="DN88" s="107"/>
      <c r="DO88" s="71"/>
      <c r="DP88" s="107"/>
      <c r="DQ88" s="107"/>
      <c r="DR88" s="107"/>
      <c r="DS88" s="107"/>
      <c r="DT88" s="107"/>
      <c r="DU88" s="107"/>
      <c r="DV88" s="69"/>
      <c r="DW88" s="107"/>
      <c r="DX88" s="107"/>
      <c r="DY88" s="107"/>
      <c r="DZ88" s="107"/>
      <c r="EA88" s="107"/>
      <c r="EB88" s="107"/>
      <c r="EC88" s="71"/>
      <c r="ED88" s="71"/>
      <c r="EE88" s="71"/>
      <c r="EF88" s="71"/>
      <c r="EG88" s="71"/>
      <c r="EH88" s="71"/>
      <c r="EI88" s="71"/>
      <c r="EJ88" s="145"/>
      <c r="EK88" s="71"/>
      <c r="EL88" s="71"/>
      <c r="EM88" s="71"/>
      <c r="EN88" s="71"/>
      <c r="EO88" s="71"/>
      <c r="EP88" s="71"/>
      <c r="EQ88" s="71"/>
      <c r="ER88" s="6"/>
      <c r="ES88" s="71"/>
      <c r="ET88" s="71"/>
      <c r="EU88" s="71"/>
      <c r="EV88" s="71"/>
      <c r="EW88" s="71"/>
      <c r="EX88" s="71"/>
      <c r="EY88" s="71"/>
      <c r="EZ88" s="6"/>
      <c r="FA88" s="71"/>
      <c r="FB88" s="71"/>
      <c r="FC88" s="71"/>
      <c r="FD88" s="71"/>
      <c r="FE88" s="71"/>
      <c r="FF88" s="71"/>
      <c r="FG88" s="107"/>
      <c r="FH88" s="107"/>
      <c r="FI88" s="107"/>
      <c r="FJ88" s="107"/>
      <c r="FK88" s="107"/>
      <c r="FL88" s="71"/>
      <c r="FM88" s="94"/>
      <c r="FN88" s="94"/>
      <c r="FO88" s="94"/>
      <c r="FP88" s="94"/>
      <c r="FQ88" s="94"/>
      <c r="FR88" s="94"/>
      <c r="FS88" s="94"/>
      <c r="FT88" s="94"/>
      <c r="FU88" s="94"/>
    </row>
    <row r="89" spans="1:177" ht="13.5">
      <c r="A89" s="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6"/>
      <c r="AD89" s="107"/>
      <c r="AE89" s="107"/>
      <c r="AF89" s="107"/>
      <c r="AG89" s="107"/>
      <c r="AH89" s="107"/>
      <c r="AI89" s="107"/>
      <c r="AJ89" s="6"/>
      <c r="AK89" s="107"/>
      <c r="AL89" s="107"/>
      <c r="AM89" s="107"/>
      <c r="AN89" s="107"/>
      <c r="AO89" s="107"/>
      <c r="AP89" s="107"/>
      <c r="AQ89" s="6"/>
      <c r="AR89" s="107"/>
      <c r="AS89" s="107"/>
      <c r="AT89" s="107"/>
      <c r="AU89" s="107"/>
      <c r="AV89" s="107"/>
      <c r="AW89" s="107"/>
      <c r="AX89" s="6"/>
      <c r="AY89" s="94"/>
      <c r="AZ89" s="94"/>
      <c r="BA89" s="94"/>
      <c r="BB89" s="94"/>
      <c r="BC89" s="94"/>
      <c r="BD89" s="94"/>
      <c r="BE89"/>
      <c r="BF89" s="107"/>
      <c r="BG89" s="107"/>
      <c r="BH89" s="107"/>
      <c r="BI89" s="107"/>
      <c r="BJ89" s="107"/>
      <c r="BK89" s="107"/>
      <c r="BL89"/>
      <c r="BM89" s="71"/>
      <c r="BN89" s="71"/>
      <c r="BO89" s="71"/>
      <c r="BP89" s="71"/>
      <c r="BQ89" s="71"/>
      <c r="BR89" s="71"/>
      <c r="BS89" s="6"/>
      <c r="BT89" s="71"/>
      <c r="BU89" s="71"/>
      <c r="BV89" s="71"/>
      <c r="BW89" s="71"/>
      <c r="BX89" s="71"/>
      <c r="BY89" s="71"/>
      <c r="BZ89" s="6"/>
      <c r="CA89" s="107"/>
      <c r="CB89" s="107"/>
      <c r="CC89" s="107"/>
      <c r="CD89" s="107"/>
      <c r="CE89" s="107"/>
      <c r="CF89" s="107"/>
      <c r="CG89" s="71"/>
      <c r="CH89" s="71"/>
      <c r="CI89" s="71"/>
      <c r="CJ89" s="71"/>
      <c r="CK89" s="71"/>
      <c r="CL89" s="71"/>
      <c r="CM89" s="71"/>
      <c r="CN89" s="71"/>
      <c r="CO89" s="95"/>
      <c r="CP89" s="94"/>
      <c r="CQ89" s="94"/>
      <c r="CR89" s="94"/>
      <c r="CS89" s="94"/>
      <c r="CT89" s="94"/>
      <c r="CU89"/>
      <c r="CV89" s="71"/>
      <c r="CW89" s="71"/>
      <c r="CX89" s="71"/>
      <c r="CY89" s="71"/>
      <c r="CZ89" s="71"/>
      <c r="DA89" s="71"/>
      <c r="DB89" s="71"/>
      <c r="DC89" s="107"/>
      <c r="DD89" s="107"/>
      <c r="DE89" s="107"/>
      <c r="DF89" s="107"/>
      <c r="DG89" s="107"/>
      <c r="DH89" s="71"/>
      <c r="DI89" s="107"/>
      <c r="DJ89" s="107"/>
      <c r="DK89" s="107"/>
      <c r="DL89" s="107"/>
      <c r="DM89" s="107"/>
      <c r="DN89" s="107"/>
      <c r="DO89" s="71"/>
      <c r="DP89" s="107"/>
      <c r="DQ89" s="107"/>
      <c r="DR89" s="107"/>
      <c r="DS89" s="107"/>
      <c r="DT89" s="107"/>
      <c r="DU89" s="107"/>
      <c r="DV89" s="69"/>
      <c r="DW89" s="107"/>
      <c r="DX89" s="107"/>
      <c r="DY89" s="107"/>
      <c r="DZ89" s="107"/>
      <c r="EA89" s="107"/>
      <c r="EB89" s="107"/>
      <c r="EC89" s="71"/>
      <c r="ED89" s="71"/>
      <c r="EE89" s="71"/>
      <c r="EF89" s="71"/>
      <c r="EG89" s="71"/>
      <c r="EH89" s="71"/>
      <c r="EI89" s="71"/>
      <c r="EJ89" s="145"/>
      <c r="EK89" s="71"/>
      <c r="EL89" s="71"/>
      <c r="EM89" s="71"/>
      <c r="EN89" s="71"/>
      <c r="EO89" s="71"/>
      <c r="EP89" s="71"/>
      <c r="EQ89" s="71"/>
      <c r="ER89" s="6"/>
      <c r="ES89" s="71"/>
      <c r="ET89" s="71"/>
      <c r="EU89" s="71"/>
      <c r="EV89" s="71"/>
      <c r="EW89" s="71"/>
      <c r="EX89" s="71"/>
      <c r="EY89" s="71"/>
      <c r="EZ89" s="6"/>
      <c r="FA89" s="71"/>
      <c r="FB89" s="71"/>
      <c r="FC89" s="71"/>
      <c r="FD89" s="71"/>
      <c r="FE89" s="71"/>
      <c r="FF89" s="71"/>
      <c r="FG89" s="107"/>
      <c r="FH89" s="107"/>
      <c r="FI89" s="107"/>
      <c r="FJ89" s="107"/>
      <c r="FK89" s="107"/>
      <c r="FL89" s="71"/>
      <c r="FM89" s="94"/>
      <c r="FN89" s="94"/>
      <c r="FO89" s="94"/>
      <c r="FP89" s="94"/>
      <c r="FQ89" s="94"/>
      <c r="FR89" s="94"/>
      <c r="FS89" s="94"/>
      <c r="FT89" s="94"/>
      <c r="FU89" s="94"/>
    </row>
    <row r="90" spans="1:177" ht="13.5">
      <c r="A90" s="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6"/>
      <c r="AD90" s="107"/>
      <c r="AE90" s="107"/>
      <c r="AF90" s="107"/>
      <c r="AG90" s="107"/>
      <c r="AH90" s="107"/>
      <c r="AI90" s="107"/>
      <c r="AJ90" s="6"/>
      <c r="AK90" s="107"/>
      <c r="AL90" s="107"/>
      <c r="AM90" s="107"/>
      <c r="AN90" s="107"/>
      <c r="AO90" s="107"/>
      <c r="AP90" s="107"/>
      <c r="AQ90" s="6"/>
      <c r="AR90" s="107"/>
      <c r="AS90" s="107"/>
      <c r="AT90" s="107"/>
      <c r="AU90" s="107"/>
      <c r="AV90" s="107"/>
      <c r="AW90" s="107"/>
      <c r="AX90" s="6"/>
      <c r="AY90" s="94"/>
      <c r="AZ90" s="94"/>
      <c r="BA90" s="94"/>
      <c r="BB90" s="94"/>
      <c r="BC90" s="94"/>
      <c r="BD90" s="94"/>
      <c r="BE90"/>
      <c r="BF90" s="107"/>
      <c r="BG90" s="107"/>
      <c r="BH90" s="107"/>
      <c r="BI90" s="107"/>
      <c r="BJ90" s="107"/>
      <c r="BK90" s="107"/>
      <c r="BL90"/>
      <c r="BM90" s="71"/>
      <c r="BN90" s="71"/>
      <c r="BO90" s="71"/>
      <c r="BP90" s="71"/>
      <c r="BQ90" s="71"/>
      <c r="BR90" s="71"/>
      <c r="BS90" s="6"/>
      <c r="BT90" s="71"/>
      <c r="BU90" s="71"/>
      <c r="BV90" s="71"/>
      <c r="BW90" s="71"/>
      <c r="BX90" s="71"/>
      <c r="BY90" s="71"/>
      <c r="BZ90" s="6"/>
      <c r="CA90" s="107"/>
      <c r="CB90" s="107"/>
      <c r="CC90" s="107"/>
      <c r="CD90" s="107"/>
      <c r="CE90" s="107"/>
      <c r="CF90" s="107"/>
      <c r="CG90" s="71"/>
      <c r="CH90" s="71"/>
      <c r="CI90" s="71"/>
      <c r="CJ90" s="71"/>
      <c r="CK90" s="71"/>
      <c r="CL90" s="71"/>
      <c r="CM90" s="71"/>
      <c r="CN90" s="71"/>
      <c r="CO90" s="95"/>
      <c r="CP90" s="94"/>
      <c r="CQ90" s="94"/>
      <c r="CR90" s="94"/>
      <c r="CS90" s="94"/>
      <c r="CT90" s="94"/>
      <c r="CU90"/>
      <c r="CV90" s="71"/>
      <c r="CW90" s="71"/>
      <c r="CX90" s="71"/>
      <c r="CY90" s="71"/>
      <c r="CZ90" s="71"/>
      <c r="DA90" s="71"/>
      <c r="DB90" s="71"/>
      <c r="DC90" s="107"/>
      <c r="DD90" s="107"/>
      <c r="DE90" s="107"/>
      <c r="DF90" s="107"/>
      <c r="DG90" s="107"/>
      <c r="DH90" s="71"/>
      <c r="DI90" s="107"/>
      <c r="DJ90" s="107"/>
      <c r="DK90" s="107"/>
      <c r="DL90" s="107"/>
      <c r="DM90" s="107"/>
      <c r="DN90" s="107"/>
      <c r="DO90" s="71"/>
      <c r="DP90" s="107"/>
      <c r="DQ90" s="107"/>
      <c r="DR90" s="107"/>
      <c r="DS90" s="107"/>
      <c r="DT90" s="107"/>
      <c r="DU90" s="107"/>
      <c r="DV90" s="69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145"/>
      <c r="EK90" s="71"/>
      <c r="EL90" s="71"/>
      <c r="EM90" s="71"/>
      <c r="EN90" s="71"/>
      <c r="EO90" s="71"/>
      <c r="EP90" s="71"/>
      <c r="EQ90" s="71"/>
      <c r="ER90" s="6"/>
      <c r="ES90" s="71"/>
      <c r="ET90" s="71"/>
      <c r="EU90" s="71"/>
      <c r="EV90" s="71"/>
      <c r="EW90" s="71"/>
      <c r="EX90" s="71"/>
      <c r="EY90" s="71"/>
      <c r="EZ90" s="6"/>
      <c r="FA90" s="71"/>
      <c r="FB90" s="71"/>
      <c r="FC90" s="71"/>
      <c r="FD90" s="71"/>
      <c r="FE90" s="71"/>
      <c r="FF90" s="71"/>
      <c r="FG90" s="107"/>
      <c r="FH90" s="107"/>
      <c r="FI90" s="107"/>
      <c r="FJ90" s="107"/>
      <c r="FK90" s="107"/>
      <c r="FL90" s="71"/>
      <c r="FM90" s="94"/>
      <c r="FN90" s="94"/>
      <c r="FO90" s="94"/>
      <c r="FP90" s="94"/>
      <c r="FQ90" s="94"/>
      <c r="FR90" s="94"/>
      <c r="FS90" s="94"/>
      <c r="FT90" s="94"/>
      <c r="FU90" s="94"/>
    </row>
    <row r="91" spans="1:177" ht="13.5">
      <c r="A91" s="6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6"/>
      <c r="AD91" s="107"/>
      <c r="AE91" s="107"/>
      <c r="AF91" s="107"/>
      <c r="AG91" s="107"/>
      <c r="AH91" s="107"/>
      <c r="AI91" s="107"/>
      <c r="AJ91" s="6"/>
      <c r="AK91" s="107"/>
      <c r="AL91" s="107"/>
      <c r="AM91" s="107"/>
      <c r="AN91" s="107"/>
      <c r="AO91" s="107"/>
      <c r="AP91" s="107"/>
      <c r="AQ91" s="6"/>
      <c r="AR91" s="71"/>
      <c r="AS91" s="71"/>
      <c r="AT91" s="71"/>
      <c r="AU91" s="71"/>
      <c r="AV91" s="71"/>
      <c r="AW91" s="71"/>
      <c r="AX91" s="6"/>
      <c r="AY91" s="94"/>
      <c r="AZ91" s="94"/>
      <c r="BA91" s="94"/>
      <c r="BB91" s="94"/>
      <c r="BC91" s="94"/>
      <c r="BD91" s="94"/>
      <c r="BE91"/>
      <c r="BF91" s="107"/>
      <c r="BG91" s="107"/>
      <c r="BH91" s="107"/>
      <c r="BI91" s="107"/>
      <c r="BJ91" s="107"/>
      <c r="BK91" s="107"/>
      <c r="BL91"/>
      <c r="BM91" s="71"/>
      <c r="BN91" s="71"/>
      <c r="BO91" s="71"/>
      <c r="BP91" s="71"/>
      <c r="BQ91" s="71"/>
      <c r="BR91" s="71"/>
      <c r="BS91" s="6"/>
      <c r="BT91" s="71"/>
      <c r="BU91" s="71"/>
      <c r="BV91" s="71"/>
      <c r="BW91" s="71"/>
      <c r="BX91" s="71"/>
      <c r="BY91" s="71"/>
      <c r="BZ91" s="6"/>
      <c r="CA91" s="107"/>
      <c r="CB91" s="107"/>
      <c r="CC91" s="107"/>
      <c r="CD91" s="107"/>
      <c r="CE91" s="107"/>
      <c r="CF91" s="107"/>
      <c r="CG91" s="71"/>
      <c r="CH91" s="71"/>
      <c r="CI91" s="71"/>
      <c r="CJ91" s="71"/>
      <c r="CK91" s="71"/>
      <c r="CL91" s="71"/>
      <c r="CM91" s="71"/>
      <c r="CN91" s="71"/>
      <c r="CO91" s="95"/>
      <c r="CP91" s="94"/>
      <c r="CQ91" s="94"/>
      <c r="CR91" s="94"/>
      <c r="CS91" s="94"/>
      <c r="CT91" s="94"/>
      <c r="CU91"/>
      <c r="CV91" s="71"/>
      <c r="CW91" s="71"/>
      <c r="CX91" s="71"/>
      <c r="CY91" s="71"/>
      <c r="CZ91" s="71"/>
      <c r="DA91" s="71"/>
      <c r="DB91" s="71"/>
      <c r="DC91" s="107"/>
      <c r="DD91" s="107"/>
      <c r="DE91" s="107"/>
      <c r="DF91" s="107"/>
      <c r="DG91" s="107"/>
      <c r="DH91" s="71"/>
      <c r="DI91" s="107"/>
      <c r="DJ91" s="107"/>
      <c r="DK91" s="107"/>
      <c r="DL91" s="107"/>
      <c r="DM91" s="107"/>
      <c r="DN91" s="107"/>
      <c r="DO91" s="71"/>
      <c r="DP91" s="107"/>
      <c r="DQ91" s="107"/>
      <c r="DR91" s="107"/>
      <c r="DS91" s="107"/>
      <c r="DT91" s="107"/>
      <c r="DU91" s="107"/>
      <c r="DV91" s="69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145"/>
      <c r="EK91" s="71"/>
      <c r="EL91" s="71"/>
      <c r="EM91" s="71"/>
      <c r="EN91" s="71"/>
      <c r="EO91" s="71"/>
      <c r="EP91" s="71"/>
      <c r="EQ91" s="71"/>
      <c r="ER91" s="6"/>
      <c r="ES91" s="71"/>
      <c r="ET91" s="71"/>
      <c r="EU91" s="71"/>
      <c r="EV91" s="71"/>
      <c r="EW91" s="71"/>
      <c r="EX91" s="71"/>
      <c r="EY91" s="71"/>
      <c r="EZ91" s="6"/>
      <c r="FA91" s="71"/>
      <c r="FB91" s="71"/>
      <c r="FC91" s="71"/>
      <c r="FD91" s="71"/>
      <c r="FE91" s="71"/>
      <c r="FF91" s="71"/>
      <c r="FG91" s="107"/>
      <c r="FH91" s="107"/>
      <c r="FI91" s="107"/>
      <c r="FJ91" s="107"/>
      <c r="FK91" s="107"/>
      <c r="FL91" s="71"/>
      <c r="FM91" s="94"/>
      <c r="FN91" s="94"/>
      <c r="FO91" s="94"/>
      <c r="FP91" s="94"/>
      <c r="FQ91" s="94"/>
      <c r="FR91" s="94"/>
      <c r="FS91" s="94"/>
      <c r="FT91" s="94"/>
      <c r="FU91" s="94"/>
    </row>
    <row r="92" spans="1:177" ht="13.5">
      <c r="A92" s="6"/>
      <c r="B92" s="107"/>
      <c r="C92" s="107"/>
      <c r="D92" s="107"/>
      <c r="E92" s="107"/>
      <c r="F92" s="107"/>
      <c r="G92" s="107"/>
      <c r="H92" s="107"/>
      <c r="I92" s="116"/>
      <c r="J92" s="116"/>
      <c r="K92" s="116"/>
      <c r="L92" s="116"/>
      <c r="M92" s="116"/>
      <c r="N92" s="116"/>
      <c r="O92" s="1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6"/>
      <c r="AD92" s="107"/>
      <c r="AE92" s="107"/>
      <c r="AF92" s="107"/>
      <c r="AG92" s="107"/>
      <c r="AH92" s="107"/>
      <c r="AI92" s="107"/>
      <c r="AJ92" s="6"/>
      <c r="AK92" s="107"/>
      <c r="AL92" s="107"/>
      <c r="AM92" s="107"/>
      <c r="AN92" s="107"/>
      <c r="AO92" s="107"/>
      <c r="AP92" s="107"/>
      <c r="AQ92" s="6"/>
      <c r="AR92" s="71"/>
      <c r="AS92" s="71"/>
      <c r="AT92" s="71"/>
      <c r="AU92" s="71"/>
      <c r="AV92" s="71"/>
      <c r="AW92" s="71"/>
      <c r="AX92" s="6"/>
      <c r="AY92" s="94"/>
      <c r="AZ92" s="94"/>
      <c r="BA92" s="94"/>
      <c r="BB92" s="94"/>
      <c r="BC92" s="94"/>
      <c r="BD92" s="94"/>
      <c r="BE92"/>
      <c r="BF92" s="107"/>
      <c r="BG92" s="107"/>
      <c r="BH92" s="107"/>
      <c r="BI92" s="107"/>
      <c r="BJ92" s="107"/>
      <c r="BK92" s="107"/>
      <c r="BL92"/>
      <c r="BM92" s="71"/>
      <c r="BN92" s="71"/>
      <c r="BO92" s="71"/>
      <c r="BP92" s="71"/>
      <c r="BQ92" s="71"/>
      <c r="BR92" s="71"/>
      <c r="BS92" s="6"/>
      <c r="BT92" s="71"/>
      <c r="BU92" s="71"/>
      <c r="BV92" s="71"/>
      <c r="BW92" s="71"/>
      <c r="BX92" s="71"/>
      <c r="BY92" s="71"/>
      <c r="BZ92" s="6"/>
      <c r="CA92" s="107"/>
      <c r="CB92" s="107"/>
      <c r="CC92" s="107"/>
      <c r="CD92" s="107"/>
      <c r="CE92" s="107"/>
      <c r="CF92" s="107"/>
      <c r="CG92" s="71"/>
      <c r="CH92" s="71"/>
      <c r="CI92" s="71"/>
      <c r="CJ92" s="71"/>
      <c r="CK92" s="71"/>
      <c r="CL92" s="71"/>
      <c r="CM92" s="71"/>
      <c r="CN92" s="71"/>
      <c r="CO92" s="95"/>
      <c r="CP92" s="94"/>
      <c r="CQ92" s="94"/>
      <c r="CR92" s="94"/>
      <c r="CS92" s="94"/>
      <c r="CT92" s="94"/>
      <c r="CU92"/>
      <c r="CV92" s="71"/>
      <c r="CW92" s="71"/>
      <c r="CX92" s="71"/>
      <c r="CY92" s="71"/>
      <c r="CZ92" s="71"/>
      <c r="DA92" s="71"/>
      <c r="DB92" s="71"/>
      <c r="DC92" s="107"/>
      <c r="DD92" s="107"/>
      <c r="DE92" s="107"/>
      <c r="DF92" s="107"/>
      <c r="DG92" s="107"/>
      <c r="DH92" s="71"/>
      <c r="DI92" s="107"/>
      <c r="DJ92" s="107"/>
      <c r="DK92" s="107"/>
      <c r="DL92" s="107"/>
      <c r="DM92" s="107"/>
      <c r="DN92" s="107"/>
      <c r="DO92" s="71"/>
      <c r="DP92" s="107"/>
      <c r="DQ92" s="107"/>
      <c r="DR92" s="107"/>
      <c r="DS92" s="107"/>
      <c r="DT92" s="107"/>
      <c r="DU92" s="107"/>
      <c r="DV92" s="69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145"/>
      <c r="EK92" s="71"/>
      <c r="EL92" s="71"/>
      <c r="EM92" s="71"/>
      <c r="EN92" s="71"/>
      <c r="EO92" s="71"/>
      <c r="EP92" s="71"/>
      <c r="EQ92" s="71"/>
      <c r="ER92" s="6"/>
      <c r="ES92" s="71"/>
      <c r="ET92" s="71"/>
      <c r="EU92" s="71"/>
      <c r="EV92" s="71"/>
      <c r="EW92" s="71"/>
      <c r="EX92" s="71"/>
      <c r="EY92" s="71"/>
      <c r="EZ92" s="6"/>
      <c r="FA92" s="71"/>
      <c r="FB92" s="71"/>
      <c r="FC92" s="71"/>
      <c r="FD92" s="71"/>
      <c r="FE92" s="71"/>
      <c r="FF92" s="71"/>
      <c r="FG92" s="107"/>
      <c r="FH92" s="107"/>
      <c r="FI92" s="107"/>
      <c r="FJ92" s="107"/>
      <c r="FK92" s="107"/>
      <c r="FL92" s="71"/>
      <c r="FM92" s="94"/>
      <c r="FN92" s="94"/>
      <c r="FO92" s="94"/>
      <c r="FP92" s="94"/>
      <c r="FQ92" s="94"/>
      <c r="FR92" s="94"/>
      <c r="FS92" s="94"/>
      <c r="FT92" s="94"/>
      <c r="FU92" s="94"/>
    </row>
    <row r="93" spans="1:177" ht="13.5">
      <c r="A93" s="6"/>
      <c r="B93" s="107"/>
      <c r="C93" s="107"/>
      <c r="D93" s="107"/>
      <c r="E93" s="107"/>
      <c r="F93" s="107"/>
      <c r="G93" s="107"/>
      <c r="H93" s="107"/>
      <c r="I93" s="116"/>
      <c r="J93" s="116"/>
      <c r="K93" s="116"/>
      <c r="L93" s="116"/>
      <c r="M93" s="116"/>
      <c r="N93" s="116"/>
      <c r="O93" s="1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6"/>
      <c r="AD93" s="107"/>
      <c r="AE93" s="107"/>
      <c r="AF93" s="107"/>
      <c r="AG93" s="107"/>
      <c r="AH93" s="107"/>
      <c r="AI93" s="107"/>
      <c r="AJ93" s="6"/>
      <c r="AK93" s="107"/>
      <c r="AL93" s="107"/>
      <c r="AM93" s="107"/>
      <c r="AN93" s="107"/>
      <c r="AO93" s="107"/>
      <c r="AP93" s="107"/>
      <c r="AQ93" s="6"/>
      <c r="AR93" s="71"/>
      <c r="AS93" s="71"/>
      <c r="AT93" s="71"/>
      <c r="AU93" s="71"/>
      <c r="AV93" s="71"/>
      <c r="AW93" s="71"/>
      <c r="AX93" s="6"/>
      <c r="AY93" s="94"/>
      <c r="AZ93" s="94"/>
      <c r="BA93" s="94"/>
      <c r="BB93" s="94"/>
      <c r="BC93" s="94"/>
      <c r="BD93" s="94"/>
      <c r="BE93"/>
      <c r="BF93" s="107"/>
      <c r="BG93" s="107"/>
      <c r="BH93" s="107"/>
      <c r="BI93" s="107"/>
      <c r="BJ93" s="107"/>
      <c r="BK93" s="107"/>
      <c r="BL93"/>
      <c r="BM93" s="71"/>
      <c r="BN93" s="71"/>
      <c r="BO93" s="71"/>
      <c r="BP93" s="71"/>
      <c r="BQ93" s="71"/>
      <c r="BR93" s="71"/>
      <c r="BS93" s="6"/>
      <c r="BT93" s="71"/>
      <c r="BU93" s="71"/>
      <c r="BV93" s="71"/>
      <c r="BW93" s="71"/>
      <c r="BX93" s="71"/>
      <c r="BY93" s="71"/>
      <c r="BZ93" s="6"/>
      <c r="CA93" s="107"/>
      <c r="CB93" s="107"/>
      <c r="CC93" s="107"/>
      <c r="CD93" s="107"/>
      <c r="CE93" s="107"/>
      <c r="CF93" s="107"/>
      <c r="CG93" s="71"/>
      <c r="CH93" s="71"/>
      <c r="CI93" s="71"/>
      <c r="CJ93" s="71"/>
      <c r="CK93" s="71"/>
      <c r="CL93" s="71"/>
      <c r="CM93" s="71"/>
      <c r="CN93" s="71"/>
      <c r="CO93" s="95"/>
      <c r="CP93" s="94"/>
      <c r="CQ93" s="94"/>
      <c r="CR93" s="94"/>
      <c r="CS93" s="94"/>
      <c r="CT93" s="94"/>
      <c r="CU93"/>
      <c r="CV93" s="71"/>
      <c r="CW93" s="71"/>
      <c r="CX93" s="71"/>
      <c r="CY93" s="71"/>
      <c r="CZ93" s="71"/>
      <c r="DA93" s="71"/>
      <c r="DB93" s="71"/>
      <c r="DC93" s="107"/>
      <c r="DD93" s="107"/>
      <c r="DE93" s="107"/>
      <c r="DF93" s="107"/>
      <c r="DG93" s="107"/>
      <c r="DH93" s="71"/>
      <c r="DI93" s="107"/>
      <c r="DJ93" s="107"/>
      <c r="DK93" s="107"/>
      <c r="DL93" s="107"/>
      <c r="DM93" s="107"/>
      <c r="DN93" s="107"/>
      <c r="DO93" s="71"/>
      <c r="DP93" s="107"/>
      <c r="DQ93" s="107"/>
      <c r="DR93" s="107"/>
      <c r="DS93" s="107"/>
      <c r="DT93" s="107"/>
      <c r="DU93" s="107"/>
      <c r="DV93" s="69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145"/>
      <c r="EK93" s="71"/>
      <c r="EL93" s="71"/>
      <c r="EM93" s="71"/>
      <c r="EN93" s="71"/>
      <c r="EO93" s="71"/>
      <c r="EP93" s="71"/>
      <c r="EQ93" s="71"/>
      <c r="ER93" s="6"/>
      <c r="ES93" s="71"/>
      <c r="ET93" s="71"/>
      <c r="EU93" s="71"/>
      <c r="EV93" s="71"/>
      <c r="EW93" s="71"/>
      <c r="EX93" s="71"/>
      <c r="EY93" s="71"/>
      <c r="EZ93" s="6"/>
      <c r="FA93" s="71"/>
      <c r="FB93" s="71"/>
      <c r="FC93" s="71"/>
      <c r="FD93" s="71"/>
      <c r="FE93" s="71"/>
      <c r="FF93" s="71"/>
      <c r="FG93" s="107"/>
      <c r="FH93" s="107"/>
      <c r="FI93" s="107"/>
      <c r="FJ93" s="107"/>
      <c r="FK93" s="107"/>
      <c r="FL93" s="71"/>
      <c r="FM93" s="94"/>
      <c r="FN93" s="94"/>
      <c r="FO93" s="94"/>
      <c r="FP93" s="94"/>
      <c r="FQ93" s="94"/>
      <c r="FR93" s="94"/>
      <c r="FS93" s="94"/>
      <c r="FT93" s="94"/>
      <c r="FU93" s="94"/>
    </row>
    <row r="94" spans="1:177" ht="13.5">
      <c r="A94" s="6"/>
      <c r="B94" s="107"/>
      <c r="C94" s="107"/>
      <c r="D94" s="107"/>
      <c r="E94" s="107"/>
      <c r="F94" s="107"/>
      <c r="G94" s="107"/>
      <c r="H94" s="107"/>
      <c r="I94" s="116"/>
      <c r="J94" s="116"/>
      <c r="K94" s="116"/>
      <c r="L94" s="116"/>
      <c r="M94" s="116"/>
      <c r="N94" s="116"/>
      <c r="O94" s="1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6"/>
      <c r="AD94" s="107"/>
      <c r="AE94" s="107"/>
      <c r="AF94" s="107"/>
      <c r="AG94" s="107"/>
      <c r="AH94" s="107"/>
      <c r="AI94" s="107"/>
      <c r="AJ94" s="6"/>
      <c r="AK94" s="107"/>
      <c r="AL94" s="107"/>
      <c r="AM94" s="107"/>
      <c r="AN94" s="107"/>
      <c r="AO94" s="107"/>
      <c r="AP94" s="107"/>
      <c r="AQ94" s="6"/>
      <c r="AR94" s="71"/>
      <c r="AS94" s="71"/>
      <c r="AT94" s="71"/>
      <c r="AU94" s="71"/>
      <c r="AV94" s="71"/>
      <c r="AW94" s="71"/>
      <c r="AX94" s="6"/>
      <c r="AY94" s="94"/>
      <c r="AZ94" s="94"/>
      <c r="BA94" s="94"/>
      <c r="BB94" s="94"/>
      <c r="BC94" s="94"/>
      <c r="BD94" s="94"/>
      <c r="BE94"/>
      <c r="BF94" s="107"/>
      <c r="BG94" s="107"/>
      <c r="BH94" s="107"/>
      <c r="BI94" s="107"/>
      <c r="BJ94" s="107"/>
      <c r="BK94" s="107"/>
      <c r="BL94"/>
      <c r="BM94" s="71"/>
      <c r="BN94" s="71"/>
      <c r="BO94" s="71"/>
      <c r="BP94" s="71"/>
      <c r="BQ94" s="71"/>
      <c r="BR94" s="71"/>
      <c r="BS94" s="6"/>
      <c r="BT94" s="71"/>
      <c r="BU94" s="71"/>
      <c r="BV94" s="71"/>
      <c r="BW94" s="71"/>
      <c r="BX94" s="71"/>
      <c r="BY94" s="71"/>
      <c r="BZ94" s="6"/>
      <c r="CA94" s="107"/>
      <c r="CB94" s="107"/>
      <c r="CC94" s="107"/>
      <c r="CD94" s="107"/>
      <c r="CE94" s="107"/>
      <c r="CF94" s="107"/>
      <c r="CG94" s="71"/>
      <c r="CH94" s="71"/>
      <c r="CI94" s="71"/>
      <c r="CJ94" s="71"/>
      <c r="CK94" s="71"/>
      <c r="CL94" s="71"/>
      <c r="CM94" s="71"/>
      <c r="CN94" s="71"/>
      <c r="CO94" s="95"/>
      <c r="CP94" s="94"/>
      <c r="CQ94" s="94"/>
      <c r="CR94" s="94"/>
      <c r="CS94" s="94"/>
      <c r="CT94" s="94"/>
      <c r="CU94"/>
      <c r="CV94" s="71"/>
      <c r="CW94" s="71"/>
      <c r="CX94" s="71"/>
      <c r="CY94" s="71"/>
      <c r="CZ94" s="71"/>
      <c r="DA94" s="71"/>
      <c r="DB94" s="71"/>
      <c r="DC94" s="107"/>
      <c r="DD94" s="107"/>
      <c r="DE94" s="107"/>
      <c r="DF94" s="107"/>
      <c r="DG94" s="107"/>
      <c r="DH94" s="71"/>
      <c r="DI94" s="107"/>
      <c r="DJ94" s="107"/>
      <c r="DK94" s="107"/>
      <c r="DL94" s="107"/>
      <c r="DM94" s="107"/>
      <c r="DN94" s="107"/>
      <c r="DO94" s="71"/>
      <c r="DP94" s="107"/>
      <c r="DQ94" s="107"/>
      <c r="DR94" s="107"/>
      <c r="DS94" s="107"/>
      <c r="DT94" s="107"/>
      <c r="DU94" s="107"/>
      <c r="DV94" s="69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145"/>
      <c r="EK94" s="71"/>
      <c r="EL94" s="71"/>
      <c r="EM94" s="71"/>
      <c r="EN94" s="71"/>
      <c r="EO94" s="71"/>
      <c r="EP94" s="71"/>
      <c r="EQ94" s="71"/>
      <c r="ER94" s="6"/>
      <c r="ES94" s="71"/>
      <c r="ET94" s="71"/>
      <c r="EU94" s="71"/>
      <c r="EV94" s="71"/>
      <c r="EW94" s="71"/>
      <c r="EX94" s="71"/>
      <c r="EY94" s="71"/>
      <c r="EZ94" s="6"/>
      <c r="FA94" s="71"/>
      <c r="FB94" s="71"/>
      <c r="FC94" s="71"/>
      <c r="FD94" s="71"/>
      <c r="FE94" s="71"/>
      <c r="FF94" s="71"/>
      <c r="FG94" s="107"/>
      <c r="FH94" s="107"/>
      <c r="FI94" s="107"/>
      <c r="FJ94" s="107"/>
      <c r="FK94" s="107"/>
      <c r="FL94" s="71"/>
      <c r="FM94" s="94"/>
      <c r="FN94" s="94"/>
      <c r="FO94" s="94"/>
      <c r="FP94" s="94"/>
      <c r="FQ94" s="94"/>
      <c r="FR94" s="94"/>
      <c r="FS94" s="94"/>
      <c r="FT94" s="94"/>
      <c r="FU94" s="94"/>
    </row>
    <row r="95" spans="1:177" ht="13.5">
      <c r="A95" s="6"/>
      <c r="B95" s="107"/>
      <c r="C95" s="107"/>
      <c r="D95" s="107"/>
      <c r="E95" s="107"/>
      <c r="F95" s="107"/>
      <c r="G95" s="107"/>
      <c r="H95" s="107"/>
      <c r="I95" s="116"/>
      <c r="J95" s="116"/>
      <c r="K95" s="116"/>
      <c r="L95" s="116"/>
      <c r="M95" s="116"/>
      <c r="N95" s="116"/>
      <c r="O95" s="1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6"/>
      <c r="AD95" s="107"/>
      <c r="AE95" s="107"/>
      <c r="AF95" s="107"/>
      <c r="AG95" s="107"/>
      <c r="AH95" s="107"/>
      <c r="AI95" s="107"/>
      <c r="AJ95" s="6"/>
      <c r="AK95" s="107"/>
      <c r="AL95" s="107"/>
      <c r="AM95" s="107"/>
      <c r="AN95" s="107"/>
      <c r="AO95" s="107"/>
      <c r="AP95" s="107"/>
      <c r="AQ95" s="6"/>
      <c r="AR95" s="71"/>
      <c r="AS95" s="71"/>
      <c r="AT95" s="71"/>
      <c r="AU95" s="71"/>
      <c r="AV95" s="71"/>
      <c r="AW95" s="71"/>
      <c r="AX95" s="6"/>
      <c r="AY95" s="94"/>
      <c r="AZ95" s="94"/>
      <c r="BA95" s="94"/>
      <c r="BB95" s="94"/>
      <c r="BC95" s="94"/>
      <c r="BD95" s="94"/>
      <c r="BE95"/>
      <c r="BF95" s="107"/>
      <c r="BG95" s="107"/>
      <c r="BH95" s="107"/>
      <c r="BI95" s="107"/>
      <c r="BJ95" s="107"/>
      <c r="BK95" s="107"/>
      <c r="BL95"/>
      <c r="BM95" s="71"/>
      <c r="BN95" s="71"/>
      <c r="BO95" s="71"/>
      <c r="BP95" s="71"/>
      <c r="BQ95" s="71"/>
      <c r="BR95" s="71"/>
      <c r="BS95" s="6"/>
      <c r="BT95" s="71"/>
      <c r="BU95" s="71"/>
      <c r="BV95" s="71"/>
      <c r="BW95" s="71"/>
      <c r="BX95" s="71"/>
      <c r="BY95" s="71"/>
      <c r="BZ95" s="6"/>
      <c r="CA95" s="107"/>
      <c r="CB95" s="107"/>
      <c r="CC95" s="107"/>
      <c r="CD95" s="107"/>
      <c r="CE95" s="107"/>
      <c r="CF95" s="107"/>
      <c r="CG95" s="71"/>
      <c r="CH95" s="71"/>
      <c r="CI95" s="71"/>
      <c r="CJ95" s="71"/>
      <c r="CK95" s="71"/>
      <c r="CL95" s="71"/>
      <c r="CM95" s="71"/>
      <c r="CN95" s="71"/>
      <c r="CO95" s="95"/>
      <c r="CP95" s="94"/>
      <c r="CQ95" s="94"/>
      <c r="CR95" s="94"/>
      <c r="CS95" s="94"/>
      <c r="CT95" s="94"/>
      <c r="CU95"/>
      <c r="CV95" s="71"/>
      <c r="CW95" s="71"/>
      <c r="CX95" s="71"/>
      <c r="CY95" s="71"/>
      <c r="CZ95" s="71"/>
      <c r="DA95" s="71"/>
      <c r="DB95" s="71"/>
      <c r="DC95" s="107"/>
      <c r="DD95" s="107"/>
      <c r="DE95" s="107"/>
      <c r="DF95" s="107"/>
      <c r="DG95" s="107"/>
      <c r="DH95" s="71"/>
      <c r="DI95" s="107"/>
      <c r="DJ95" s="107"/>
      <c r="DK95" s="107"/>
      <c r="DL95" s="107"/>
      <c r="DM95" s="107"/>
      <c r="DN95" s="107"/>
      <c r="DO95" s="71"/>
      <c r="DP95" s="107"/>
      <c r="DQ95" s="107"/>
      <c r="DR95" s="107"/>
      <c r="DS95" s="107"/>
      <c r="DT95" s="107"/>
      <c r="DU95" s="107"/>
      <c r="DV95" s="69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145"/>
      <c r="EK95" s="71"/>
      <c r="EL95" s="71"/>
      <c r="EM95" s="71"/>
      <c r="EN95" s="71"/>
      <c r="EO95" s="71"/>
      <c r="EP95" s="71"/>
      <c r="EQ95" s="71"/>
      <c r="ER95" s="6"/>
      <c r="ES95" s="71"/>
      <c r="ET95" s="71"/>
      <c r="EU95" s="71"/>
      <c r="EV95" s="71"/>
      <c r="EW95" s="71"/>
      <c r="EX95" s="71"/>
      <c r="EY95" s="71"/>
      <c r="EZ95" s="6"/>
      <c r="FA95" s="71"/>
      <c r="FB95" s="71"/>
      <c r="FC95" s="71"/>
      <c r="FD95" s="71"/>
      <c r="FE95" s="71"/>
      <c r="FF95" s="71"/>
      <c r="FG95" s="107"/>
      <c r="FH95" s="107"/>
      <c r="FI95" s="107"/>
      <c r="FJ95" s="107"/>
      <c r="FK95" s="107"/>
      <c r="FL95" s="71"/>
      <c r="FM95" s="94"/>
      <c r="FN95" s="94"/>
      <c r="FO95" s="94"/>
      <c r="FP95" s="94"/>
      <c r="FQ95" s="94"/>
      <c r="FR95" s="94"/>
      <c r="FS95" s="94"/>
      <c r="FT95" s="94"/>
      <c r="FU95" s="94"/>
    </row>
    <row r="96" spans="1:177" ht="13.5">
      <c r="A96" s="6"/>
      <c r="B96" s="107"/>
      <c r="C96" s="107"/>
      <c r="D96" s="107"/>
      <c r="E96" s="107"/>
      <c r="F96" s="107"/>
      <c r="G96" s="107"/>
      <c r="H96" s="107"/>
      <c r="I96" s="116"/>
      <c r="J96" s="116"/>
      <c r="K96" s="116"/>
      <c r="L96" s="116"/>
      <c r="M96" s="116"/>
      <c r="N96" s="116"/>
      <c r="O96" s="1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6"/>
      <c r="AD96" s="107"/>
      <c r="AE96" s="107"/>
      <c r="AF96" s="107"/>
      <c r="AG96" s="107"/>
      <c r="AH96" s="107"/>
      <c r="AI96" s="107"/>
      <c r="AJ96" s="6"/>
      <c r="AK96" s="107"/>
      <c r="AL96" s="107"/>
      <c r="AM96" s="107"/>
      <c r="AN96" s="107"/>
      <c r="AO96" s="107"/>
      <c r="AP96" s="107"/>
      <c r="AQ96" s="6"/>
      <c r="AR96" s="71"/>
      <c r="AS96" s="71"/>
      <c r="AT96" s="71"/>
      <c r="AU96" s="71"/>
      <c r="AV96" s="71"/>
      <c r="AW96" s="71"/>
      <c r="AX96" s="6"/>
      <c r="AY96" s="94"/>
      <c r="AZ96" s="94"/>
      <c r="BA96" s="94"/>
      <c r="BB96" s="94"/>
      <c r="BC96" s="94"/>
      <c r="BD96" s="94"/>
      <c r="BE96"/>
      <c r="BF96" s="107"/>
      <c r="BG96" s="107"/>
      <c r="BH96" s="107"/>
      <c r="BI96" s="107"/>
      <c r="BJ96" s="107"/>
      <c r="BK96" s="107"/>
      <c r="BL96"/>
      <c r="BM96" s="71"/>
      <c r="BN96" s="71"/>
      <c r="BO96" s="71"/>
      <c r="BP96" s="71"/>
      <c r="BQ96" s="71"/>
      <c r="BR96" s="71"/>
      <c r="BS96" s="6"/>
      <c r="BT96" s="71"/>
      <c r="BU96" s="71"/>
      <c r="BV96" s="71"/>
      <c r="BW96" s="71"/>
      <c r="BX96" s="71"/>
      <c r="BY96" s="71"/>
      <c r="BZ96" s="6"/>
      <c r="CA96" s="107"/>
      <c r="CB96" s="107"/>
      <c r="CC96" s="107"/>
      <c r="CD96" s="107"/>
      <c r="CE96" s="107"/>
      <c r="CF96" s="107"/>
      <c r="CG96" s="71"/>
      <c r="CH96" s="71"/>
      <c r="CI96" s="71"/>
      <c r="CJ96" s="71"/>
      <c r="CK96" s="71"/>
      <c r="CL96" s="71"/>
      <c r="CM96" s="71"/>
      <c r="CN96" s="71"/>
      <c r="CO96" s="95"/>
      <c r="CP96" s="94"/>
      <c r="CQ96" s="94"/>
      <c r="CR96" s="94"/>
      <c r="CS96" s="94"/>
      <c r="CT96" s="94"/>
      <c r="CU96"/>
      <c r="CV96" s="71"/>
      <c r="CW96" s="71"/>
      <c r="CX96" s="71"/>
      <c r="CY96" s="71"/>
      <c r="CZ96" s="71"/>
      <c r="DA96" s="71"/>
      <c r="DB96" s="71"/>
      <c r="DC96" s="107"/>
      <c r="DD96" s="107"/>
      <c r="DE96" s="107"/>
      <c r="DF96" s="107"/>
      <c r="DG96" s="107"/>
      <c r="DH96" s="71"/>
      <c r="DI96" s="71"/>
      <c r="DJ96" s="71"/>
      <c r="DK96" s="71"/>
      <c r="DL96" s="71"/>
      <c r="DM96" s="71"/>
      <c r="DN96" s="71"/>
      <c r="DO96" s="71"/>
      <c r="DP96" s="107"/>
      <c r="DQ96" s="107"/>
      <c r="DR96" s="107"/>
      <c r="DS96" s="107"/>
      <c r="DT96" s="107"/>
      <c r="DU96" s="107"/>
      <c r="DV96" s="69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145"/>
      <c r="EK96" s="71"/>
      <c r="EL96" s="71"/>
      <c r="EM96" s="71"/>
      <c r="EN96" s="71"/>
      <c r="EO96" s="71"/>
      <c r="EP96" s="71"/>
      <c r="EQ96" s="71"/>
      <c r="ER96" s="6"/>
      <c r="ES96" s="71"/>
      <c r="ET96" s="71"/>
      <c r="EU96" s="71"/>
      <c r="EV96" s="71"/>
      <c r="EW96" s="71"/>
      <c r="EX96" s="71"/>
      <c r="EY96" s="71"/>
      <c r="EZ96" s="6"/>
      <c r="FA96" s="71"/>
      <c r="FB96" s="71"/>
      <c r="FC96" s="71"/>
      <c r="FD96" s="71"/>
      <c r="FE96" s="71"/>
      <c r="FF96" s="71"/>
      <c r="FG96" s="107"/>
      <c r="FH96" s="107"/>
      <c r="FI96" s="107"/>
      <c r="FJ96" s="107"/>
      <c r="FK96" s="107"/>
      <c r="FL96" s="71"/>
      <c r="FM96" s="94"/>
      <c r="FN96" s="94"/>
      <c r="FO96" s="94"/>
      <c r="FP96" s="94"/>
      <c r="FQ96" s="94"/>
      <c r="FR96" s="94"/>
      <c r="FS96" s="94"/>
      <c r="FT96" s="94"/>
      <c r="FU96" s="94"/>
    </row>
    <row r="97" spans="1:177" ht="13.5">
      <c r="A97" s="6"/>
      <c r="B97" s="107"/>
      <c r="C97" s="107"/>
      <c r="D97" s="107"/>
      <c r="E97" s="107"/>
      <c r="F97" s="107"/>
      <c r="G97" s="107"/>
      <c r="H97" s="107"/>
      <c r="I97" s="116"/>
      <c r="J97" s="116"/>
      <c r="K97" s="116"/>
      <c r="L97" s="116"/>
      <c r="M97" s="116"/>
      <c r="N97" s="116"/>
      <c r="O97" s="1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6"/>
      <c r="AD97" s="107"/>
      <c r="AE97" s="107"/>
      <c r="AF97" s="107"/>
      <c r="AG97" s="107"/>
      <c r="AH97" s="107"/>
      <c r="AI97" s="107"/>
      <c r="AJ97" s="6"/>
      <c r="AK97" s="107"/>
      <c r="AL97" s="107"/>
      <c r="AM97" s="107"/>
      <c r="AN97" s="107"/>
      <c r="AO97" s="107"/>
      <c r="AP97" s="107"/>
      <c r="AQ97" s="6"/>
      <c r="AR97" s="71"/>
      <c r="AS97" s="71"/>
      <c r="AT97" s="71"/>
      <c r="AU97" s="71"/>
      <c r="AV97" s="71"/>
      <c r="AW97" s="71"/>
      <c r="AX97" s="6"/>
      <c r="AY97" s="94"/>
      <c r="AZ97" s="94"/>
      <c r="BA97" s="94"/>
      <c r="BB97" s="94"/>
      <c r="BC97" s="94"/>
      <c r="BD97" s="94"/>
      <c r="BE97"/>
      <c r="BF97" s="107"/>
      <c r="BG97" s="107"/>
      <c r="BH97" s="107"/>
      <c r="BI97" s="107"/>
      <c r="BJ97" s="107"/>
      <c r="BK97" s="107"/>
      <c r="BL97"/>
      <c r="BM97" s="71"/>
      <c r="BN97" s="71"/>
      <c r="BO97" s="71"/>
      <c r="BP97" s="71"/>
      <c r="BQ97" s="71"/>
      <c r="BR97" s="71"/>
      <c r="BS97" s="6"/>
      <c r="BT97" s="71"/>
      <c r="BU97" s="71"/>
      <c r="BV97" s="71"/>
      <c r="BW97" s="71"/>
      <c r="BX97" s="71"/>
      <c r="BY97" s="71"/>
      <c r="BZ97" s="6"/>
      <c r="CA97" s="107"/>
      <c r="CB97" s="107"/>
      <c r="CC97" s="107"/>
      <c r="CD97" s="107"/>
      <c r="CE97" s="107"/>
      <c r="CF97" s="107"/>
      <c r="CG97" s="71"/>
      <c r="CH97" s="71"/>
      <c r="CI97" s="71"/>
      <c r="CJ97" s="71"/>
      <c r="CK97" s="71"/>
      <c r="CL97" s="71"/>
      <c r="CM97" s="71"/>
      <c r="CN97" s="71"/>
      <c r="CO97" s="95"/>
      <c r="CP97" s="94"/>
      <c r="CQ97" s="94"/>
      <c r="CR97" s="94"/>
      <c r="CS97" s="94"/>
      <c r="CT97" s="94"/>
      <c r="CU97"/>
      <c r="CV97" s="71"/>
      <c r="CW97" s="71"/>
      <c r="CX97" s="71"/>
      <c r="CY97" s="71"/>
      <c r="CZ97" s="71"/>
      <c r="DA97" s="71"/>
      <c r="DB97" s="71"/>
      <c r="DC97" s="107"/>
      <c r="DD97" s="107"/>
      <c r="DE97" s="107"/>
      <c r="DF97" s="107"/>
      <c r="DG97" s="107"/>
      <c r="DH97" s="71"/>
      <c r="DI97" s="71"/>
      <c r="DJ97" s="71"/>
      <c r="DK97" s="71"/>
      <c r="DL97" s="71"/>
      <c r="DM97" s="71"/>
      <c r="DN97" s="71"/>
      <c r="DO97" s="71"/>
      <c r="DP97" s="107"/>
      <c r="DQ97" s="107"/>
      <c r="DR97" s="107"/>
      <c r="DS97" s="107"/>
      <c r="DT97" s="107"/>
      <c r="DU97" s="107"/>
      <c r="DV97" s="69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145"/>
      <c r="EK97" s="71"/>
      <c r="EL97" s="71"/>
      <c r="EM97" s="71"/>
      <c r="EN97" s="71"/>
      <c r="EO97" s="71"/>
      <c r="EP97" s="71"/>
      <c r="EQ97" s="71"/>
      <c r="ER97" s="6"/>
      <c r="ES97" s="71"/>
      <c r="ET97" s="71"/>
      <c r="EU97" s="71"/>
      <c r="EV97" s="71"/>
      <c r="EW97" s="71"/>
      <c r="EX97" s="71"/>
      <c r="EY97" s="71"/>
      <c r="EZ97" s="6"/>
      <c r="FA97" s="71"/>
      <c r="FB97" s="71"/>
      <c r="FC97" s="71"/>
      <c r="FD97" s="71"/>
      <c r="FE97" s="71"/>
      <c r="FF97" s="71"/>
      <c r="FG97" s="107"/>
      <c r="FH97" s="107"/>
      <c r="FI97" s="107"/>
      <c r="FJ97" s="107"/>
      <c r="FK97" s="107"/>
      <c r="FL97" s="71"/>
      <c r="FM97" s="94"/>
      <c r="FN97" s="94"/>
      <c r="FO97" s="94"/>
      <c r="FP97" s="94"/>
      <c r="FQ97" s="94"/>
      <c r="FR97" s="94"/>
      <c r="FS97" s="94"/>
      <c r="FT97" s="94"/>
      <c r="FU97" s="94"/>
    </row>
    <row r="98" spans="1:177" ht="13.5">
      <c r="A98" s="6"/>
      <c r="B98" s="107"/>
      <c r="C98" s="107"/>
      <c r="D98" s="107"/>
      <c r="E98" s="107"/>
      <c r="F98" s="107"/>
      <c r="G98" s="107"/>
      <c r="H98" s="107"/>
      <c r="I98" s="116"/>
      <c r="J98" s="116"/>
      <c r="K98" s="116"/>
      <c r="L98" s="116"/>
      <c r="M98" s="116"/>
      <c r="N98" s="116"/>
      <c r="O98" s="1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6"/>
      <c r="AD98" s="107"/>
      <c r="AE98" s="107"/>
      <c r="AF98" s="107"/>
      <c r="AG98" s="107"/>
      <c r="AH98" s="107"/>
      <c r="AI98" s="107"/>
      <c r="AJ98" s="6"/>
      <c r="AK98" s="107"/>
      <c r="AL98" s="107"/>
      <c r="AM98" s="107"/>
      <c r="AN98" s="107"/>
      <c r="AO98" s="107"/>
      <c r="AP98" s="107"/>
      <c r="AQ98" s="6"/>
      <c r="AR98" s="71"/>
      <c r="AS98" s="71"/>
      <c r="AT98" s="71"/>
      <c r="AU98" s="71"/>
      <c r="AV98" s="71"/>
      <c r="AW98" s="71"/>
      <c r="AX98" s="6"/>
      <c r="AY98" s="94"/>
      <c r="AZ98" s="94"/>
      <c r="BA98" s="94"/>
      <c r="BB98" s="94"/>
      <c r="BC98" s="94"/>
      <c r="BD98" s="94"/>
      <c r="BE98"/>
      <c r="BF98" s="107"/>
      <c r="BG98" s="107"/>
      <c r="BH98" s="107"/>
      <c r="BI98" s="107"/>
      <c r="BJ98" s="107"/>
      <c r="BK98" s="107"/>
      <c r="BL98"/>
      <c r="BM98" s="71"/>
      <c r="BN98" s="71"/>
      <c r="BO98" s="71"/>
      <c r="BP98" s="71"/>
      <c r="BQ98" s="71"/>
      <c r="BR98" s="71"/>
      <c r="BS98" s="6"/>
      <c r="BT98" s="71"/>
      <c r="BU98" s="71"/>
      <c r="BV98" s="71"/>
      <c r="BW98" s="71"/>
      <c r="BX98" s="71"/>
      <c r="BY98" s="71"/>
      <c r="BZ98" s="6"/>
      <c r="CA98" s="107"/>
      <c r="CB98" s="107"/>
      <c r="CC98" s="107"/>
      <c r="CD98" s="107"/>
      <c r="CE98" s="107"/>
      <c r="CF98" s="107"/>
      <c r="CG98" s="71"/>
      <c r="CH98" s="71"/>
      <c r="CI98" s="71"/>
      <c r="CJ98" s="71"/>
      <c r="CK98" s="71"/>
      <c r="CL98" s="71"/>
      <c r="CM98" s="71"/>
      <c r="CN98" s="71"/>
      <c r="CO98" s="95"/>
      <c r="CP98" s="94"/>
      <c r="CQ98" s="94"/>
      <c r="CR98" s="94"/>
      <c r="CS98" s="94"/>
      <c r="CT98" s="94"/>
      <c r="CU98"/>
      <c r="CV98" s="71"/>
      <c r="CW98" s="71"/>
      <c r="CX98" s="71"/>
      <c r="CY98" s="71"/>
      <c r="CZ98" s="71"/>
      <c r="DA98" s="71"/>
      <c r="DB98" s="71"/>
      <c r="DC98" s="107"/>
      <c r="DD98" s="107"/>
      <c r="DE98" s="107"/>
      <c r="DF98" s="107"/>
      <c r="DG98" s="107"/>
      <c r="DH98" s="71"/>
      <c r="DI98" s="71"/>
      <c r="DJ98" s="71"/>
      <c r="DK98" s="71"/>
      <c r="DL98" s="71"/>
      <c r="DM98" s="71"/>
      <c r="DN98" s="71"/>
      <c r="DO98" s="71"/>
      <c r="DP98" s="107"/>
      <c r="DQ98" s="107"/>
      <c r="DR98" s="107"/>
      <c r="DS98" s="107"/>
      <c r="DT98" s="107"/>
      <c r="DU98" s="107"/>
      <c r="DV98" s="6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145"/>
      <c r="EK98" s="71"/>
      <c r="EL98" s="71"/>
      <c r="EM98" s="71"/>
      <c r="EN98" s="71"/>
      <c r="EO98" s="71"/>
      <c r="EP98" s="71"/>
      <c r="EQ98" s="71"/>
      <c r="ER98" s="6"/>
      <c r="ES98" s="71"/>
      <c r="ET98" s="71"/>
      <c r="EU98" s="71"/>
      <c r="EV98" s="71"/>
      <c r="EW98" s="71"/>
      <c r="EX98" s="71"/>
      <c r="EY98" s="71"/>
      <c r="EZ98" s="6"/>
      <c r="FA98" s="71"/>
      <c r="FB98" s="71"/>
      <c r="FC98" s="71"/>
      <c r="FD98" s="71"/>
      <c r="FE98" s="71"/>
      <c r="FF98" s="71"/>
      <c r="FG98" s="107"/>
      <c r="FH98" s="107"/>
      <c r="FI98" s="107"/>
      <c r="FJ98" s="107"/>
      <c r="FK98" s="107"/>
      <c r="FL98" s="71"/>
      <c r="FM98" s="94"/>
      <c r="FN98" s="94"/>
      <c r="FO98" s="94"/>
      <c r="FP98" s="94"/>
      <c r="FQ98" s="94"/>
      <c r="FR98" s="94"/>
      <c r="FS98" s="94"/>
      <c r="FT98" s="94"/>
      <c r="FU98" s="94"/>
    </row>
    <row r="99" spans="1:177" ht="13.5">
      <c r="A99" s="6"/>
      <c r="B99" s="107"/>
      <c r="C99" s="107"/>
      <c r="D99" s="107"/>
      <c r="E99" s="107"/>
      <c r="F99" s="107"/>
      <c r="G99" s="107"/>
      <c r="H99" s="107"/>
      <c r="I99" s="116"/>
      <c r="J99" s="116"/>
      <c r="K99" s="116"/>
      <c r="L99" s="116"/>
      <c r="M99" s="116"/>
      <c r="N99" s="116"/>
      <c r="O99" s="1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6"/>
      <c r="AD99" s="71"/>
      <c r="AE99" s="71"/>
      <c r="AF99" s="71"/>
      <c r="AG99" s="71"/>
      <c r="AH99" s="71"/>
      <c r="AI99" s="71"/>
      <c r="AJ99" s="6"/>
      <c r="AK99" s="107"/>
      <c r="AL99" s="107"/>
      <c r="AM99" s="107"/>
      <c r="AN99" s="107"/>
      <c r="AO99" s="107"/>
      <c r="AP99" s="107"/>
      <c r="AQ99" s="6"/>
      <c r="AR99" s="71"/>
      <c r="AS99" s="71"/>
      <c r="AT99" s="71"/>
      <c r="AU99" s="71"/>
      <c r="AV99" s="71"/>
      <c r="AW99" s="71"/>
      <c r="AX99" s="6"/>
      <c r="AY99" s="94"/>
      <c r="AZ99" s="94"/>
      <c r="BA99" s="94"/>
      <c r="BB99" s="94"/>
      <c r="BC99" s="94"/>
      <c r="BD99" s="94"/>
      <c r="BE99"/>
      <c r="BF99" s="107"/>
      <c r="BG99" s="107"/>
      <c r="BH99" s="107"/>
      <c r="BI99" s="107"/>
      <c r="BJ99" s="107"/>
      <c r="BK99" s="107"/>
      <c r="BL99"/>
      <c r="BM99" s="71"/>
      <c r="BN99" s="71"/>
      <c r="BO99" s="71"/>
      <c r="BP99" s="71"/>
      <c r="BQ99" s="71"/>
      <c r="BR99" s="71"/>
      <c r="BS99" s="6"/>
      <c r="BT99" s="71"/>
      <c r="BU99" s="71"/>
      <c r="BV99" s="71"/>
      <c r="BW99" s="71"/>
      <c r="BX99" s="71"/>
      <c r="BY99" s="71"/>
      <c r="BZ99" s="6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95"/>
      <c r="CP99" s="94"/>
      <c r="CQ99" s="94"/>
      <c r="CR99" s="94"/>
      <c r="CS99" s="94"/>
      <c r="CT99" s="94"/>
      <c r="CU99"/>
      <c r="CV99" s="71"/>
      <c r="CW99" s="71"/>
      <c r="CX99" s="71"/>
      <c r="CY99" s="71"/>
      <c r="CZ99" s="71"/>
      <c r="DA99" s="71"/>
      <c r="DB99" s="71"/>
      <c r="DC99" s="107"/>
      <c r="DD99" s="107"/>
      <c r="DE99" s="107"/>
      <c r="DF99" s="107"/>
      <c r="DG99" s="107"/>
      <c r="DH99" s="71"/>
      <c r="DI99" s="71"/>
      <c r="DJ99" s="71"/>
      <c r="DK99" s="71"/>
      <c r="DL99" s="71"/>
      <c r="DM99" s="71"/>
      <c r="DN99" s="71"/>
      <c r="DO99" s="71"/>
      <c r="DP99" s="107"/>
      <c r="DQ99" s="107"/>
      <c r="DR99" s="107"/>
      <c r="DS99" s="107"/>
      <c r="DT99" s="107"/>
      <c r="DU99" s="107"/>
      <c r="DV99" s="6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145"/>
      <c r="EK99" s="71"/>
      <c r="EL99" s="71"/>
      <c r="EM99" s="71"/>
      <c r="EN99" s="71"/>
      <c r="EO99" s="71"/>
      <c r="EP99" s="71"/>
      <c r="EQ99" s="71"/>
      <c r="ER99" s="6"/>
      <c r="ES99" s="71"/>
      <c r="ET99" s="71"/>
      <c r="EU99" s="71"/>
      <c r="EV99" s="71"/>
      <c r="EW99" s="71"/>
      <c r="EX99" s="71"/>
      <c r="EY99" s="71"/>
      <c r="EZ99" s="6"/>
      <c r="FA99" s="71"/>
      <c r="FB99" s="71"/>
      <c r="FC99" s="71"/>
      <c r="FD99" s="71"/>
      <c r="FE99" s="71"/>
      <c r="FF99" s="71"/>
      <c r="FG99" s="107"/>
      <c r="FH99" s="107"/>
      <c r="FI99" s="107"/>
      <c r="FJ99" s="107"/>
      <c r="FK99" s="107"/>
      <c r="FL99" s="71"/>
      <c r="FM99" s="94"/>
      <c r="FN99" s="94"/>
      <c r="FO99" s="94"/>
      <c r="FP99" s="94"/>
      <c r="FQ99" s="94"/>
      <c r="FR99" s="94"/>
      <c r="FS99" s="94"/>
      <c r="FT99" s="94"/>
      <c r="FU99" s="94"/>
    </row>
    <row r="100" spans="1:177" ht="13.5">
      <c r="A100" s="6"/>
      <c r="B100" s="107"/>
      <c r="C100" s="107"/>
      <c r="D100" s="107"/>
      <c r="E100" s="107"/>
      <c r="F100" s="107"/>
      <c r="G100" s="107"/>
      <c r="H100" s="107"/>
      <c r="I100" s="116"/>
      <c r="J100" s="116"/>
      <c r="K100" s="116"/>
      <c r="L100" s="116"/>
      <c r="M100" s="116"/>
      <c r="N100" s="116"/>
      <c r="O100" s="1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6"/>
      <c r="AD100" s="71"/>
      <c r="AE100" s="71"/>
      <c r="AF100" s="71"/>
      <c r="AG100" s="71"/>
      <c r="AH100" s="71"/>
      <c r="AI100" s="71"/>
      <c r="AJ100" s="6"/>
      <c r="AK100" s="107"/>
      <c r="AL100" s="107"/>
      <c r="AM100" s="107"/>
      <c r="AN100" s="107"/>
      <c r="AO100" s="107"/>
      <c r="AP100" s="107"/>
      <c r="AQ100" s="6"/>
      <c r="AR100" s="71"/>
      <c r="AS100" s="71"/>
      <c r="AT100" s="71"/>
      <c r="AU100" s="71"/>
      <c r="AV100" s="71"/>
      <c r="AW100" s="71"/>
      <c r="AX100" s="6"/>
      <c r="AY100" s="94"/>
      <c r="AZ100" s="94"/>
      <c r="BA100" s="94"/>
      <c r="BB100" s="94"/>
      <c r="BC100" s="94"/>
      <c r="BD100" s="94"/>
      <c r="BE100"/>
      <c r="BF100" s="107"/>
      <c r="BG100" s="107"/>
      <c r="BH100" s="107"/>
      <c r="BI100" s="107"/>
      <c r="BJ100" s="107"/>
      <c r="BK100" s="107"/>
      <c r="BL100"/>
      <c r="BM100" s="71"/>
      <c r="BN100" s="71"/>
      <c r="BO100" s="71"/>
      <c r="BP100" s="71"/>
      <c r="BQ100" s="71"/>
      <c r="BR100" s="71"/>
      <c r="BS100" s="6"/>
      <c r="BT100" s="71"/>
      <c r="BU100" s="71"/>
      <c r="BV100" s="71"/>
      <c r="BW100" s="71"/>
      <c r="BX100" s="71"/>
      <c r="BY100" s="71"/>
      <c r="BZ100" s="6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95"/>
      <c r="CP100" s="94"/>
      <c r="CQ100" s="94"/>
      <c r="CR100" s="94"/>
      <c r="CS100" s="94"/>
      <c r="CT100" s="94"/>
      <c r="CU100"/>
      <c r="CV100" s="71"/>
      <c r="CW100" s="71"/>
      <c r="CX100" s="71"/>
      <c r="CY100" s="71"/>
      <c r="CZ100" s="71"/>
      <c r="DA100" s="71"/>
      <c r="DB100" s="71"/>
      <c r="DC100" s="107"/>
      <c r="DD100" s="107"/>
      <c r="DE100" s="107"/>
      <c r="DF100" s="107"/>
      <c r="DG100" s="107"/>
      <c r="DH100" s="71"/>
      <c r="DI100" s="71"/>
      <c r="DJ100" s="71"/>
      <c r="DK100" s="71"/>
      <c r="DL100" s="71"/>
      <c r="DM100" s="71"/>
      <c r="DN100" s="71"/>
      <c r="DO100" s="71"/>
      <c r="DP100" s="107"/>
      <c r="DQ100" s="107"/>
      <c r="DR100" s="107"/>
      <c r="DS100" s="107"/>
      <c r="DT100" s="107"/>
      <c r="DU100" s="107"/>
      <c r="DV100" s="6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145"/>
      <c r="EK100" s="71"/>
      <c r="EL100" s="71"/>
      <c r="EM100" s="71"/>
      <c r="EN100" s="71"/>
      <c r="EO100" s="71"/>
      <c r="EP100" s="71"/>
      <c r="EQ100" s="71"/>
      <c r="ER100" s="6"/>
      <c r="ES100" s="71"/>
      <c r="ET100" s="71"/>
      <c r="EU100" s="71"/>
      <c r="EV100" s="71"/>
      <c r="EW100" s="71"/>
      <c r="EX100" s="71"/>
      <c r="EY100" s="71"/>
      <c r="EZ100" s="6"/>
      <c r="FA100" s="71"/>
      <c r="FB100" s="71"/>
      <c r="FC100" s="71"/>
      <c r="FD100" s="71"/>
      <c r="FE100" s="71"/>
      <c r="FF100" s="71"/>
      <c r="FG100" s="107"/>
      <c r="FH100" s="107"/>
      <c r="FI100" s="107"/>
      <c r="FJ100" s="107"/>
      <c r="FK100" s="107"/>
      <c r="FL100" s="71"/>
      <c r="FM100" s="94"/>
      <c r="FN100" s="94"/>
      <c r="FO100" s="94"/>
      <c r="FP100" s="94"/>
      <c r="FQ100" s="94"/>
      <c r="FR100" s="94"/>
      <c r="FS100" s="94"/>
      <c r="FT100" s="94"/>
      <c r="FU100" s="94"/>
    </row>
    <row r="101" spans="1:177" ht="13.5">
      <c r="A101" s="6"/>
      <c r="B101" s="107"/>
      <c r="C101" s="107"/>
      <c r="D101" s="107"/>
      <c r="E101" s="107"/>
      <c r="F101" s="107"/>
      <c r="G101" s="107"/>
      <c r="H101" s="107"/>
      <c r="I101" s="116"/>
      <c r="J101" s="116"/>
      <c r="K101" s="116"/>
      <c r="L101" s="116"/>
      <c r="M101" s="116"/>
      <c r="N101" s="116"/>
      <c r="O101" s="1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6"/>
      <c r="AD101" s="71"/>
      <c r="AE101" s="71"/>
      <c r="AF101" s="71"/>
      <c r="AG101" s="71"/>
      <c r="AH101" s="71"/>
      <c r="AI101" s="71"/>
      <c r="AJ101" s="6"/>
      <c r="AK101" s="107"/>
      <c r="AL101" s="107"/>
      <c r="AM101" s="107"/>
      <c r="AN101" s="107"/>
      <c r="AO101" s="107"/>
      <c r="AP101" s="107"/>
      <c r="AQ101" s="6"/>
      <c r="AR101" s="71"/>
      <c r="AS101" s="71"/>
      <c r="AT101" s="71"/>
      <c r="AU101" s="71"/>
      <c r="AV101" s="71"/>
      <c r="AW101" s="71"/>
      <c r="AX101" s="6"/>
      <c r="AY101" s="94"/>
      <c r="AZ101" s="94"/>
      <c r="BA101" s="94"/>
      <c r="BB101" s="94"/>
      <c r="BC101" s="94"/>
      <c r="BD101" s="94"/>
      <c r="BE101"/>
      <c r="BF101" s="107"/>
      <c r="BG101" s="107"/>
      <c r="BH101" s="107"/>
      <c r="BI101" s="107"/>
      <c r="BJ101" s="107"/>
      <c r="BK101" s="107"/>
      <c r="BL101"/>
      <c r="BM101" s="71"/>
      <c r="BN101" s="71"/>
      <c r="BO101" s="71"/>
      <c r="BP101" s="71"/>
      <c r="BQ101" s="71"/>
      <c r="BR101" s="71"/>
      <c r="BS101" s="6"/>
      <c r="BT101" s="71"/>
      <c r="BU101" s="71"/>
      <c r="BV101" s="71"/>
      <c r="BW101" s="71"/>
      <c r="BX101" s="71"/>
      <c r="BY101" s="71"/>
      <c r="BZ101" s="6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95"/>
      <c r="CP101" s="94"/>
      <c r="CQ101" s="94"/>
      <c r="CR101" s="94"/>
      <c r="CS101" s="94"/>
      <c r="CT101" s="94"/>
      <c r="CU101"/>
      <c r="CV101" s="71"/>
      <c r="CW101" s="71"/>
      <c r="CX101" s="71"/>
      <c r="CY101" s="71"/>
      <c r="CZ101" s="71"/>
      <c r="DA101" s="71"/>
      <c r="DB101" s="71"/>
      <c r="DC101" s="107"/>
      <c r="DD101" s="107"/>
      <c r="DE101" s="107"/>
      <c r="DF101" s="107"/>
      <c r="DG101" s="107"/>
      <c r="DH101" s="71"/>
      <c r="DI101" s="71"/>
      <c r="DJ101" s="71"/>
      <c r="DK101" s="71"/>
      <c r="DL101" s="71"/>
      <c r="DM101" s="71"/>
      <c r="DN101" s="71"/>
      <c r="DO101" s="71"/>
      <c r="DP101" s="107"/>
      <c r="DQ101" s="107"/>
      <c r="DR101" s="107"/>
      <c r="DS101" s="107"/>
      <c r="DT101" s="107"/>
      <c r="DU101" s="107"/>
      <c r="DV101" s="6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145"/>
      <c r="EK101" s="71"/>
      <c r="EL101" s="71"/>
      <c r="EM101" s="71"/>
      <c r="EN101" s="71"/>
      <c r="EO101" s="71"/>
      <c r="EP101" s="71"/>
      <c r="EQ101" s="71"/>
      <c r="ER101" s="6"/>
      <c r="ES101" s="71"/>
      <c r="ET101" s="71"/>
      <c r="EU101" s="71"/>
      <c r="EV101" s="71"/>
      <c r="EW101" s="71"/>
      <c r="EX101" s="71"/>
      <c r="EY101" s="71"/>
      <c r="EZ101" s="6"/>
      <c r="FA101" s="71"/>
      <c r="FB101" s="71"/>
      <c r="FC101" s="71"/>
      <c r="FD101" s="71"/>
      <c r="FE101" s="71"/>
      <c r="FF101" s="71"/>
      <c r="FG101" s="107"/>
      <c r="FH101" s="107"/>
      <c r="FI101" s="107"/>
      <c r="FJ101" s="107"/>
      <c r="FK101" s="107"/>
      <c r="FL101" s="71"/>
      <c r="FM101" s="94"/>
      <c r="FN101" s="94"/>
      <c r="FO101" s="94"/>
      <c r="FP101" s="94"/>
      <c r="FQ101" s="94"/>
      <c r="FR101" s="94"/>
      <c r="FS101" s="94"/>
      <c r="FT101" s="94"/>
      <c r="FU101" s="94"/>
    </row>
    <row r="102" spans="1:177" ht="13.5">
      <c r="A102" s="6"/>
      <c r="B102" s="107"/>
      <c r="C102" s="107"/>
      <c r="D102" s="107"/>
      <c r="E102" s="107"/>
      <c r="F102" s="107"/>
      <c r="G102" s="107"/>
      <c r="H102" s="107"/>
      <c r="I102" s="116"/>
      <c r="J102" s="116"/>
      <c r="K102" s="116"/>
      <c r="L102" s="116"/>
      <c r="M102" s="116"/>
      <c r="N102" s="116"/>
      <c r="O102" s="1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6"/>
      <c r="AD102" s="71"/>
      <c r="AE102" s="71"/>
      <c r="AF102" s="71"/>
      <c r="AG102" s="71"/>
      <c r="AH102" s="71"/>
      <c r="AI102" s="71"/>
      <c r="AJ102" s="6"/>
      <c r="AK102" s="107"/>
      <c r="AL102" s="107"/>
      <c r="AM102" s="107"/>
      <c r="AN102" s="107"/>
      <c r="AO102" s="107"/>
      <c r="AP102" s="107"/>
      <c r="AQ102" s="6"/>
      <c r="AR102" s="71"/>
      <c r="AS102" s="71"/>
      <c r="AT102" s="71"/>
      <c r="AU102" s="71"/>
      <c r="AV102" s="71"/>
      <c r="AW102" s="71"/>
      <c r="AX102" s="6"/>
      <c r="AY102" s="94"/>
      <c r="AZ102" s="94"/>
      <c r="BA102" s="94"/>
      <c r="BB102" s="94"/>
      <c r="BC102" s="94"/>
      <c r="BD102" s="94"/>
      <c r="BE102"/>
      <c r="BF102" s="107"/>
      <c r="BG102" s="107"/>
      <c r="BH102" s="107"/>
      <c r="BI102" s="107"/>
      <c r="BJ102" s="107"/>
      <c r="BK102" s="107"/>
      <c r="BL102"/>
      <c r="BM102" s="71"/>
      <c r="BN102" s="71"/>
      <c r="BO102" s="71"/>
      <c r="BP102" s="71"/>
      <c r="BQ102" s="71"/>
      <c r="BR102" s="71"/>
      <c r="BS102" s="6"/>
      <c r="BT102" s="71"/>
      <c r="BU102" s="71"/>
      <c r="BV102" s="71"/>
      <c r="BW102" s="71"/>
      <c r="BX102" s="71"/>
      <c r="BY102" s="71"/>
      <c r="BZ102" s="6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95"/>
      <c r="CP102" s="94"/>
      <c r="CQ102" s="94"/>
      <c r="CR102" s="94"/>
      <c r="CS102" s="94"/>
      <c r="CT102" s="94"/>
      <c r="CU102"/>
      <c r="CV102" s="71"/>
      <c r="CW102" s="71"/>
      <c r="CX102" s="71"/>
      <c r="CY102" s="71"/>
      <c r="CZ102" s="71"/>
      <c r="DA102" s="71"/>
      <c r="DB102" s="71"/>
      <c r="DC102" s="107"/>
      <c r="DD102" s="107"/>
      <c r="DE102" s="107"/>
      <c r="DF102" s="107"/>
      <c r="DG102" s="107"/>
      <c r="DH102" s="71"/>
      <c r="DI102" s="71"/>
      <c r="DJ102" s="71"/>
      <c r="DK102" s="71"/>
      <c r="DL102" s="71"/>
      <c r="DM102" s="71"/>
      <c r="DN102" s="71"/>
      <c r="DO102" s="71"/>
      <c r="DP102" s="107"/>
      <c r="DQ102" s="107"/>
      <c r="DR102" s="107"/>
      <c r="DS102" s="107"/>
      <c r="DT102" s="107"/>
      <c r="DU102" s="107"/>
      <c r="DV102" s="6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145"/>
      <c r="EK102" s="71"/>
      <c r="EL102" s="71"/>
      <c r="EM102" s="71"/>
      <c r="EN102" s="71"/>
      <c r="EO102" s="71"/>
      <c r="EP102" s="71"/>
      <c r="EQ102" s="71"/>
      <c r="ER102" s="6"/>
      <c r="ES102" s="71"/>
      <c r="ET102" s="71"/>
      <c r="EU102" s="71"/>
      <c r="EV102" s="71"/>
      <c r="EW102" s="71"/>
      <c r="EX102" s="71"/>
      <c r="EY102" s="71"/>
      <c r="EZ102" s="6"/>
      <c r="FA102" s="71"/>
      <c r="FB102" s="71"/>
      <c r="FC102" s="71"/>
      <c r="FD102" s="71"/>
      <c r="FE102" s="71"/>
      <c r="FF102" s="71"/>
      <c r="FG102" s="107"/>
      <c r="FH102" s="107"/>
      <c r="FI102" s="107"/>
      <c r="FJ102" s="107"/>
      <c r="FK102" s="107"/>
      <c r="FL102" s="71"/>
      <c r="FM102" s="94"/>
      <c r="FN102" s="94"/>
      <c r="FO102" s="94"/>
      <c r="FP102" s="94"/>
      <c r="FQ102" s="94"/>
      <c r="FR102" s="94"/>
      <c r="FS102" s="94"/>
      <c r="FT102" s="94"/>
      <c r="FU102" s="94"/>
    </row>
    <row r="103" spans="1:177" ht="13.5">
      <c r="A103" s="6"/>
      <c r="B103" s="107"/>
      <c r="C103" s="107"/>
      <c r="D103" s="107"/>
      <c r="E103" s="107"/>
      <c r="F103" s="107"/>
      <c r="G103" s="107"/>
      <c r="H103" s="107"/>
      <c r="I103" s="116"/>
      <c r="J103" s="116"/>
      <c r="K103" s="116"/>
      <c r="L103" s="116"/>
      <c r="M103" s="116"/>
      <c r="N103" s="116"/>
      <c r="O103" s="1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6"/>
      <c r="AD103" s="71"/>
      <c r="AE103" s="71"/>
      <c r="AF103" s="71"/>
      <c r="AG103" s="71"/>
      <c r="AH103" s="71"/>
      <c r="AI103" s="71"/>
      <c r="AJ103" s="6"/>
      <c r="AK103" s="107"/>
      <c r="AL103" s="107"/>
      <c r="AM103" s="107"/>
      <c r="AN103" s="107"/>
      <c r="AO103" s="107"/>
      <c r="AP103" s="107"/>
      <c r="AQ103" s="6"/>
      <c r="AR103" s="71"/>
      <c r="AS103" s="71"/>
      <c r="AT103" s="71"/>
      <c r="AU103" s="71"/>
      <c r="AV103" s="71"/>
      <c r="AW103" s="71"/>
      <c r="AX103" s="6"/>
      <c r="AY103" s="94"/>
      <c r="AZ103" s="94"/>
      <c r="BA103" s="94"/>
      <c r="BB103" s="94"/>
      <c r="BC103" s="94"/>
      <c r="BD103" s="94"/>
      <c r="BE103"/>
      <c r="BF103" s="107"/>
      <c r="BG103" s="107"/>
      <c r="BH103" s="107"/>
      <c r="BI103" s="107"/>
      <c r="BJ103" s="107"/>
      <c r="BK103" s="107"/>
      <c r="BL103"/>
      <c r="BM103" s="71"/>
      <c r="BN103" s="71"/>
      <c r="BO103" s="71"/>
      <c r="BP103" s="71"/>
      <c r="BQ103" s="71"/>
      <c r="BR103" s="71"/>
      <c r="BS103" s="6"/>
      <c r="BT103" s="71"/>
      <c r="BU103" s="71"/>
      <c r="BV103" s="71"/>
      <c r="BW103" s="71"/>
      <c r="BX103" s="71"/>
      <c r="BY103" s="71"/>
      <c r="BZ103" s="6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95"/>
      <c r="CP103" s="94"/>
      <c r="CQ103" s="94"/>
      <c r="CR103" s="94"/>
      <c r="CS103" s="94"/>
      <c r="CT103" s="94"/>
      <c r="CU103"/>
      <c r="CV103" s="71"/>
      <c r="CW103" s="71"/>
      <c r="CX103" s="71"/>
      <c r="CY103" s="71"/>
      <c r="CZ103" s="71"/>
      <c r="DA103" s="71"/>
      <c r="DB103" s="71"/>
      <c r="DC103" s="107"/>
      <c r="DD103" s="107"/>
      <c r="DE103" s="107"/>
      <c r="DF103" s="107"/>
      <c r="DG103" s="107"/>
      <c r="DH103" s="71"/>
      <c r="DI103" s="71"/>
      <c r="DJ103" s="71"/>
      <c r="DK103" s="71"/>
      <c r="DL103" s="71"/>
      <c r="DM103" s="71"/>
      <c r="DN103" s="71"/>
      <c r="DO103" s="71"/>
      <c r="DP103" s="107"/>
      <c r="DQ103" s="107"/>
      <c r="DR103" s="107"/>
      <c r="DS103" s="107"/>
      <c r="DT103" s="107"/>
      <c r="DU103" s="107"/>
      <c r="DV103" s="6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145"/>
      <c r="EK103" s="71"/>
      <c r="EL103" s="71"/>
      <c r="EM103" s="71"/>
      <c r="EN103" s="71"/>
      <c r="EO103" s="71"/>
      <c r="EP103" s="71"/>
      <c r="EQ103" s="71"/>
      <c r="ER103" s="6"/>
      <c r="ES103" s="71"/>
      <c r="ET103" s="71"/>
      <c r="EU103" s="71"/>
      <c r="EV103" s="71"/>
      <c r="EW103" s="71"/>
      <c r="EX103" s="71"/>
      <c r="EY103" s="71"/>
      <c r="EZ103" s="6"/>
      <c r="FA103" s="71"/>
      <c r="FB103" s="71"/>
      <c r="FC103" s="71"/>
      <c r="FD103" s="71"/>
      <c r="FE103" s="71"/>
      <c r="FF103" s="71"/>
      <c r="FG103" s="107"/>
      <c r="FH103" s="107"/>
      <c r="FI103" s="107"/>
      <c r="FJ103" s="107"/>
      <c r="FK103" s="107"/>
      <c r="FL103" s="71"/>
      <c r="FM103" s="94"/>
      <c r="FN103" s="94"/>
      <c r="FO103" s="94"/>
      <c r="FP103" s="94"/>
      <c r="FQ103" s="94"/>
      <c r="FR103" s="94"/>
      <c r="FS103" s="94"/>
      <c r="FT103" s="94"/>
      <c r="FU103" s="94"/>
    </row>
    <row r="104" spans="1:177" ht="13.5">
      <c r="A104" s="6"/>
      <c r="B104" s="107"/>
      <c r="C104" s="107"/>
      <c r="D104" s="107"/>
      <c r="E104" s="107"/>
      <c r="F104" s="107"/>
      <c r="G104" s="107"/>
      <c r="H104" s="107"/>
      <c r="I104" s="116"/>
      <c r="J104" s="116"/>
      <c r="K104" s="116"/>
      <c r="L104" s="116"/>
      <c r="M104" s="116"/>
      <c r="N104" s="116"/>
      <c r="O104" s="1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6"/>
      <c r="AD104" s="71"/>
      <c r="AE104" s="71"/>
      <c r="AF104" s="71"/>
      <c r="AG104" s="71"/>
      <c r="AH104" s="71"/>
      <c r="AI104" s="71"/>
      <c r="AJ104" s="6"/>
      <c r="AK104" s="107"/>
      <c r="AL104" s="107"/>
      <c r="AM104" s="107"/>
      <c r="AN104" s="107"/>
      <c r="AO104" s="107"/>
      <c r="AP104" s="107"/>
      <c r="AQ104" s="6"/>
      <c r="AR104" s="71"/>
      <c r="AS104" s="71"/>
      <c r="AT104" s="71"/>
      <c r="AU104" s="71"/>
      <c r="AV104" s="71"/>
      <c r="AW104" s="71"/>
      <c r="AX104" s="6"/>
      <c r="AY104" s="94"/>
      <c r="AZ104" s="94"/>
      <c r="BA104" s="94"/>
      <c r="BB104" s="94"/>
      <c r="BC104" s="94"/>
      <c r="BD104" s="94"/>
      <c r="BE104"/>
      <c r="BF104" s="107"/>
      <c r="BG104" s="107"/>
      <c r="BH104" s="107"/>
      <c r="BI104" s="107"/>
      <c r="BJ104" s="107"/>
      <c r="BK104" s="107"/>
      <c r="BL104"/>
      <c r="BM104" s="71"/>
      <c r="BN104" s="71"/>
      <c r="BO104" s="71"/>
      <c r="BP104" s="71"/>
      <c r="BQ104" s="71"/>
      <c r="BR104" s="71"/>
      <c r="BS104" s="6"/>
      <c r="BT104" s="71"/>
      <c r="BU104" s="71"/>
      <c r="BV104" s="71"/>
      <c r="BW104" s="71"/>
      <c r="BX104" s="71"/>
      <c r="BY104" s="71"/>
      <c r="BZ104" s="6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95"/>
      <c r="CP104" s="94"/>
      <c r="CQ104" s="94"/>
      <c r="CR104" s="94"/>
      <c r="CS104" s="94"/>
      <c r="CT104" s="94"/>
      <c r="CU104"/>
      <c r="CV104" s="71"/>
      <c r="CW104" s="71"/>
      <c r="CX104" s="71"/>
      <c r="CY104" s="71"/>
      <c r="CZ104" s="71"/>
      <c r="DA104" s="71"/>
      <c r="DB104" s="71"/>
      <c r="DC104" s="107"/>
      <c r="DD104" s="107"/>
      <c r="DE104" s="107"/>
      <c r="DF104" s="107"/>
      <c r="DG104" s="107"/>
      <c r="DH104" s="71"/>
      <c r="DI104" s="71"/>
      <c r="DJ104" s="71"/>
      <c r="DK104" s="71"/>
      <c r="DL104" s="71"/>
      <c r="DM104" s="71"/>
      <c r="DN104" s="71"/>
      <c r="DO104" s="71"/>
      <c r="DP104" s="107"/>
      <c r="DQ104" s="107"/>
      <c r="DR104" s="107"/>
      <c r="DS104" s="107"/>
      <c r="DT104" s="107"/>
      <c r="DU104" s="107"/>
      <c r="DV104" s="6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145"/>
      <c r="EK104" s="71"/>
      <c r="EL104" s="71"/>
      <c r="EM104" s="71"/>
      <c r="EN104" s="71"/>
      <c r="EO104" s="71"/>
      <c r="EP104" s="71"/>
      <c r="EQ104" s="71"/>
      <c r="ER104" s="6"/>
      <c r="ES104" s="71"/>
      <c r="ET104" s="71"/>
      <c r="EU104" s="71"/>
      <c r="EV104" s="71"/>
      <c r="EW104" s="71"/>
      <c r="EX104" s="71"/>
      <c r="EY104" s="71"/>
      <c r="EZ104" s="6"/>
      <c r="FA104" s="71"/>
      <c r="FB104" s="71"/>
      <c r="FC104" s="71"/>
      <c r="FD104" s="71"/>
      <c r="FE104" s="71"/>
      <c r="FF104" s="71"/>
      <c r="FG104" s="107"/>
      <c r="FH104" s="107"/>
      <c r="FI104" s="107"/>
      <c r="FJ104" s="107"/>
      <c r="FK104" s="107"/>
      <c r="FL104" s="71"/>
      <c r="FM104" s="94"/>
      <c r="FN104" s="94"/>
      <c r="FO104" s="94"/>
      <c r="FP104" s="94"/>
      <c r="FQ104" s="94"/>
      <c r="FR104" s="94"/>
      <c r="FS104" s="94"/>
      <c r="FT104" s="94"/>
      <c r="FU104" s="94"/>
    </row>
    <row r="105" spans="1:177" ht="13.5">
      <c r="A105" s="6"/>
      <c r="B105" s="107"/>
      <c r="C105" s="107"/>
      <c r="D105" s="107"/>
      <c r="E105" s="107"/>
      <c r="F105" s="107"/>
      <c r="G105" s="107"/>
      <c r="H105" s="107"/>
      <c r="I105" s="116"/>
      <c r="J105" s="116"/>
      <c r="K105" s="116"/>
      <c r="L105" s="116"/>
      <c r="M105" s="116"/>
      <c r="N105" s="116"/>
      <c r="O105" s="1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6"/>
      <c r="AD105" s="71"/>
      <c r="AE105" s="71"/>
      <c r="AF105" s="71"/>
      <c r="AG105" s="71"/>
      <c r="AH105" s="71"/>
      <c r="AI105" s="71"/>
      <c r="AJ105" s="6"/>
      <c r="AK105" s="107"/>
      <c r="AL105" s="107"/>
      <c r="AM105" s="107"/>
      <c r="AN105" s="107"/>
      <c r="AO105" s="107"/>
      <c r="AP105" s="107"/>
      <c r="AQ105" s="6"/>
      <c r="AR105" s="71"/>
      <c r="AS105" s="71"/>
      <c r="AT105" s="71"/>
      <c r="AU105" s="71"/>
      <c r="AV105" s="71"/>
      <c r="AW105" s="71"/>
      <c r="AX105" s="6"/>
      <c r="AY105" s="94"/>
      <c r="AZ105" s="94"/>
      <c r="BA105" s="94"/>
      <c r="BB105" s="94"/>
      <c r="BC105" s="94"/>
      <c r="BD105" s="94"/>
      <c r="BE105"/>
      <c r="BF105" s="107"/>
      <c r="BG105" s="107"/>
      <c r="BH105" s="107"/>
      <c r="BI105" s="107"/>
      <c r="BJ105" s="107"/>
      <c r="BK105" s="107"/>
      <c r="BL105"/>
      <c r="BM105" s="71"/>
      <c r="BN105" s="71"/>
      <c r="BO105" s="71"/>
      <c r="BP105" s="71"/>
      <c r="BQ105" s="71"/>
      <c r="BR105" s="71"/>
      <c r="BS105" s="6"/>
      <c r="BT105" s="71"/>
      <c r="BU105" s="71"/>
      <c r="BV105" s="71"/>
      <c r="BW105" s="71"/>
      <c r="BX105" s="71"/>
      <c r="BY105" s="71"/>
      <c r="BZ105" s="6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95"/>
      <c r="CP105" s="94"/>
      <c r="CQ105" s="94"/>
      <c r="CR105" s="94"/>
      <c r="CS105" s="94"/>
      <c r="CT105" s="94"/>
      <c r="CU105"/>
      <c r="CV105" s="71"/>
      <c r="CW105" s="71"/>
      <c r="CX105" s="71"/>
      <c r="CY105" s="71"/>
      <c r="CZ105" s="71"/>
      <c r="DA105" s="71"/>
      <c r="DB105" s="71"/>
      <c r="DC105" s="107"/>
      <c r="DD105" s="107"/>
      <c r="DE105" s="107"/>
      <c r="DF105" s="107"/>
      <c r="DG105" s="107"/>
      <c r="DH105" s="71"/>
      <c r="DI105" s="71"/>
      <c r="DJ105" s="71"/>
      <c r="DK105" s="71"/>
      <c r="DL105" s="71"/>
      <c r="DM105" s="71"/>
      <c r="DN105" s="71"/>
      <c r="DO105" s="71"/>
      <c r="DP105" s="107"/>
      <c r="DQ105" s="107"/>
      <c r="DR105" s="107"/>
      <c r="DS105" s="107"/>
      <c r="DT105" s="107"/>
      <c r="DU105" s="107"/>
      <c r="DV105" s="6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145"/>
      <c r="EK105" s="71"/>
      <c r="EL105" s="71"/>
      <c r="EM105" s="71"/>
      <c r="EN105" s="71"/>
      <c r="EO105" s="71"/>
      <c r="EP105" s="71"/>
      <c r="EQ105" s="71"/>
      <c r="ER105" s="6"/>
      <c r="ES105" s="71"/>
      <c r="ET105" s="71"/>
      <c r="EU105" s="71"/>
      <c r="EV105" s="71"/>
      <c r="EW105" s="71"/>
      <c r="EX105" s="71"/>
      <c r="EY105" s="71"/>
      <c r="EZ105" s="6"/>
      <c r="FA105" s="71"/>
      <c r="FB105" s="71"/>
      <c r="FC105" s="71"/>
      <c r="FD105" s="71"/>
      <c r="FE105" s="71"/>
      <c r="FF105" s="71"/>
      <c r="FG105" s="107"/>
      <c r="FH105" s="107"/>
      <c r="FI105" s="107"/>
      <c r="FJ105" s="107"/>
      <c r="FK105" s="107"/>
      <c r="FL105" s="71"/>
      <c r="FM105" s="94"/>
      <c r="FN105" s="94"/>
      <c r="FO105" s="94"/>
      <c r="FP105" s="94"/>
      <c r="FQ105" s="94"/>
      <c r="FR105" s="94"/>
      <c r="FS105" s="94"/>
      <c r="FT105" s="94"/>
      <c r="FU105" s="94"/>
    </row>
    <row r="106" spans="1:177" ht="13.5">
      <c r="A106" s="6"/>
      <c r="B106" s="107"/>
      <c r="C106" s="107"/>
      <c r="D106" s="107"/>
      <c r="E106" s="107"/>
      <c r="F106" s="107"/>
      <c r="G106" s="107"/>
      <c r="H106" s="107"/>
      <c r="I106" s="116"/>
      <c r="J106" s="116"/>
      <c r="K106" s="116"/>
      <c r="L106" s="116"/>
      <c r="M106" s="116"/>
      <c r="N106" s="116"/>
      <c r="O106" s="1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6"/>
      <c r="AD106" s="71"/>
      <c r="AE106" s="71"/>
      <c r="AF106" s="71"/>
      <c r="AG106" s="71"/>
      <c r="AH106" s="71"/>
      <c r="AI106" s="71"/>
      <c r="AJ106" s="6"/>
      <c r="AK106" s="107"/>
      <c r="AL106" s="107"/>
      <c r="AM106" s="107"/>
      <c r="AN106" s="107"/>
      <c r="AO106" s="107"/>
      <c r="AP106" s="107"/>
      <c r="AQ106" s="6"/>
      <c r="AR106" s="71"/>
      <c r="AS106" s="71"/>
      <c r="AT106" s="71"/>
      <c r="AU106" s="71"/>
      <c r="AV106" s="71"/>
      <c r="AW106" s="71"/>
      <c r="AX106" s="6"/>
      <c r="AY106" s="94"/>
      <c r="AZ106" s="94"/>
      <c r="BA106" s="94"/>
      <c r="BB106" s="94"/>
      <c r="BC106" s="94"/>
      <c r="BD106" s="94"/>
      <c r="BE106"/>
      <c r="BF106" s="107"/>
      <c r="BG106" s="107"/>
      <c r="BH106" s="107"/>
      <c r="BI106" s="107"/>
      <c r="BJ106" s="107"/>
      <c r="BK106" s="107"/>
      <c r="BL106"/>
      <c r="BM106" s="71"/>
      <c r="BN106" s="71"/>
      <c r="BO106" s="71"/>
      <c r="BP106" s="71"/>
      <c r="BQ106" s="71"/>
      <c r="BR106" s="71"/>
      <c r="BS106" s="6"/>
      <c r="BT106" s="71"/>
      <c r="BU106" s="71"/>
      <c r="BV106" s="71"/>
      <c r="BW106" s="71"/>
      <c r="BX106" s="71"/>
      <c r="BY106" s="71"/>
      <c r="BZ106" s="6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95"/>
      <c r="CP106" s="94"/>
      <c r="CQ106" s="94"/>
      <c r="CR106" s="94"/>
      <c r="CS106" s="94"/>
      <c r="CT106" s="94"/>
      <c r="CU106"/>
      <c r="CV106" s="71"/>
      <c r="CW106" s="71"/>
      <c r="CX106" s="71"/>
      <c r="CY106" s="71"/>
      <c r="CZ106" s="71"/>
      <c r="DA106" s="71"/>
      <c r="DB106" s="71"/>
      <c r="DC106" s="107"/>
      <c r="DD106" s="107"/>
      <c r="DE106" s="107"/>
      <c r="DF106" s="107"/>
      <c r="DG106" s="107"/>
      <c r="DH106" s="71"/>
      <c r="DI106" s="71"/>
      <c r="DJ106" s="71"/>
      <c r="DK106" s="71"/>
      <c r="DL106" s="71"/>
      <c r="DM106" s="71"/>
      <c r="DN106" s="71"/>
      <c r="DO106" s="71"/>
      <c r="DP106" s="107"/>
      <c r="DQ106" s="107"/>
      <c r="DR106" s="107"/>
      <c r="DS106" s="107"/>
      <c r="DT106" s="107"/>
      <c r="DU106" s="107"/>
      <c r="DV106" s="6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145"/>
      <c r="EK106" s="71"/>
      <c r="EL106" s="71"/>
      <c r="EM106" s="71"/>
      <c r="EN106" s="71"/>
      <c r="EO106" s="71"/>
      <c r="EP106" s="71"/>
      <c r="EQ106" s="71"/>
      <c r="ER106" s="6"/>
      <c r="ES106" s="71"/>
      <c r="ET106" s="71"/>
      <c r="EU106" s="71"/>
      <c r="EV106" s="71"/>
      <c r="EW106" s="71"/>
      <c r="EX106" s="71"/>
      <c r="EY106" s="71"/>
      <c r="EZ106" s="6"/>
      <c r="FA106" s="71"/>
      <c r="FB106" s="71"/>
      <c r="FC106" s="71"/>
      <c r="FD106" s="71"/>
      <c r="FE106" s="71"/>
      <c r="FF106" s="71"/>
      <c r="FG106" s="107"/>
      <c r="FH106" s="107"/>
      <c r="FI106" s="107"/>
      <c r="FJ106" s="107"/>
      <c r="FK106" s="107"/>
      <c r="FL106" s="71"/>
      <c r="FM106" s="94"/>
      <c r="FN106" s="94"/>
      <c r="FO106" s="94"/>
      <c r="FP106" s="94"/>
      <c r="FQ106" s="94"/>
      <c r="FR106" s="94"/>
      <c r="FS106" s="94"/>
      <c r="FT106" s="94"/>
      <c r="FU106" s="94"/>
    </row>
    <row r="107" spans="1:177" ht="13.5">
      <c r="A107" s="6"/>
      <c r="B107" s="107"/>
      <c r="C107" s="107"/>
      <c r="D107" s="107"/>
      <c r="E107" s="107"/>
      <c r="F107" s="107"/>
      <c r="G107" s="107"/>
      <c r="H107" s="107"/>
      <c r="I107" s="116"/>
      <c r="J107" s="116"/>
      <c r="K107" s="116"/>
      <c r="L107" s="116"/>
      <c r="M107" s="116"/>
      <c r="N107" s="116"/>
      <c r="O107" s="1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6"/>
      <c r="AD107" s="71"/>
      <c r="AE107" s="71"/>
      <c r="AF107" s="71"/>
      <c r="AG107" s="71"/>
      <c r="AH107" s="71"/>
      <c r="AI107" s="71"/>
      <c r="AJ107" s="6"/>
      <c r="AK107" s="107"/>
      <c r="AL107" s="107"/>
      <c r="AM107" s="107"/>
      <c r="AN107" s="107"/>
      <c r="AO107" s="107"/>
      <c r="AP107" s="107"/>
      <c r="AQ107" s="6"/>
      <c r="AR107" s="71"/>
      <c r="AS107" s="71"/>
      <c r="AT107" s="71"/>
      <c r="AU107" s="71"/>
      <c r="AV107" s="71"/>
      <c r="AW107" s="71"/>
      <c r="AX107" s="6"/>
      <c r="AY107" s="94"/>
      <c r="AZ107" s="94"/>
      <c r="BA107" s="94"/>
      <c r="BB107" s="94"/>
      <c r="BC107" s="94"/>
      <c r="BD107" s="94"/>
      <c r="BE107"/>
      <c r="BF107" s="107"/>
      <c r="BG107" s="107"/>
      <c r="BH107" s="107"/>
      <c r="BI107" s="107"/>
      <c r="BJ107" s="107"/>
      <c r="BK107" s="107"/>
      <c r="BL107"/>
      <c r="BM107" s="71"/>
      <c r="BN107" s="71"/>
      <c r="BO107" s="71"/>
      <c r="BP107" s="71"/>
      <c r="BQ107" s="71"/>
      <c r="BR107" s="71"/>
      <c r="BS107" s="6"/>
      <c r="BT107" s="71"/>
      <c r="BU107" s="71"/>
      <c r="BV107" s="71"/>
      <c r="BW107" s="71"/>
      <c r="BX107" s="71"/>
      <c r="BY107" s="71"/>
      <c r="BZ107" s="6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95"/>
      <c r="CP107" s="94"/>
      <c r="CQ107" s="94"/>
      <c r="CR107" s="94"/>
      <c r="CS107" s="94"/>
      <c r="CT107" s="94"/>
      <c r="CU107"/>
      <c r="CV107" s="71"/>
      <c r="CW107" s="71"/>
      <c r="CX107" s="71"/>
      <c r="CY107" s="71"/>
      <c r="CZ107" s="71"/>
      <c r="DA107" s="71"/>
      <c r="DB107" s="71"/>
      <c r="DC107" s="107"/>
      <c r="DD107" s="107"/>
      <c r="DE107" s="107"/>
      <c r="DF107" s="107"/>
      <c r="DG107" s="107"/>
      <c r="DH107" s="71"/>
      <c r="DI107" s="71"/>
      <c r="DJ107" s="71"/>
      <c r="DK107" s="71"/>
      <c r="DL107" s="71"/>
      <c r="DM107" s="71"/>
      <c r="DN107" s="71"/>
      <c r="DO107" s="71"/>
      <c r="DP107" s="107"/>
      <c r="DQ107" s="107"/>
      <c r="DR107" s="107"/>
      <c r="DS107" s="107"/>
      <c r="DT107" s="107"/>
      <c r="DU107" s="107"/>
      <c r="DV107" s="6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145"/>
      <c r="EK107" s="71"/>
      <c r="EL107" s="71"/>
      <c r="EM107" s="71"/>
      <c r="EN107" s="71"/>
      <c r="EO107" s="71"/>
      <c r="EP107" s="71"/>
      <c r="EQ107" s="71"/>
      <c r="ER107" s="6"/>
      <c r="ES107" s="71"/>
      <c r="ET107" s="71"/>
      <c r="EU107" s="71"/>
      <c r="EV107" s="71"/>
      <c r="EW107" s="71"/>
      <c r="EX107" s="71"/>
      <c r="EY107" s="71"/>
      <c r="EZ107" s="6"/>
      <c r="FA107" s="71"/>
      <c r="FB107" s="71"/>
      <c r="FC107" s="71"/>
      <c r="FD107" s="71"/>
      <c r="FE107" s="71"/>
      <c r="FF107" s="71"/>
      <c r="FG107" s="107"/>
      <c r="FH107" s="107"/>
      <c r="FI107" s="107"/>
      <c r="FJ107" s="107"/>
      <c r="FK107" s="107"/>
      <c r="FL107" s="71"/>
      <c r="FM107" s="94"/>
      <c r="FN107" s="94"/>
      <c r="FO107" s="94"/>
      <c r="FP107" s="94"/>
      <c r="FQ107" s="94"/>
      <c r="FR107" s="94"/>
      <c r="FS107" s="94"/>
      <c r="FT107" s="94"/>
      <c r="FU107" s="94"/>
    </row>
    <row r="108" spans="1:177" ht="13.5">
      <c r="A108" s="6"/>
      <c r="B108" s="107"/>
      <c r="C108" s="107"/>
      <c r="D108" s="107"/>
      <c r="E108" s="107"/>
      <c r="F108" s="107"/>
      <c r="G108" s="107"/>
      <c r="H108" s="107"/>
      <c r="I108" s="116"/>
      <c r="J108" s="116"/>
      <c r="K108" s="116"/>
      <c r="L108" s="116"/>
      <c r="M108" s="116"/>
      <c r="N108" s="116"/>
      <c r="O108" s="1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6"/>
      <c r="AD108" s="71"/>
      <c r="AE108" s="71"/>
      <c r="AF108" s="71"/>
      <c r="AG108" s="71"/>
      <c r="AH108" s="71"/>
      <c r="AI108" s="71"/>
      <c r="AJ108" s="6"/>
      <c r="AK108" s="107"/>
      <c r="AL108" s="107"/>
      <c r="AM108" s="107"/>
      <c r="AN108" s="107"/>
      <c r="AO108" s="107"/>
      <c r="AP108" s="107"/>
      <c r="AQ108" s="6"/>
      <c r="AR108" s="71"/>
      <c r="AS108" s="71"/>
      <c r="AT108" s="71"/>
      <c r="AU108" s="71"/>
      <c r="AV108" s="71"/>
      <c r="AW108" s="71"/>
      <c r="AX108" s="6"/>
      <c r="AY108" s="94"/>
      <c r="AZ108" s="94"/>
      <c r="BA108" s="94"/>
      <c r="BB108" s="94"/>
      <c r="BC108" s="94"/>
      <c r="BD108" s="94"/>
      <c r="BE108"/>
      <c r="BF108" s="107"/>
      <c r="BG108" s="107"/>
      <c r="BH108" s="107"/>
      <c r="BI108" s="107"/>
      <c r="BJ108" s="107"/>
      <c r="BK108" s="107"/>
      <c r="BL108"/>
      <c r="BM108" s="71"/>
      <c r="BN108" s="71"/>
      <c r="BO108" s="71"/>
      <c r="BP108" s="71"/>
      <c r="BQ108" s="71"/>
      <c r="BR108" s="71"/>
      <c r="BS108" s="6"/>
      <c r="BT108" s="71"/>
      <c r="BU108" s="71"/>
      <c r="BV108" s="71"/>
      <c r="BW108" s="71"/>
      <c r="BX108" s="71"/>
      <c r="BY108" s="71"/>
      <c r="BZ108" s="6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95"/>
      <c r="CP108" s="94"/>
      <c r="CQ108" s="94"/>
      <c r="CR108" s="94"/>
      <c r="CS108" s="94"/>
      <c r="CT108" s="94"/>
      <c r="CU108"/>
      <c r="CV108" s="71"/>
      <c r="CW108" s="71"/>
      <c r="CX108" s="71"/>
      <c r="CY108" s="71"/>
      <c r="CZ108" s="71"/>
      <c r="DA108" s="71"/>
      <c r="DB108" s="71"/>
      <c r="DC108" s="107"/>
      <c r="DD108" s="107"/>
      <c r="DE108" s="107"/>
      <c r="DF108" s="107"/>
      <c r="DG108" s="107"/>
      <c r="DH108" s="71"/>
      <c r="DI108" s="71"/>
      <c r="DJ108" s="71"/>
      <c r="DK108" s="71"/>
      <c r="DL108" s="71"/>
      <c r="DM108" s="71"/>
      <c r="DN108" s="71"/>
      <c r="DO108" s="71"/>
      <c r="DP108" s="107"/>
      <c r="DQ108" s="107"/>
      <c r="DR108" s="107"/>
      <c r="DS108" s="107"/>
      <c r="DT108" s="107"/>
      <c r="DU108" s="107"/>
      <c r="DV108" s="6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145"/>
      <c r="EK108" s="71"/>
      <c r="EL108" s="71"/>
      <c r="EM108" s="71"/>
      <c r="EN108" s="71"/>
      <c r="EO108" s="71"/>
      <c r="EP108" s="71"/>
      <c r="EQ108" s="71"/>
      <c r="ER108" s="6"/>
      <c r="ES108" s="71"/>
      <c r="ET108" s="71"/>
      <c r="EU108" s="71"/>
      <c r="EV108" s="71"/>
      <c r="EW108" s="71"/>
      <c r="EX108" s="71"/>
      <c r="EY108" s="71"/>
      <c r="EZ108" s="6"/>
      <c r="FA108" s="71"/>
      <c r="FB108" s="71"/>
      <c r="FC108" s="71"/>
      <c r="FD108" s="71"/>
      <c r="FE108" s="71"/>
      <c r="FF108" s="71"/>
      <c r="FG108" s="107"/>
      <c r="FH108" s="107"/>
      <c r="FI108" s="107"/>
      <c r="FJ108" s="107"/>
      <c r="FK108" s="107"/>
      <c r="FL108" s="71"/>
      <c r="FM108" s="94"/>
      <c r="FN108" s="94"/>
      <c r="FO108" s="94"/>
      <c r="FP108" s="94"/>
      <c r="FQ108" s="94"/>
      <c r="FR108" s="94"/>
      <c r="FS108" s="94"/>
      <c r="FT108" s="94"/>
      <c r="FU108" s="94"/>
    </row>
    <row r="109" spans="1:177" ht="13.5">
      <c r="A109" s="6"/>
      <c r="B109" s="107"/>
      <c r="C109" s="107"/>
      <c r="D109" s="107"/>
      <c r="E109" s="107"/>
      <c r="F109" s="107"/>
      <c r="G109" s="107"/>
      <c r="H109" s="107"/>
      <c r="I109" s="116"/>
      <c r="J109" s="116"/>
      <c r="K109" s="116"/>
      <c r="L109" s="116"/>
      <c r="M109" s="116"/>
      <c r="N109" s="116"/>
      <c r="O109" s="1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6"/>
      <c r="AD109" s="71"/>
      <c r="AE109" s="71"/>
      <c r="AF109" s="71"/>
      <c r="AG109" s="71"/>
      <c r="AH109" s="71"/>
      <c r="AI109" s="71"/>
      <c r="AJ109" s="6"/>
      <c r="AK109" s="107"/>
      <c r="AL109" s="107"/>
      <c r="AM109" s="107"/>
      <c r="AN109" s="107"/>
      <c r="AO109" s="107"/>
      <c r="AP109" s="107"/>
      <c r="AQ109" s="6"/>
      <c r="AR109" s="71"/>
      <c r="AS109" s="71"/>
      <c r="AT109" s="71"/>
      <c r="AU109" s="71"/>
      <c r="AV109" s="71"/>
      <c r="AW109" s="71"/>
      <c r="AX109" s="6"/>
      <c r="AY109" s="94"/>
      <c r="AZ109" s="94"/>
      <c r="BA109" s="94"/>
      <c r="BB109" s="94"/>
      <c r="BC109" s="94"/>
      <c r="BD109" s="94"/>
      <c r="BE109"/>
      <c r="BF109" s="107"/>
      <c r="BG109" s="107"/>
      <c r="BH109" s="107"/>
      <c r="BI109" s="107"/>
      <c r="BJ109" s="107"/>
      <c r="BK109" s="107"/>
      <c r="BL109"/>
      <c r="BM109" s="71"/>
      <c r="BN109" s="71"/>
      <c r="BO109" s="71"/>
      <c r="BP109" s="71"/>
      <c r="BQ109" s="71"/>
      <c r="BR109" s="71"/>
      <c r="BS109" s="6"/>
      <c r="BT109" s="71"/>
      <c r="BU109" s="71"/>
      <c r="BV109" s="71"/>
      <c r="BW109" s="71"/>
      <c r="BX109" s="71"/>
      <c r="BY109" s="71"/>
      <c r="BZ109" s="6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95"/>
      <c r="CP109" s="94"/>
      <c r="CQ109" s="94"/>
      <c r="CR109" s="94"/>
      <c r="CS109" s="94"/>
      <c r="CT109" s="94"/>
      <c r="CU109"/>
      <c r="CV109" s="71"/>
      <c r="CW109" s="71"/>
      <c r="CX109" s="71"/>
      <c r="CY109" s="71"/>
      <c r="CZ109" s="71"/>
      <c r="DA109" s="71"/>
      <c r="DB109" s="71"/>
      <c r="DC109" s="107"/>
      <c r="DD109" s="107"/>
      <c r="DE109" s="107"/>
      <c r="DF109" s="107"/>
      <c r="DG109" s="107"/>
      <c r="DH109" s="71"/>
      <c r="DI109" s="71"/>
      <c r="DJ109" s="71"/>
      <c r="DK109" s="71"/>
      <c r="DL109" s="71"/>
      <c r="DM109" s="71"/>
      <c r="DN109" s="71"/>
      <c r="DO109" s="71"/>
      <c r="DP109" s="107"/>
      <c r="DQ109" s="107"/>
      <c r="DR109" s="107"/>
      <c r="DS109" s="107"/>
      <c r="DT109" s="107"/>
      <c r="DU109" s="107"/>
      <c r="DV109" s="6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145"/>
      <c r="EK109" s="71"/>
      <c r="EL109" s="71"/>
      <c r="EM109" s="71"/>
      <c r="EN109" s="71"/>
      <c r="EO109" s="71"/>
      <c r="EP109" s="71"/>
      <c r="EQ109" s="71"/>
      <c r="ER109" s="6"/>
      <c r="ES109" s="71"/>
      <c r="ET109" s="71"/>
      <c r="EU109" s="71"/>
      <c r="EV109" s="71"/>
      <c r="EW109" s="71"/>
      <c r="EX109" s="71"/>
      <c r="EY109" s="71"/>
      <c r="EZ109" s="6"/>
      <c r="FA109" s="71"/>
      <c r="FB109" s="71"/>
      <c r="FC109" s="71"/>
      <c r="FD109" s="71"/>
      <c r="FE109" s="71"/>
      <c r="FF109" s="71"/>
      <c r="FG109" s="107"/>
      <c r="FH109" s="107"/>
      <c r="FI109" s="107"/>
      <c r="FJ109" s="107"/>
      <c r="FK109" s="107"/>
      <c r="FL109" s="71"/>
      <c r="FM109" s="94"/>
      <c r="FN109" s="94"/>
      <c r="FO109" s="94"/>
      <c r="FP109" s="94"/>
      <c r="FQ109" s="94"/>
      <c r="FR109" s="94"/>
      <c r="FS109" s="94"/>
      <c r="FT109" s="94"/>
      <c r="FU109" s="94"/>
    </row>
    <row r="110" spans="1:177" ht="13.5">
      <c r="A110" s="6"/>
      <c r="B110" s="107"/>
      <c r="C110" s="107"/>
      <c r="D110" s="107"/>
      <c r="E110" s="107"/>
      <c r="F110" s="107"/>
      <c r="G110" s="107"/>
      <c r="H110" s="107"/>
      <c r="I110" s="116"/>
      <c r="J110" s="116"/>
      <c r="K110" s="116"/>
      <c r="L110" s="116"/>
      <c r="M110" s="116"/>
      <c r="N110" s="116"/>
      <c r="O110" s="1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6"/>
      <c r="AD110" s="71"/>
      <c r="AE110" s="71"/>
      <c r="AF110" s="71"/>
      <c r="AG110" s="71"/>
      <c r="AH110" s="71"/>
      <c r="AI110" s="71"/>
      <c r="AJ110" s="6"/>
      <c r="AK110" s="107"/>
      <c r="AL110" s="107"/>
      <c r="AM110" s="107"/>
      <c r="AN110" s="107"/>
      <c r="AO110" s="107"/>
      <c r="AP110" s="107"/>
      <c r="AQ110" s="6"/>
      <c r="AR110" s="71"/>
      <c r="AS110" s="71"/>
      <c r="AT110" s="71"/>
      <c r="AU110" s="71"/>
      <c r="AV110" s="71"/>
      <c r="AW110" s="71"/>
      <c r="AX110" s="6"/>
      <c r="AY110" s="94"/>
      <c r="AZ110" s="94"/>
      <c r="BA110" s="94"/>
      <c r="BB110" s="94"/>
      <c r="BC110" s="94"/>
      <c r="BD110" s="94"/>
      <c r="BE110"/>
      <c r="BF110" s="107"/>
      <c r="BG110" s="107"/>
      <c r="BH110" s="107"/>
      <c r="BI110" s="107"/>
      <c r="BJ110" s="107"/>
      <c r="BK110" s="107"/>
      <c r="BL110"/>
      <c r="BM110" s="71"/>
      <c r="BN110" s="71"/>
      <c r="BO110" s="71"/>
      <c r="BP110" s="71"/>
      <c r="BQ110" s="71"/>
      <c r="BR110" s="71"/>
      <c r="BS110" s="6"/>
      <c r="BT110" s="71"/>
      <c r="BU110" s="71"/>
      <c r="BV110" s="71"/>
      <c r="BW110" s="71"/>
      <c r="BX110" s="71"/>
      <c r="BY110" s="71"/>
      <c r="BZ110" s="6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95"/>
      <c r="CP110" s="94"/>
      <c r="CQ110" s="94"/>
      <c r="CR110" s="94"/>
      <c r="CS110" s="94"/>
      <c r="CT110" s="94"/>
      <c r="CU110"/>
      <c r="CV110" s="71"/>
      <c r="CW110" s="71"/>
      <c r="CX110" s="71"/>
      <c r="CY110" s="71"/>
      <c r="CZ110" s="71"/>
      <c r="DA110" s="71"/>
      <c r="DB110" s="71"/>
      <c r="DC110" s="107"/>
      <c r="DD110" s="107"/>
      <c r="DE110" s="107"/>
      <c r="DF110" s="107"/>
      <c r="DG110" s="107"/>
      <c r="DH110" s="71"/>
      <c r="DI110" s="71"/>
      <c r="DJ110" s="71"/>
      <c r="DK110" s="71"/>
      <c r="DL110" s="71"/>
      <c r="DM110" s="71"/>
      <c r="DN110" s="71"/>
      <c r="DO110" s="71"/>
      <c r="DP110" s="107"/>
      <c r="DQ110" s="107"/>
      <c r="DR110" s="107"/>
      <c r="DS110" s="107"/>
      <c r="DT110" s="107"/>
      <c r="DU110" s="107"/>
      <c r="DV110" s="6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145"/>
      <c r="EK110" s="71"/>
      <c r="EL110" s="71"/>
      <c r="EM110" s="71"/>
      <c r="EN110" s="71"/>
      <c r="EO110" s="71"/>
      <c r="EP110" s="71"/>
      <c r="EQ110" s="71"/>
      <c r="ER110" s="6"/>
      <c r="ES110" s="71"/>
      <c r="ET110" s="71"/>
      <c r="EU110" s="71"/>
      <c r="EV110" s="71"/>
      <c r="EW110" s="71"/>
      <c r="EX110" s="71"/>
      <c r="EY110" s="71"/>
      <c r="EZ110" s="6"/>
      <c r="FA110" s="71"/>
      <c r="FB110" s="71"/>
      <c r="FC110" s="71"/>
      <c r="FD110" s="71"/>
      <c r="FE110" s="71"/>
      <c r="FF110" s="71"/>
      <c r="FG110" s="107"/>
      <c r="FH110" s="107"/>
      <c r="FI110" s="107"/>
      <c r="FJ110" s="107"/>
      <c r="FK110" s="107"/>
      <c r="FL110" s="71"/>
      <c r="FM110" s="94"/>
      <c r="FN110" s="94"/>
      <c r="FO110" s="94"/>
      <c r="FP110" s="94"/>
      <c r="FQ110" s="94"/>
      <c r="FR110" s="94"/>
      <c r="FS110" s="94"/>
      <c r="FT110" s="94"/>
      <c r="FU110" s="94"/>
    </row>
    <row r="111" spans="1:177" ht="13.5">
      <c r="A111" s="6"/>
      <c r="B111" s="107"/>
      <c r="C111" s="107"/>
      <c r="D111" s="107"/>
      <c r="E111" s="107"/>
      <c r="F111" s="107"/>
      <c r="G111" s="107"/>
      <c r="H111" s="107"/>
      <c r="I111" s="116"/>
      <c r="J111" s="116"/>
      <c r="K111" s="116"/>
      <c r="L111" s="116"/>
      <c r="M111" s="116"/>
      <c r="N111" s="116"/>
      <c r="O111" s="1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6"/>
      <c r="AD111" s="71"/>
      <c r="AE111" s="71"/>
      <c r="AF111" s="71"/>
      <c r="AG111" s="71"/>
      <c r="AH111" s="71"/>
      <c r="AI111" s="71"/>
      <c r="AJ111" s="6"/>
      <c r="AK111" s="107"/>
      <c r="AL111" s="107"/>
      <c r="AM111" s="107"/>
      <c r="AN111" s="107"/>
      <c r="AO111" s="107"/>
      <c r="AP111" s="107"/>
      <c r="AQ111" s="6"/>
      <c r="AR111" s="71"/>
      <c r="AS111" s="71"/>
      <c r="AT111" s="71"/>
      <c r="AU111" s="71"/>
      <c r="AV111" s="71"/>
      <c r="AW111" s="71"/>
      <c r="AX111" s="6"/>
      <c r="AY111" s="94"/>
      <c r="AZ111" s="94"/>
      <c r="BA111" s="94"/>
      <c r="BB111" s="94"/>
      <c r="BC111" s="94"/>
      <c r="BD111" s="94"/>
      <c r="BE111"/>
      <c r="BF111" s="107"/>
      <c r="BG111" s="107"/>
      <c r="BH111" s="107"/>
      <c r="BI111" s="107"/>
      <c r="BJ111" s="107"/>
      <c r="BK111" s="107"/>
      <c r="BL111"/>
      <c r="BM111" s="71"/>
      <c r="BN111" s="71"/>
      <c r="BO111" s="71"/>
      <c r="BP111" s="71"/>
      <c r="BQ111" s="71"/>
      <c r="BR111" s="71"/>
      <c r="BS111" s="6"/>
      <c r="BT111" s="71"/>
      <c r="BU111" s="71"/>
      <c r="BV111" s="71"/>
      <c r="BW111" s="71"/>
      <c r="BX111" s="71"/>
      <c r="BY111" s="71"/>
      <c r="BZ111" s="6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95"/>
      <c r="CP111" s="94"/>
      <c r="CQ111" s="94"/>
      <c r="CR111" s="94"/>
      <c r="CS111" s="94"/>
      <c r="CT111" s="94"/>
      <c r="CU111"/>
      <c r="CV111" s="71"/>
      <c r="CW111" s="71"/>
      <c r="CX111" s="71"/>
      <c r="CY111" s="71"/>
      <c r="CZ111" s="71"/>
      <c r="DA111" s="71"/>
      <c r="DB111" s="71"/>
      <c r="DC111" s="107"/>
      <c r="DD111" s="107"/>
      <c r="DE111" s="107"/>
      <c r="DF111" s="107"/>
      <c r="DG111" s="107"/>
      <c r="DH111" s="71"/>
      <c r="DI111" s="71"/>
      <c r="DJ111" s="71"/>
      <c r="DK111" s="71"/>
      <c r="DL111" s="71"/>
      <c r="DM111" s="71"/>
      <c r="DN111" s="71"/>
      <c r="DO111" s="71"/>
      <c r="DP111" s="107"/>
      <c r="DQ111" s="107"/>
      <c r="DR111" s="107"/>
      <c r="DS111" s="107"/>
      <c r="DT111" s="107"/>
      <c r="DU111" s="107"/>
      <c r="DV111" s="6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145"/>
      <c r="EK111" s="71"/>
      <c r="EL111" s="71"/>
      <c r="EM111" s="71"/>
      <c r="EN111" s="71"/>
      <c r="EO111" s="71"/>
      <c r="EP111" s="71"/>
      <c r="EQ111" s="71"/>
      <c r="ER111" s="6"/>
      <c r="ES111" s="71"/>
      <c r="ET111" s="71"/>
      <c r="EU111" s="71"/>
      <c r="EV111" s="71"/>
      <c r="EW111" s="71"/>
      <c r="EX111" s="71"/>
      <c r="EY111" s="71"/>
      <c r="EZ111" s="6"/>
      <c r="FA111" s="71"/>
      <c r="FB111" s="71"/>
      <c r="FC111" s="71"/>
      <c r="FD111" s="71"/>
      <c r="FE111" s="71"/>
      <c r="FF111" s="71"/>
      <c r="FG111" s="107"/>
      <c r="FH111" s="107"/>
      <c r="FI111" s="107"/>
      <c r="FJ111" s="107"/>
      <c r="FK111" s="107"/>
      <c r="FL111" s="71"/>
      <c r="FM111" s="94"/>
      <c r="FN111" s="94"/>
      <c r="FO111" s="94"/>
      <c r="FP111" s="94"/>
      <c r="FQ111" s="94"/>
      <c r="FR111" s="94"/>
      <c r="FS111" s="94"/>
      <c r="FT111" s="94"/>
      <c r="FU111" s="94"/>
    </row>
    <row r="112" spans="1:177" ht="13.5">
      <c r="A112" s="6"/>
      <c r="B112" s="107"/>
      <c r="C112" s="107"/>
      <c r="D112" s="107"/>
      <c r="E112" s="107"/>
      <c r="F112" s="107"/>
      <c r="G112" s="107"/>
      <c r="H112" s="107"/>
      <c r="I112" s="116"/>
      <c r="J112" s="116"/>
      <c r="K112" s="116"/>
      <c r="L112" s="116"/>
      <c r="M112" s="116"/>
      <c r="N112" s="116"/>
      <c r="O112" s="1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6"/>
      <c r="AD112" s="71"/>
      <c r="AE112" s="71"/>
      <c r="AF112" s="71"/>
      <c r="AG112" s="71"/>
      <c r="AH112" s="71"/>
      <c r="AI112" s="71"/>
      <c r="AJ112" s="6"/>
      <c r="AK112" s="107"/>
      <c r="AL112" s="107"/>
      <c r="AM112" s="107"/>
      <c r="AN112" s="107"/>
      <c r="AO112" s="107"/>
      <c r="AP112" s="107"/>
      <c r="AQ112" s="6"/>
      <c r="AR112" s="71"/>
      <c r="AS112" s="71"/>
      <c r="AT112" s="71"/>
      <c r="AU112" s="71"/>
      <c r="AV112" s="71"/>
      <c r="AW112" s="71"/>
      <c r="AX112" s="6"/>
      <c r="AY112" s="94"/>
      <c r="AZ112" s="94"/>
      <c r="BA112" s="94"/>
      <c r="BB112" s="94"/>
      <c r="BC112" s="94"/>
      <c r="BD112" s="94"/>
      <c r="BE112"/>
      <c r="BF112" s="107"/>
      <c r="BG112" s="107"/>
      <c r="BH112" s="107"/>
      <c r="BI112" s="107"/>
      <c r="BJ112" s="107"/>
      <c r="BK112" s="107"/>
      <c r="BL112"/>
      <c r="BM112" s="71"/>
      <c r="BN112" s="71"/>
      <c r="BO112" s="71"/>
      <c r="BP112" s="71"/>
      <c r="BQ112" s="71"/>
      <c r="BR112" s="71"/>
      <c r="BS112" s="6"/>
      <c r="BT112" s="71"/>
      <c r="BU112" s="71"/>
      <c r="BV112" s="71"/>
      <c r="BW112" s="71"/>
      <c r="BX112" s="71"/>
      <c r="BY112" s="71"/>
      <c r="BZ112" s="6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95"/>
      <c r="CP112" s="94"/>
      <c r="CQ112" s="94"/>
      <c r="CR112" s="94"/>
      <c r="CS112" s="94"/>
      <c r="CT112" s="94"/>
      <c r="CU112"/>
      <c r="CV112" s="71"/>
      <c r="CW112" s="71"/>
      <c r="CX112" s="71"/>
      <c r="CY112" s="71"/>
      <c r="CZ112" s="71"/>
      <c r="DA112" s="71"/>
      <c r="DB112" s="71"/>
      <c r="DC112" s="107"/>
      <c r="DD112" s="107"/>
      <c r="DE112" s="107"/>
      <c r="DF112" s="107"/>
      <c r="DG112" s="107"/>
      <c r="DH112" s="71"/>
      <c r="DI112" s="71"/>
      <c r="DJ112" s="71"/>
      <c r="DK112" s="71"/>
      <c r="DL112" s="71"/>
      <c r="DM112" s="71"/>
      <c r="DN112" s="71"/>
      <c r="DO112" s="71"/>
      <c r="DP112" s="107"/>
      <c r="DQ112" s="107"/>
      <c r="DR112" s="107"/>
      <c r="DS112" s="107"/>
      <c r="DT112" s="107"/>
      <c r="DU112" s="107"/>
      <c r="DV112" s="6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145"/>
      <c r="EK112" s="71"/>
      <c r="EL112" s="71"/>
      <c r="EM112" s="71"/>
      <c r="EN112" s="71"/>
      <c r="EO112" s="71"/>
      <c r="EP112" s="71"/>
      <c r="EQ112" s="71"/>
      <c r="ER112" s="6"/>
      <c r="ES112" s="71"/>
      <c r="ET112" s="71"/>
      <c r="EU112" s="71"/>
      <c r="EV112" s="71"/>
      <c r="EW112" s="71"/>
      <c r="EX112" s="71"/>
      <c r="EY112" s="71"/>
      <c r="EZ112" s="6"/>
      <c r="FA112" s="71"/>
      <c r="FB112" s="71"/>
      <c r="FC112" s="71"/>
      <c r="FD112" s="71"/>
      <c r="FE112" s="71"/>
      <c r="FF112" s="71"/>
      <c r="FG112" s="107"/>
      <c r="FH112" s="107"/>
      <c r="FI112" s="107"/>
      <c r="FJ112" s="107"/>
      <c r="FK112" s="107"/>
      <c r="FL112" s="71"/>
      <c r="FM112" s="94"/>
      <c r="FN112" s="94"/>
      <c r="FO112" s="94"/>
      <c r="FP112" s="94"/>
      <c r="FQ112" s="94"/>
      <c r="FR112" s="94"/>
      <c r="FS112" s="94"/>
      <c r="FT112" s="94"/>
      <c r="FU112" s="94"/>
    </row>
    <row r="113" spans="1:177" ht="13.5">
      <c r="A113" s="6"/>
      <c r="B113" s="107"/>
      <c r="C113" s="107"/>
      <c r="D113" s="107"/>
      <c r="E113" s="107"/>
      <c r="F113" s="107"/>
      <c r="G113" s="107"/>
      <c r="H113" s="107"/>
      <c r="I113" s="116"/>
      <c r="J113" s="116"/>
      <c r="K113" s="116"/>
      <c r="L113" s="116"/>
      <c r="M113" s="116"/>
      <c r="N113" s="116"/>
      <c r="O113" s="1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6"/>
      <c r="AD113" s="71"/>
      <c r="AE113" s="71"/>
      <c r="AF113" s="71"/>
      <c r="AG113" s="71"/>
      <c r="AH113" s="71"/>
      <c r="AI113" s="71"/>
      <c r="AJ113" s="6"/>
      <c r="AK113" s="107"/>
      <c r="AL113" s="107"/>
      <c r="AM113" s="107"/>
      <c r="AN113" s="107"/>
      <c r="AO113" s="107"/>
      <c r="AP113" s="107"/>
      <c r="AQ113" s="6"/>
      <c r="AR113" s="71"/>
      <c r="AS113" s="71"/>
      <c r="AT113" s="71"/>
      <c r="AU113" s="71"/>
      <c r="AV113" s="71"/>
      <c r="AW113" s="71"/>
      <c r="AX113" s="6"/>
      <c r="AY113" s="94"/>
      <c r="AZ113" s="94"/>
      <c r="BA113" s="94"/>
      <c r="BB113" s="94"/>
      <c r="BC113" s="94"/>
      <c r="BD113" s="94"/>
      <c r="BE113"/>
      <c r="BF113" s="107"/>
      <c r="BG113" s="107"/>
      <c r="BH113" s="107"/>
      <c r="BI113" s="107"/>
      <c r="BJ113" s="107"/>
      <c r="BK113" s="107"/>
      <c r="BL113"/>
      <c r="BM113" s="71"/>
      <c r="BN113" s="71"/>
      <c r="BO113" s="71"/>
      <c r="BP113" s="71"/>
      <c r="BQ113" s="71"/>
      <c r="BR113" s="71"/>
      <c r="BS113" s="6"/>
      <c r="BT113" s="71"/>
      <c r="BU113" s="71"/>
      <c r="BV113" s="71"/>
      <c r="BW113" s="71"/>
      <c r="BX113" s="71"/>
      <c r="BY113" s="71"/>
      <c r="BZ113" s="6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95"/>
      <c r="CP113" s="94"/>
      <c r="CQ113" s="94"/>
      <c r="CR113" s="94"/>
      <c r="CS113" s="94"/>
      <c r="CT113" s="94"/>
      <c r="CU113"/>
      <c r="CV113" s="71"/>
      <c r="CW113" s="71"/>
      <c r="CX113" s="71"/>
      <c r="CY113" s="71"/>
      <c r="CZ113" s="71"/>
      <c r="DA113" s="71"/>
      <c r="DB113" s="71"/>
      <c r="DC113" s="107"/>
      <c r="DD113" s="107"/>
      <c r="DE113" s="107"/>
      <c r="DF113" s="107"/>
      <c r="DG113" s="107"/>
      <c r="DH113" s="71"/>
      <c r="DI113" s="71"/>
      <c r="DJ113" s="71"/>
      <c r="DK113" s="71"/>
      <c r="DL113" s="71"/>
      <c r="DM113" s="71"/>
      <c r="DN113" s="71"/>
      <c r="DO113" s="71"/>
      <c r="DP113" s="107"/>
      <c r="DQ113" s="107"/>
      <c r="DR113" s="107"/>
      <c r="DS113" s="107"/>
      <c r="DT113" s="107"/>
      <c r="DU113" s="107"/>
      <c r="DV113" s="6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145"/>
      <c r="EK113" s="71"/>
      <c r="EL113" s="71"/>
      <c r="EM113" s="71"/>
      <c r="EN113" s="71"/>
      <c r="EO113" s="71"/>
      <c r="EP113" s="71"/>
      <c r="EQ113" s="71"/>
      <c r="ER113" s="6"/>
      <c r="ES113" s="71"/>
      <c r="ET113" s="71"/>
      <c r="EU113" s="71"/>
      <c r="EV113" s="71"/>
      <c r="EW113" s="71"/>
      <c r="EX113" s="71"/>
      <c r="EY113" s="71"/>
      <c r="EZ113" s="6"/>
      <c r="FA113" s="71"/>
      <c r="FB113" s="71"/>
      <c r="FC113" s="71"/>
      <c r="FD113" s="71"/>
      <c r="FE113" s="71"/>
      <c r="FF113" s="71"/>
      <c r="FG113" s="107"/>
      <c r="FH113" s="107"/>
      <c r="FI113" s="107"/>
      <c r="FJ113" s="107"/>
      <c r="FK113" s="107"/>
      <c r="FL113" s="71"/>
      <c r="FM113" s="94"/>
      <c r="FN113" s="94"/>
      <c r="FO113" s="94"/>
      <c r="FP113" s="94"/>
      <c r="FQ113" s="94"/>
      <c r="FR113" s="94"/>
      <c r="FS113" s="94"/>
      <c r="FT113" s="94"/>
      <c r="FU113" s="94"/>
    </row>
    <row r="114" spans="1:177" ht="13.5">
      <c r="A114" s="6"/>
      <c r="B114" s="107"/>
      <c r="C114" s="107"/>
      <c r="D114" s="107"/>
      <c r="E114" s="107"/>
      <c r="F114" s="107"/>
      <c r="G114" s="107"/>
      <c r="H114" s="107"/>
      <c r="I114" s="116"/>
      <c r="J114" s="116"/>
      <c r="K114" s="116"/>
      <c r="L114" s="116"/>
      <c r="M114" s="116"/>
      <c r="N114" s="116"/>
      <c r="O114" s="1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6"/>
      <c r="AD114" s="71"/>
      <c r="AE114" s="71"/>
      <c r="AF114" s="71"/>
      <c r="AG114" s="71"/>
      <c r="AH114" s="71"/>
      <c r="AI114" s="71"/>
      <c r="AJ114" s="6"/>
      <c r="AK114" s="107"/>
      <c r="AL114" s="107"/>
      <c r="AM114" s="107"/>
      <c r="AN114" s="107"/>
      <c r="AO114" s="107"/>
      <c r="AP114" s="107"/>
      <c r="AQ114" s="6"/>
      <c r="AR114" s="71"/>
      <c r="AS114" s="71"/>
      <c r="AT114" s="71"/>
      <c r="AU114" s="71"/>
      <c r="AV114" s="71"/>
      <c r="AW114" s="71"/>
      <c r="AX114" s="6"/>
      <c r="AY114" s="94"/>
      <c r="AZ114" s="94"/>
      <c r="BA114" s="94"/>
      <c r="BB114" s="94"/>
      <c r="BC114" s="94"/>
      <c r="BD114" s="94"/>
      <c r="BE114"/>
      <c r="BF114" s="107"/>
      <c r="BG114" s="107"/>
      <c r="BH114" s="107"/>
      <c r="BI114" s="107"/>
      <c r="BJ114" s="107"/>
      <c r="BK114" s="107"/>
      <c r="BL114"/>
      <c r="BM114" s="71"/>
      <c r="BN114" s="71"/>
      <c r="BO114" s="71"/>
      <c r="BP114" s="71"/>
      <c r="BQ114" s="71"/>
      <c r="BR114" s="71"/>
      <c r="BS114" s="6"/>
      <c r="BT114" s="71"/>
      <c r="BU114" s="71"/>
      <c r="BV114" s="71"/>
      <c r="BW114" s="71"/>
      <c r="BX114" s="71"/>
      <c r="BY114" s="71"/>
      <c r="BZ114" s="6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95"/>
      <c r="CP114" s="94"/>
      <c r="CQ114" s="94"/>
      <c r="CR114" s="94"/>
      <c r="CS114" s="94"/>
      <c r="CT114" s="94"/>
      <c r="CU114"/>
      <c r="CV114" s="71"/>
      <c r="CW114" s="71"/>
      <c r="CX114" s="71"/>
      <c r="CY114" s="71"/>
      <c r="CZ114" s="71"/>
      <c r="DA114" s="71"/>
      <c r="DB114" s="71"/>
      <c r="DC114" s="107"/>
      <c r="DD114" s="107"/>
      <c r="DE114" s="107"/>
      <c r="DF114" s="107"/>
      <c r="DG114" s="107"/>
      <c r="DH114" s="71"/>
      <c r="DI114" s="71"/>
      <c r="DJ114" s="71"/>
      <c r="DK114" s="71"/>
      <c r="DL114" s="71"/>
      <c r="DM114" s="71"/>
      <c r="DN114" s="71"/>
      <c r="DO114" s="71"/>
      <c r="DP114" s="107"/>
      <c r="DQ114" s="107"/>
      <c r="DR114" s="107"/>
      <c r="DS114" s="107"/>
      <c r="DT114" s="107"/>
      <c r="DU114" s="107"/>
      <c r="DV114" s="6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145"/>
      <c r="EK114" s="71"/>
      <c r="EL114" s="71"/>
      <c r="EM114" s="71"/>
      <c r="EN114" s="71"/>
      <c r="EO114" s="71"/>
      <c r="EP114" s="71"/>
      <c r="EQ114" s="71"/>
      <c r="ER114" s="6"/>
      <c r="ES114" s="71"/>
      <c r="ET114" s="71"/>
      <c r="EU114" s="71"/>
      <c r="EV114" s="71"/>
      <c r="EW114" s="71"/>
      <c r="EX114" s="71"/>
      <c r="EY114" s="71"/>
      <c r="EZ114" s="6"/>
      <c r="FA114" s="71"/>
      <c r="FB114" s="71"/>
      <c r="FC114" s="71"/>
      <c r="FD114" s="71"/>
      <c r="FE114" s="71"/>
      <c r="FF114" s="71"/>
      <c r="FG114" s="107"/>
      <c r="FH114" s="107"/>
      <c r="FI114" s="107"/>
      <c r="FJ114" s="107"/>
      <c r="FK114" s="107"/>
      <c r="FL114" s="71"/>
      <c r="FM114" s="94"/>
      <c r="FN114" s="94"/>
      <c r="FO114" s="94"/>
      <c r="FP114" s="94"/>
      <c r="FQ114" s="94"/>
      <c r="FR114" s="94"/>
      <c r="FS114" s="94"/>
      <c r="FT114" s="94"/>
      <c r="FU114" s="94"/>
    </row>
    <row r="115" spans="1:177" ht="13.5">
      <c r="A115" s="6"/>
      <c r="B115" s="107"/>
      <c r="C115" s="107"/>
      <c r="D115" s="107"/>
      <c r="E115" s="107"/>
      <c r="F115" s="107"/>
      <c r="G115" s="107"/>
      <c r="H115" s="107"/>
      <c r="I115" s="116"/>
      <c r="J115" s="116"/>
      <c r="K115" s="116"/>
      <c r="L115" s="116"/>
      <c r="M115" s="116"/>
      <c r="N115" s="116"/>
      <c r="O115" s="1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6"/>
      <c r="AD115" s="71"/>
      <c r="AE115" s="71"/>
      <c r="AF115" s="71"/>
      <c r="AG115" s="71"/>
      <c r="AH115" s="71"/>
      <c r="AI115" s="71"/>
      <c r="AJ115" s="6"/>
      <c r="AK115" s="107"/>
      <c r="AL115" s="107"/>
      <c r="AM115" s="107"/>
      <c r="AN115" s="107"/>
      <c r="AO115" s="107"/>
      <c r="AP115" s="107"/>
      <c r="AQ115" s="6"/>
      <c r="AR115" s="71"/>
      <c r="AS115" s="71"/>
      <c r="AT115" s="71"/>
      <c r="AU115" s="71"/>
      <c r="AV115" s="71"/>
      <c r="AW115" s="71"/>
      <c r="AX115" s="6"/>
      <c r="AY115" s="94"/>
      <c r="AZ115" s="94"/>
      <c r="BA115" s="94"/>
      <c r="BB115" s="94"/>
      <c r="BC115" s="94"/>
      <c r="BD115" s="94"/>
      <c r="BE115"/>
      <c r="BF115" s="107"/>
      <c r="BG115" s="107"/>
      <c r="BH115" s="107"/>
      <c r="BI115" s="107"/>
      <c r="BJ115" s="107"/>
      <c r="BK115" s="107"/>
      <c r="BL115"/>
      <c r="BM115" s="71"/>
      <c r="BN115" s="71"/>
      <c r="BO115" s="71"/>
      <c r="BP115" s="71"/>
      <c r="BQ115" s="71"/>
      <c r="BR115" s="71"/>
      <c r="BS115" s="6"/>
      <c r="BT115" s="71"/>
      <c r="BU115" s="71"/>
      <c r="BV115" s="71"/>
      <c r="BW115" s="71"/>
      <c r="BX115" s="71"/>
      <c r="BY115" s="71"/>
      <c r="BZ115" s="6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95"/>
      <c r="CP115" s="94"/>
      <c r="CQ115" s="94"/>
      <c r="CR115" s="94"/>
      <c r="CS115" s="94"/>
      <c r="CT115" s="94"/>
      <c r="CU115"/>
      <c r="CV115" s="71"/>
      <c r="CW115" s="71"/>
      <c r="CX115" s="71"/>
      <c r="CY115" s="71"/>
      <c r="CZ115" s="71"/>
      <c r="DA115" s="71"/>
      <c r="DB115" s="71"/>
      <c r="DC115" s="107"/>
      <c r="DD115" s="107"/>
      <c r="DE115" s="107"/>
      <c r="DF115" s="107"/>
      <c r="DG115" s="107"/>
      <c r="DH115" s="71"/>
      <c r="DI115" s="71"/>
      <c r="DJ115" s="71"/>
      <c r="DK115" s="71"/>
      <c r="DL115" s="71"/>
      <c r="DM115" s="71"/>
      <c r="DN115" s="71"/>
      <c r="DO115" s="71"/>
      <c r="DP115" s="107"/>
      <c r="DQ115" s="107"/>
      <c r="DR115" s="107"/>
      <c r="DS115" s="107"/>
      <c r="DT115" s="107"/>
      <c r="DU115" s="107"/>
      <c r="DV115" s="6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145"/>
      <c r="EK115" s="71"/>
      <c r="EL115" s="71"/>
      <c r="EM115" s="71"/>
      <c r="EN115" s="71"/>
      <c r="EO115" s="71"/>
      <c r="EP115" s="71"/>
      <c r="EQ115" s="71"/>
      <c r="ER115" s="6"/>
      <c r="ES115" s="71"/>
      <c r="ET115" s="71"/>
      <c r="EU115" s="71"/>
      <c r="EV115" s="71"/>
      <c r="EW115" s="71"/>
      <c r="EX115" s="71"/>
      <c r="EY115" s="71"/>
      <c r="EZ115" s="6"/>
      <c r="FA115" s="71"/>
      <c r="FB115" s="71"/>
      <c r="FC115" s="71"/>
      <c r="FD115" s="71"/>
      <c r="FE115" s="71"/>
      <c r="FF115" s="71"/>
      <c r="FG115" s="107"/>
      <c r="FH115" s="107"/>
      <c r="FI115" s="107"/>
      <c r="FJ115" s="107"/>
      <c r="FK115" s="107"/>
      <c r="FL115" s="71"/>
      <c r="FM115" s="94"/>
      <c r="FN115" s="94"/>
      <c r="FO115" s="94"/>
      <c r="FP115" s="94"/>
      <c r="FQ115" s="94"/>
      <c r="FR115" s="94"/>
      <c r="FS115" s="94"/>
      <c r="FT115" s="94"/>
      <c r="FU115" s="94"/>
    </row>
    <row r="116" spans="1:177" ht="13.5">
      <c r="A116" s="6"/>
      <c r="B116" s="107"/>
      <c r="C116" s="107"/>
      <c r="D116" s="107"/>
      <c r="E116" s="107"/>
      <c r="F116" s="107"/>
      <c r="G116" s="107"/>
      <c r="H116" s="107"/>
      <c r="I116" s="116"/>
      <c r="J116" s="116"/>
      <c r="K116" s="116"/>
      <c r="L116" s="116"/>
      <c r="M116" s="116"/>
      <c r="N116" s="116"/>
      <c r="O116" s="1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6"/>
      <c r="AD116" s="71"/>
      <c r="AE116" s="71"/>
      <c r="AF116" s="71"/>
      <c r="AG116" s="71"/>
      <c r="AH116" s="71"/>
      <c r="AI116" s="71"/>
      <c r="AJ116" s="6"/>
      <c r="AK116" s="107"/>
      <c r="AL116" s="107"/>
      <c r="AM116" s="107"/>
      <c r="AN116" s="107"/>
      <c r="AO116" s="107"/>
      <c r="AP116" s="107"/>
      <c r="AQ116" s="6"/>
      <c r="AR116" s="71"/>
      <c r="AS116" s="71"/>
      <c r="AT116" s="71"/>
      <c r="AU116" s="71"/>
      <c r="AV116" s="71"/>
      <c r="AW116" s="71"/>
      <c r="AX116" s="6"/>
      <c r="AY116" s="94"/>
      <c r="AZ116" s="94"/>
      <c r="BA116" s="94"/>
      <c r="BB116" s="94"/>
      <c r="BC116" s="94"/>
      <c r="BD116" s="94"/>
      <c r="BE116"/>
      <c r="BF116" s="107"/>
      <c r="BG116" s="107"/>
      <c r="BH116" s="107"/>
      <c r="BI116" s="107"/>
      <c r="BJ116" s="107"/>
      <c r="BK116" s="107"/>
      <c r="BL116"/>
      <c r="BM116" s="71"/>
      <c r="BN116" s="71"/>
      <c r="BO116" s="71"/>
      <c r="BP116" s="71"/>
      <c r="BQ116" s="71"/>
      <c r="BR116" s="71"/>
      <c r="BS116" s="6"/>
      <c r="BT116" s="71"/>
      <c r="BU116" s="71"/>
      <c r="BV116" s="71"/>
      <c r="BW116" s="71"/>
      <c r="BX116" s="71"/>
      <c r="BY116" s="71"/>
      <c r="BZ116" s="6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95"/>
      <c r="CP116" s="94"/>
      <c r="CQ116" s="94"/>
      <c r="CR116" s="94"/>
      <c r="CS116" s="94"/>
      <c r="CT116" s="94"/>
      <c r="CU116"/>
      <c r="CV116" s="71"/>
      <c r="CW116" s="71"/>
      <c r="CX116" s="71"/>
      <c r="CY116" s="71"/>
      <c r="CZ116" s="71"/>
      <c r="DA116" s="71"/>
      <c r="DB116" s="71"/>
      <c r="DC116" s="107"/>
      <c r="DD116" s="107"/>
      <c r="DE116" s="107"/>
      <c r="DF116" s="107"/>
      <c r="DG116" s="107"/>
      <c r="DH116" s="71"/>
      <c r="DI116" s="71"/>
      <c r="DJ116" s="71"/>
      <c r="DK116" s="71"/>
      <c r="DL116" s="71"/>
      <c r="DM116" s="71"/>
      <c r="DN116" s="71"/>
      <c r="DO116" s="71"/>
      <c r="DP116" s="107"/>
      <c r="DQ116" s="107"/>
      <c r="DR116" s="107"/>
      <c r="DS116" s="107"/>
      <c r="DT116" s="107"/>
      <c r="DU116" s="107"/>
      <c r="DV116" s="6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145"/>
      <c r="EK116" s="71"/>
      <c r="EL116" s="71"/>
      <c r="EM116" s="71"/>
      <c r="EN116" s="71"/>
      <c r="EO116" s="71"/>
      <c r="EP116" s="71"/>
      <c r="EQ116" s="71"/>
      <c r="ER116" s="6"/>
      <c r="ES116" s="71"/>
      <c r="ET116" s="71"/>
      <c r="EU116" s="71"/>
      <c r="EV116" s="71"/>
      <c r="EW116" s="71"/>
      <c r="EX116" s="71"/>
      <c r="EY116" s="71"/>
      <c r="EZ116" s="6"/>
      <c r="FA116" s="71"/>
      <c r="FB116" s="71"/>
      <c r="FC116" s="71"/>
      <c r="FD116" s="71"/>
      <c r="FE116" s="71"/>
      <c r="FF116" s="71"/>
      <c r="FG116" s="107"/>
      <c r="FH116" s="107"/>
      <c r="FI116" s="107"/>
      <c r="FJ116" s="107"/>
      <c r="FK116" s="107"/>
      <c r="FL116" s="71"/>
      <c r="FM116" s="94"/>
      <c r="FN116" s="94"/>
      <c r="FO116" s="94"/>
      <c r="FP116" s="94"/>
      <c r="FQ116" s="94"/>
      <c r="FR116" s="94"/>
      <c r="FS116" s="94"/>
      <c r="FT116" s="94"/>
      <c r="FU116" s="94"/>
    </row>
    <row r="117" spans="1:177" ht="13.5">
      <c r="A117" s="6"/>
      <c r="B117" s="107"/>
      <c r="C117" s="107"/>
      <c r="D117" s="107"/>
      <c r="E117" s="107"/>
      <c r="F117" s="107"/>
      <c r="G117" s="107"/>
      <c r="H117" s="107"/>
      <c r="I117" s="116"/>
      <c r="J117" s="116"/>
      <c r="K117" s="116"/>
      <c r="L117" s="116"/>
      <c r="M117" s="116"/>
      <c r="N117" s="116"/>
      <c r="O117" s="1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6"/>
      <c r="AD117" s="71"/>
      <c r="AE117" s="71"/>
      <c r="AF117" s="71"/>
      <c r="AG117" s="71"/>
      <c r="AH117" s="71"/>
      <c r="AI117" s="71"/>
      <c r="AJ117" s="6"/>
      <c r="AK117" s="107"/>
      <c r="AL117" s="107"/>
      <c r="AM117" s="107"/>
      <c r="AN117" s="107"/>
      <c r="AO117" s="107"/>
      <c r="AP117" s="107"/>
      <c r="AQ117" s="6"/>
      <c r="AR117" s="71"/>
      <c r="AS117" s="71"/>
      <c r="AT117" s="71"/>
      <c r="AU117" s="71"/>
      <c r="AV117" s="71"/>
      <c r="AW117" s="71"/>
      <c r="AX117" s="6"/>
      <c r="AY117" s="94"/>
      <c r="AZ117" s="94"/>
      <c r="BA117" s="94"/>
      <c r="BB117" s="94"/>
      <c r="BC117" s="94"/>
      <c r="BD117" s="94"/>
      <c r="BE117"/>
      <c r="BF117" s="107"/>
      <c r="BG117" s="107"/>
      <c r="BH117" s="107"/>
      <c r="BI117" s="107"/>
      <c r="BJ117" s="107"/>
      <c r="BK117" s="107"/>
      <c r="BL117"/>
      <c r="BM117" s="71"/>
      <c r="BN117" s="71"/>
      <c r="BO117" s="71"/>
      <c r="BP117" s="71"/>
      <c r="BQ117" s="71"/>
      <c r="BR117" s="71"/>
      <c r="BS117" s="6"/>
      <c r="BT117" s="71"/>
      <c r="BU117" s="71"/>
      <c r="BV117" s="71"/>
      <c r="BW117" s="71"/>
      <c r="BX117" s="71"/>
      <c r="BY117" s="71"/>
      <c r="BZ117" s="6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95"/>
      <c r="CP117" s="94"/>
      <c r="CQ117" s="94"/>
      <c r="CR117" s="94"/>
      <c r="CS117" s="94"/>
      <c r="CT117" s="94"/>
      <c r="CU117"/>
      <c r="CV117" s="71"/>
      <c r="CW117" s="71"/>
      <c r="CX117" s="71"/>
      <c r="CY117" s="71"/>
      <c r="CZ117" s="71"/>
      <c r="DA117" s="71"/>
      <c r="DB117" s="71"/>
      <c r="DC117" s="107"/>
      <c r="DD117" s="107"/>
      <c r="DE117" s="107"/>
      <c r="DF117" s="107"/>
      <c r="DG117" s="107"/>
      <c r="DH117" s="71"/>
      <c r="DI117" s="71"/>
      <c r="DJ117" s="71"/>
      <c r="DK117" s="71"/>
      <c r="DL117" s="71"/>
      <c r="DM117" s="71"/>
      <c r="DN117" s="71"/>
      <c r="DO117" s="71"/>
      <c r="DP117" s="107"/>
      <c r="DQ117" s="107"/>
      <c r="DR117" s="107"/>
      <c r="DS117" s="107"/>
      <c r="DT117" s="107"/>
      <c r="DU117" s="107"/>
      <c r="DV117" s="6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145"/>
      <c r="EK117" s="71"/>
      <c r="EL117" s="71"/>
      <c r="EM117" s="71"/>
      <c r="EN117" s="71"/>
      <c r="EO117" s="71"/>
      <c r="EP117" s="71"/>
      <c r="EQ117" s="71"/>
      <c r="ER117" s="6"/>
      <c r="ES117" s="71"/>
      <c r="ET117" s="71"/>
      <c r="EU117" s="71"/>
      <c r="EV117" s="71"/>
      <c r="EW117" s="71"/>
      <c r="EX117" s="71"/>
      <c r="EY117" s="71"/>
      <c r="EZ117" s="6"/>
      <c r="FA117" s="71"/>
      <c r="FB117" s="71"/>
      <c r="FC117" s="71"/>
      <c r="FD117" s="71"/>
      <c r="FE117" s="71"/>
      <c r="FF117" s="71"/>
      <c r="FG117" s="107"/>
      <c r="FH117" s="107"/>
      <c r="FI117" s="107"/>
      <c r="FJ117" s="107"/>
      <c r="FK117" s="107"/>
      <c r="FL117" s="71"/>
      <c r="FM117" s="94"/>
      <c r="FN117" s="94"/>
      <c r="FO117" s="94"/>
      <c r="FP117" s="94"/>
      <c r="FQ117" s="94"/>
      <c r="FR117" s="94"/>
      <c r="FS117" s="94"/>
      <c r="FT117" s="94"/>
      <c r="FU117" s="94"/>
    </row>
    <row r="118" spans="1:177" ht="13.5">
      <c r="A118" s="6"/>
      <c r="B118" s="107"/>
      <c r="C118" s="107"/>
      <c r="D118" s="107"/>
      <c r="E118" s="107"/>
      <c r="F118" s="107"/>
      <c r="G118" s="107"/>
      <c r="H118" s="107"/>
      <c r="I118" s="116"/>
      <c r="J118" s="116"/>
      <c r="K118" s="116"/>
      <c r="L118" s="116"/>
      <c r="M118" s="116"/>
      <c r="N118" s="116"/>
      <c r="O118" s="1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6"/>
      <c r="AD118" s="71"/>
      <c r="AE118" s="71"/>
      <c r="AF118" s="71"/>
      <c r="AG118" s="71"/>
      <c r="AH118" s="71"/>
      <c r="AI118" s="71"/>
      <c r="AJ118" s="6"/>
      <c r="AK118" s="107"/>
      <c r="AL118" s="107"/>
      <c r="AM118" s="107"/>
      <c r="AN118" s="107"/>
      <c r="AO118" s="107"/>
      <c r="AP118" s="107"/>
      <c r="AQ118" s="6"/>
      <c r="AR118" s="71"/>
      <c r="AS118" s="71"/>
      <c r="AT118" s="71"/>
      <c r="AU118" s="71"/>
      <c r="AV118" s="71"/>
      <c r="AW118" s="71"/>
      <c r="AX118" s="6"/>
      <c r="AY118" s="94"/>
      <c r="AZ118" s="94"/>
      <c r="BA118" s="94"/>
      <c r="BB118" s="94"/>
      <c r="BC118" s="94"/>
      <c r="BD118" s="94"/>
      <c r="BE118"/>
      <c r="BF118" s="107"/>
      <c r="BG118" s="107"/>
      <c r="BH118" s="107"/>
      <c r="BI118" s="107"/>
      <c r="BJ118" s="107"/>
      <c r="BK118" s="107"/>
      <c r="BL118"/>
      <c r="BM118" s="71"/>
      <c r="BN118" s="71"/>
      <c r="BO118" s="71"/>
      <c r="BP118" s="71"/>
      <c r="BQ118" s="71"/>
      <c r="BR118" s="71"/>
      <c r="BS118" s="6"/>
      <c r="BT118" s="71"/>
      <c r="BU118" s="71"/>
      <c r="BV118" s="71"/>
      <c r="BW118" s="71"/>
      <c r="BX118" s="71"/>
      <c r="BY118" s="71"/>
      <c r="BZ118" s="6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95"/>
      <c r="CP118" s="94"/>
      <c r="CQ118" s="94"/>
      <c r="CR118" s="94"/>
      <c r="CS118" s="94"/>
      <c r="CT118" s="94"/>
      <c r="CU118"/>
      <c r="CV118" s="71"/>
      <c r="CW118" s="71"/>
      <c r="CX118" s="71"/>
      <c r="CY118" s="71"/>
      <c r="CZ118" s="71"/>
      <c r="DA118" s="71"/>
      <c r="DB118" s="71"/>
      <c r="DC118" s="107"/>
      <c r="DD118" s="107"/>
      <c r="DE118" s="107"/>
      <c r="DF118" s="107"/>
      <c r="DG118" s="107"/>
      <c r="DH118" s="71"/>
      <c r="DI118" s="71"/>
      <c r="DJ118" s="71"/>
      <c r="DK118" s="71"/>
      <c r="DL118" s="71"/>
      <c r="DM118" s="71"/>
      <c r="DN118" s="71"/>
      <c r="DO118" s="71"/>
      <c r="DP118" s="107"/>
      <c r="DQ118" s="107"/>
      <c r="DR118" s="107"/>
      <c r="DS118" s="107"/>
      <c r="DT118" s="107"/>
      <c r="DU118" s="107"/>
      <c r="DV118" s="6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145"/>
      <c r="EK118" s="71"/>
      <c r="EL118" s="71"/>
      <c r="EM118" s="71"/>
      <c r="EN118" s="71"/>
      <c r="EO118" s="71"/>
      <c r="EP118" s="71"/>
      <c r="EQ118" s="71"/>
      <c r="ER118" s="6"/>
      <c r="ES118" s="71"/>
      <c r="ET118" s="71"/>
      <c r="EU118" s="71"/>
      <c r="EV118" s="71"/>
      <c r="EW118" s="71"/>
      <c r="EX118" s="71"/>
      <c r="EY118" s="71"/>
      <c r="EZ118" s="6"/>
      <c r="FA118" s="71"/>
      <c r="FB118" s="71"/>
      <c r="FC118" s="71"/>
      <c r="FD118" s="71"/>
      <c r="FE118" s="71"/>
      <c r="FF118" s="71"/>
      <c r="FG118" s="107"/>
      <c r="FH118" s="107"/>
      <c r="FI118" s="107"/>
      <c r="FJ118" s="107"/>
      <c r="FK118" s="107"/>
      <c r="FL118" s="71"/>
      <c r="FM118" s="94"/>
      <c r="FN118" s="94"/>
      <c r="FO118" s="94"/>
      <c r="FP118" s="94"/>
      <c r="FQ118" s="94"/>
      <c r="FR118" s="94"/>
      <c r="FS118" s="94"/>
      <c r="FT118" s="94"/>
      <c r="FU118" s="94"/>
    </row>
    <row r="119" spans="1:177" ht="13.5">
      <c r="A119" s="6"/>
      <c r="B119" s="107"/>
      <c r="C119" s="107"/>
      <c r="D119" s="107"/>
      <c r="E119" s="107"/>
      <c r="F119" s="107"/>
      <c r="G119" s="107"/>
      <c r="H119" s="107"/>
      <c r="I119" s="116"/>
      <c r="J119" s="116"/>
      <c r="K119" s="116"/>
      <c r="L119" s="116"/>
      <c r="M119" s="116"/>
      <c r="N119" s="116"/>
      <c r="O119" s="1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6"/>
      <c r="AD119" s="71"/>
      <c r="AE119" s="71"/>
      <c r="AF119" s="71"/>
      <c r="AG119" s="71"/>
      <c r="AH119" s="71"/>
      <c r="AI119" s="71"/>
      <c r="AJ119" s="6"/>
      <c r="AK119" s="107"/>
      <c r="AL119" s="107"/>
      <c r="AM119" s="107"/>
      <c r="AN119" s="107"/>
      <c r="AO119" s="107"/>
      <c r="AP119" s="107"/>
      <c r="AQ119" s="6"/>
      <c r="AR119" s="71"/>
      <c r="AS119" s="71"/>
      <c r="AT119" s="71"/>
      <c r="AU119" s="71"/>
      <c r="AV119" s="71"/>
      <c r="AW119" s="71"/>
      <c r="AX119" s="6"/>
      <c r="AY119" s="94"/>
      <c r="AZ119" s="94"/>
      <c r="BA119" s="94"/>
      <c r="BB119" s="94"/>
      <c r="BC119" s="94"/>
      <c r="BD119" s="94"/>
      <c r="BE119"/>
      <c r="BF119" s="107"/>
      <c r="BG119" s="107"/>
      <c r="BH119" s="107"/>
      <c r="BI119" s="107"/>
      <c r="BJ119" s="107"/>
      <c r="BK119" s="107"/>
      <c r="BL119"/>
      <c r="BM119" s="71"/>
      <c r="BN119" s="71"/>
      <c r="BO119" s="71"/>
      <c r="BP119" s="71"/>
      <c r="BQ119" s="71"/>
      <c r="BR119" s="71"/>
      <c r="BS119" s="6"/>
      <c r="BT119" s="71"/>
      <c r="BU119" s="71"/>
      <c r="BV119" s="71"/>
      <c r="BW119" s="71"/>
      <c r="BX119" s="71"/>
      <c r="BY119" s="71"/>
      <c r="BZ119" s="6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95"/>
      <c r="CP119" s="94"/>
      <c r="CQ119" s="94"/>
      <c r="CR119" s="94"/>
      <c r="CS119" s="94"/>
      <c r="CT119" s="94"/>
      <c r="CU119"/>
      <c r="CV119" s="71"/>
      <c r="CW119" s="71"/>
      <c r="CX119" s="71"/>
      <c r="CY119" s="71"/>
      <c r="CZ119" s="71"/>
      <c r="DA119" s="71"/>
      <c r="DB119" s="71"/>
      <c r="DC119" s="107"/>
      <c r="DD119" s="107"/>
      <c r="DE119" s="107"/>
      <c r="DF119" s="107"/>
      <c r="DG119" s="107"/>
      <c r="DH119" s="71"/>
      <c r="DI119" s="71"/>
      <c r="DJ119" s="71"/>
      <c r="DK119" s="71"/>
      <c r="DL119" s="71"/>
      <c r="DM119" s="71"/>
      <c r="DN119" s="71"/>
      <c r="DO119" s="71"/>
      <c r="DP119" s="107"/>
      <c r="DQ119" s="107"/>
      <c r="DR119" s="107"/>
      <c r="DS119" s="107"/>
      <c r="DT119" s="107"/>
      <c r="DU119" s="107"/>
      <c r="DV119" s="6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145"/>
      <c r="EK119" s="71"/>
      <c r="EL119" s="71"/>
      <c r="EM119" s="71"/>
      <c r="EN119" s="71"/>
      <c r="EO119" s="71"/>
      <c r="EP119" s="71"/>
      <c r="EQ119" s="71"/>
      <c r="ER119" s="6"/>
      <c r="ES119" s="71"/>
      <c r="ET119" s="71"/>
      <c r="EU119" s="71"/>
      <c r="EV119" s="71"/>
      <c r="EW119" s="71"/>
      <c r="EX119" s="71"/>
      <c r="EY119" s="71"/>
      <c r="EZ119" s="6"/>
      <c r="FA119" s="71"/>
      <c r="FB119" s="71"/>
      <c r="FC119" s="71"/>
      <c r="FD119" s="71"/>
      <c r="FE119" s="71"/>
      <c r="FF119" s="71"/>
      <c r="FG119" s="107"/>
      <c r="FH119" s="107"/>
      <c r="FI119" s="107"/>
      <c r="FJ119" s="107"/>
      <c r="FK119" s="107"/>
      <c r="FL119" s="71"/>
      <c r="FM119" s="94"/>
      <c r="FN119" s="94"/>
      <c r="FO119" s="94"/>
      <c r="FP119" s="94"/>
      <c r="FQ119" s="94"/>
      <c r="FR119" s="94"/>
      <c r="FS119" s="94"/>
      <c r="FT119" s="94"/>
      <c r="FU119" s="94"/>
    </row>
    <row r="120" spans="1:177" ht="13.5">
      <c r="A120" s="6"/>
      <c r="B120" s="107"/>
      <c r="C120" s="107"/>
      <c r="D120" s="107"/>
      <c r="E120" s="107"/>
      <c r="F120" s="107"/>
      <c r="G120" s="107"/>
      <c r="H120" s="107"/>
      <c r="I120" s="116"/>
      <c r="J120" s="116"/>
      <c r="K120" s="116"/>
      <c r="L120" s="116"/>
      <c r="M120" s="116"/>
      <c r="N120" s="116"/>
      <c r="O120" s="1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6"/>
      <c r="AD120" s="71"/>
      <c r="AE120" s="71"/>
      <c r="AF120" s="71"/>
      <c r="AG120" s="71"/>
      <c r="AH120" s="71"/>
      <c r="AI120" s="71"/>
      <c r="AJ120" s="6"/>
      <c r="AK120" s="107"/>
      <c r="AL120" s="107"/>
      <c r="AM120" s="107"/>
      <c r="AN120" s="107"/>
      <c r="AO120" s="107"/>
      <c r="AP120" s="107"/>
      <c r="AQ120" s="6"/>
      <c r="AR120" s="71"/>
      <c r="AS120" s="71"/>
      <c r="AT120" s="71"/>
      <c r="AU120" s="71"/>
      <c r="AV120" s="71"/>
      <c r="AW120" s="71"/>
      <c r="AX120" s="6"/>
      <c r="AY120" s="94"/>
      <c r="AZ120" s="94"/>
      <c r="BA120" s="94"/>
      <c r="BB120" s="94"/>
      <c r="BC120" s="94"/>
      <c r="BD120" s="94"/>
      <c r="BE120"/>
      <c r="BF120" s="107"/>
      <c r="BG120" s="107"/>
      <c r="BH120" s="107"/>
      <c r="BI120" s="107"/>
      <c r="BJ120" s="107"/>
      <c r="BK120" s="107"/>
      <c r="BL120"/>
      <c r="BM120" s="71"/>
      <c r="BN120" s="71"/>
      <c r="BO120" s="71"/>
      <c r="BP120" s="71"/>
      <c r="BQ120" s="71"/>
      <c r="BR120" s="71"/>
      <c r="BS120" s="6"/>
      <c r="BT120" s="71"/>
      <c r="BU120" s="71"/>
      <c r="BV120" s="71"/>
      <c r="BW120" s="71"/>
      <c r="BX120" s="71"/>
      <c r="BY120" s="71"/>
      <c r="BZ120" s="6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95"/>
      <c r="CP120" s="94"/>
      <c r="CQ120" s="94"/>
      <c r="CR120" s="94"/>
      <c r="CS120" s="94"/>
      <c r="CT120" s="94"/>
      <c r="CU120"/>
      <c r="CV120" s="71"/>
      <c r="CW120" s="71"/>
      <c r="CX120" s="71"/>
      <c r="CY120" s="71"/>
      <c r="CZ120" s="71"/>
      <c r="DA120" s="71"/>
      <c r="DB120" s="71"/>
      <c r="DC120" s="107"/>
      <c r="DD120" s="107"/>
      <c r="DE120" s="107"/>
      <c r="DF120" s="107"/>
      <c r="DG120" s="107"/>
      <c r="DH120" s="71"/>
      <c r="DI120" s="71"/>
      <c r="DJ120" s="71"/>
      <c r="DK120" s="71"/>
      <c r="DL120" s="71"/>
      <c r="DM120" s="71"/>
      <c r="DN120" s="71"/>
      <c r="DO120" s="71"/>
      <c r="DP120" s="107"/>
      <c r="DQ120" s="107"/>
      <c r="DR120" s="107"/>
      <c r="DS120" s="107"/>
      <c r="DT120" s="107"/>
      <c r="DU120" s="107"/>
      <c r="DV120" s="6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145"/>
      <c r="EK120" s="71"/>
      <c r="EL120" s="71"/>
      <c r="EM120" s="71"/>
      <c r="EN120" s="71"/>
      <c r="EO120" s="71"/>
      <c r="EP120" s="71"/>
      <c r="EQ120" s="71"/>
      <c r="ER120" s="6"/>
      <c r="ES120" s="71"/>
      <c r="ET120" s="71"/>
      <c r="EU120" s="71"/>
      <c r="EV120" s="71"/>
      <c r="EW120" s="71"/>
      <c r="EX120" s="71"/>
      <c r="EY120" s="71"/>
      <c r="EZ120" s="6"/>
      <c r="FA120" s="71"/>
      <c r="FB120" s="71"/>
      <c r="FC120" s="71"/>
      <c r="FD120" s="71"/>
      <c r="FE120" s="71"/>
      <c r="FF120" s="71"/>
      <c r="FG120" s="107"/>
      <c r="FH120" s="107"/>
      <c r="FI120" s="107"/>
      <c r="FJ120" s="107"/>
      <c r="FK120" s="107"/>
      <c r="FL120" s="71"/>
      <c r="FM120" s="94"/>
      <c r="FN120" s="94"/>
      <c r="FO120" s="94"/>
      <c r="FP120" s="94"/>
      <c r="FQ120" s="94"/>
      <c r="FR120" s="94"/>
      <c r="FS120" s="94"/>
      <c r="FT120" s="94"/>
      <c r="FU120" s="94"/>
    </row>
    <row r="121" spans="1:177" ht="13.5">
      <c r="A121" s="6"/>
      <c r="B121" s="107"/>
      <c r="C121" s="107"/>
      <c r="D121" s="107"/>
      <c r="E121" s="107"/>
      <c r="F121" s="107"/>
      <c r="G121" s="107"/>
      <c r="H121" s="107"/>
      <c r="I121" s="116"/>
      <c r="J121" s="116"/>
      <c r="K121" s="116"/>
      <c r="L121" s="116"/>
      <c r="M121" s="116"/>
      <c r="N121" s="116"/>
      <c r="O121" s="1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6"/>
      <c r="AD121" s="71"/>
      <c r="AE121" s="71"/>
      <c r="AF121" s="71"/>
      <c r="AG121" s="71"/>
      <c r="AH121" s="71"/>
      <c r="AI121" s="71"/>
      <c r="AJ121" s="6"/>
      <c r="AK121" s="107"/>
      <c r="AL121" s="107"/>
      <c r="AM121" s="107"/>
      <c r="AN121" s="107"/>
      <c r="AO121" s="107"/>
      <c r="AP121" s="107"/>
      <c r="AQ121" s="6"/>
      <c r="AR121" s="71"/>
      <c r="AS121" s="71"/>
      <c r="AT121" s="71"/>
      <c r="AU121" s="71"/>
      <c r="AV121" s="71"/>
      <c r="AW121" s="71"/>
      <c r="AX121" s="6"/>
      <c r="AY121" s="94"/>
      <c r="AZ121" s="94"/>
      <c r="BA121" s="94"/>
      <c r="BB121" s="94"/>
      <c r="BC121" s="94"/>
      <c r="BD121" s="94"/>
      <c r="BE121"/>
      <c r="BF121" s="107"/>
      <c r="BG121" s="107"/>
      <c r="BH121" s="107"/>
      <c r="BI121" s="107"/>
      <c r="BJ121" s="107"/>
      <c r="BK121" s="107"/>
      <c r="BL121"/>
      <c r="BM121" s="71"/>
      <c r="BN121" s="71"/>
      <c r="BO121" s="71"/>
      <c r="BP121" s="71"/>
      <c r="BQ121" s="71"/>
      <c r="BR121" s="71"/>
      <c r="BS121" s="6"/>
      <c r="BT121" s="71"/>
      <c r="BU121" s="71"/>
      <c r="BV121" s="71"/>
      <c r="BW121" s="71"/>
      <c r="BX121" s="71"/>
      <c r="BY121" s="71"/>
      <c r="BZ121" s="6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95"/>
      <c r="CP121" s="94"/>
      <c r="CQ121" s="94"/>
      <c r="CR121" s="94"/>
      <c r="CS121" s="94"/>
      <c r="CT121" s="94"/>
      <c r="CU121"/>
      <c r="CV121" s="71"/>
      <c r="CW121" s="71"/>
      <c r="CX121" s="71"/>
      <c r="CY121" s="71"/>
      <c r="CZ121" s="71"/>
      <c r="DA121" s="71"/>
      <c r="DB121" s="71"/>
      <c r="DC121" s="107"/>
      <c r="DD121" s="107"/>
      <c r="DE121" s="107"/>
      <c r="DF121" s="107"/>
      <c r="DG121" s="107"/>
      <c r="DH121" s="71"/>
      <c r="DI121" s="71"/>
      <c r="DJ121" s="71"/>
      <c r="DK121" s="71"/>
      <c r="DL121" s="71"/>
      <c r="DM121" s="71"/>
      <c r="DN121" s="71"/>
      <c r="DO121" s="71"/>
      <c r="DP121" s="107"/>
      <c r="DQ121" s="107"/>
      <c r="DR121" s="107"/>
      <c r="DS121" s="107"/>
      <c r="DT121" s="107"/>
      <c r="DU121" s="107"/>
      <c r="DV121" s="6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145"/>
      <c r="EK121" s="71"/>
      <c r="EL121" s="71"/>
      <c r="EM121" s="71"/>
      <c r="EN121" s="71"/>
      <c r="EO121" s="71"/>
      <c r="EP121" s="71"/>
      <c r="EQ121" s="71"/>
      <c r="ER121" s="6"/>
      <c r="ES121" s="71"/>
      <c r="ET121" s="71"/>
      <c r="EU121" s="71"/>
      <c r="EV121" s="71"/>
      <c r="EW121" s="71"/>
      <c r="EX121" s="71"/>
      <c r="EY121" s="71"/>
      <c r="EZ121" s="6"/>
      <c r="FA121" s="71"/>
      <c r="FB121" s="71"/>
      <c r="FC121" s="71"/>
      <c r="FD121" s="71"/>
      <c r="FE121" s="71"/>
      <c r="FF121" s="71"/>
      <c r="FG121" s="107"/>
      <c r="FH121" s="107"/>
      <c r="FI121" s="107"/>
      <c r="FJ121" s="107"/>
      <c r="FK121" s="107"/>
      <c r="FL121" s="71"/>
      <c r="FM121" s="94"/>
      <c r="FN121" s="94"/>
      <c r="FO121" s="94"/>
      <c r="FP121" s="94"/>
      <c r="FQ121" s="94"/>
      <c r="FR121" s="94"/>
      <c r="FS121" s="94"/>
      <c r="FT121" s="94"/>
      <c r="FU121" s="94"/>
    </row>
    <row r="122" spans="1:177" ht="13.5">
      <c r="A122" s="6"/>
      <c r="B122" s="107"/>
      <c r="C122" s="107"/>
      <c r="D122" s="107"/>
      <c r="E122" s="107"/>
      <c r="F122" s="107"/>
      <c r="G122" s="107"/>
      <c r="H122" s="107"/>
      <c r="I122" s="116"/>
      <c r="J122" s="116"/>
      <c r="K122" s="116"/>
      <c r="L122" s="116"/>
      <c r="M122" s="116"/>
      <c r="N122" s="116"/>
      <c r="O122" s="1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6"/>
      <c r="AD122" s="71"/>
      <c r="AE122" s="71"/>
      <c r="AF122" s="71"/>
      <c r="AG122" s="71"/>
      <c r="AH122" s="71"/>
      <c r="AI122" s="71"/>
      <c r="AJ122" s="6"/>
      <c r="AK122" s="107"/>
      <c r="AL122" s="107"/>
      <c r="AM122" s="107"/>
      <c r="AN122" s="107"/>
      <c r="AO122" s="107"/>
      <c r="AP122" s="107"/>
      <c r="AQ122" s="6"/>
      <c r="AR122" s="71"/>
      <c r="AS122" s="71"/>
      <c r="AT122" s="71"/>
      <c r="AU122" s="71"/>
      <c r="AV122" s="71"/>
      <c r="AW122" s="71"/>
      <c r="AX122" s="6"/>
      <c r="AY122" s="94"/>
      <c r="AZ122" s="94"/>
      <c r="BA122" s="94"/>
      <c r="BB122" s="94"/>
      <c r="BC122" s="94"/>
      <c r="BD122" s="94"/>
      <c r="BE122"/>
      <c r="BF122" s="107"/>
      <c r="BG122" s="107"/>
      <c r="BH122" s="107"/>
      <c r="BI122" s="107"/>
      <c r="BJ122" s="107"/>
      <c r="BK122" s="107"/>
      <c r="BL122"/>
      <c r="BM122" s="71"/>
      <c r="BN122" s="71"/>
      <c r="BO122" s="71"/>
      <c r="BP122" s="71"/>
      <c r="BQ122" s="71"/>
      <c r="BR122" s="71"/>
      <c r="BS122" s="6"/>
      <c r="BT122" s="71"/>
      <c r="BU122" s="71"/>
      <c r="BV122" s="71"/>
      <c r="BW122" s="71"/>
      <c r="BX122" s="71"/>
      <c r="BY122" s="71"/>
      <c r="BZ122" s="6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95"/>
      <c r="CP122" s="94"/>
      <c r="CQ122" s="94"/>
      <c r="CR122" s="94"/>
      <c r="CS122" s="94"/>
      <c r="CT122" s="94"/>
      <c r="CU122"/>
      <c r="CV122" s="71"/>
      <c r="CW122" s="71"/>
      <c r="CX122" s="71"/>
      <c r="CY122" s="71"/>
      <c r="CZ122" s="71"/>
      <c r="DA122" s="71"/>
      <c r="DB122" s="71"/>
      <c r="DC122" s="107"/>
      <c r="DD122" s="107"/>
      <c r="DE122" s="107"/>
      <c r="DF122" s="107"/>
      <c r="DG122" s="107"/>
      <c r="DH122" s="71"/>
      <c r="DI122" s="71"/>
      <c r="DJ122" s="71"/>
      <c r="DK122" s="71"/>
      <c r="DL122" s="71"/>
      <c r="DM122" s="71"/>
      <c r="DN122" s="71"/>
      <c r="DO122" s="71"/>
      <c r="DP122" s="107"/>
      <c r="DQ122" s="107"/>
      <c r="DR122" s="107"/>
      <c r="DS122" s="107"/>
      <c r="DT122" s="107"/>
      <c r="DU122" s="107"/>
      <c r="DV122" s="6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145"/>
      <c r="EK122" s="71"/>
      <c r="EL122" s="71"/>
      <c r="EM122" s="71"/>
      <c r="EN122" s="71"/>
      <c r="EO122" s="71"/>
      <c r="EP122" s="71"/>
      <c r="EQ122" s="71"/>
      <c r="ER122" s="6"/>
      <c r="ES122" s="71"/>
      <c r="ET122" s="71"/>
      <c r="EU122" s="71"/>
      <c r="EV122" s="71"/>
      <c r="EW122" s="71"/>
      <c r="EX122" s="71"/>
      <c r="EY122" s="71"/>
      <c r="EZ122" s="6"/>
      <c r="FA122" s="71"/>
      <c r="FB122" s="71"/>
      <c r="FC122" s="71"/>
      <c r="FD122" s="71"/>
      <c r="FE122" s="71"/>
      <c r="FF122" s="71"/>
      <c r="FG122" s="107"/>
      <c r="FH122" s="107"/>
      <c r="FI122" s="107"/>
      <c r="FJ122" s="107"/>
      <c r="FK122" s="107"/>
      <c r="FL122" s="71"/>
      <c r="FM122" s="94"/>
      <c r="FN122" s="94"/>
      <c r="FO122" s="94"/>
      <c r="FP122" s="94"/>
      <c r="FQ122" s="94"/>
      <c r="FR122" s="94"/>
      <c r="FS122" s="94"/>
      <c r="FT122" s="94"/>
      <c r="FU122" s="94"/>
    </row>
    <row r="123" spans="1:177" ht="13.5">
      <c r="A123" s="6"/>
      <c r="B123" s="107"/>
      <c r="C123" s="107"/>
      <c r="D123" s="107"/>
      <c r="E123" s="107"/>
      <c r="F123" s="107"/>
      <c r="G123" s="107"/>
      <c r="H123" s="107"/>
      <c r="I123" s="116"/>
      <c r="J123" s="116"/>
      <c r="K123" s="116"/>
      <c r="L123" s="116"/>
      <c r="M123" s="116"/>
      <c r="N123" s="116"/>
      <c r="O123" s="1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6"/>
      <c r="AD123" s="71"/>
      <c r="AE123" s="71"/>
      <c r="AF123" s="71"/>
      <c r="AG123" s="71"/>
      <c r="AH123" s="71"/>
      <c r="AI123" s="71"/>
      <c r="AJ123" s="6"/>
      <c r="AK123" s="107"/>
      <c r="AL123" s="107"/>
      <c r="AM123" s="107"/>
      <c r="AN123" s="107"/>
      <c r="AO123" s="107"/>
      <c r="AP123" s="107"/>
      <c r="AQ123" s="6"/>
      <c r="AR123" s="71"/>
      <c r="AS123" s="71"/>
      <c r="AT123" s="71"/>
      <c r="AU123" s="71"/>
      <c r="AV123" s="71"/>
      <c r="AW123" s="71"/>
      <c r="AX123" s="6"/>
      <c r="AY123" s="94"/>
      <c r="AZ123" s="94"/>
      <c r="BA123" s="94"/>
      <c r="BB123" s="94"/>
      <c r="BC123" s="94"/>
      <c r="BD123" s="94"/>
      <c r="BE123"/>
      <c r="BF123" s="107"/>
      <c r="BG123" s="107"/>
      <c r="BH123" s="107"/>
      <c r="BI123" s="107"/>
      <c r="BJ123" s="107"/>
      <c r="BK123" s="107"/>
      <c r="BL123"/>
      <c r="BM123" s="71"/>
      <c r="BN123" s="71"/>
      <c r="BO123" s="71"/>
      <c r="BP123" s="71"/>
      <c r="BQ123" s="71"/>
      <c r="BR123" s="71"/>
      <c r="BS123" s="6"/>
      <c r="BT123" s="71"/>
      <c r="BU123" s="71"/>
      <c r="BV123" s="71"/>
      <c r="BW123" s="71"/>
      <c r="BX123" s="71"/>
      <c r="BY123" s="71"/>
      <c r="BZ123" s="6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95"/>
      <c r="CP123" s="94"/>
      <c r="CQ123" s="94"/>
      <c r="CR123" s="94"/>
      <c r="CS123" s="94"/>
      <c r="CT123" s="94"/>
      <c r="CU123"/>
      <c r="CV123" s="71"/>
      <c r="CW123" s="71"/>
      <c r="CX123" s="71"/>
      <c r="CY123" s="71"/>
      <c r="CZ123" s="71"/>
      <c r="DA123" s="71"/>
      <c r="DB123" s="71"/>
      <c r="DC123" s="107"/>
      <c r="DD123" s="107"/>
      <c r="DE123" s="107"/>
      <c r="DF123" s="107"/>
      <c r="DG123" s="107"/>
      <c r="DH123" s="71"/>
      <c r="DI123" s="71"/>
      <c r="DJ123" s="71"/>
      <c r="DK123" s="71"/>
      <c r="DL123" s="71"/>
      <c r="DM123" s="71"/>
      <c r="DN123" s="71"/>
      <c r="DO123" s="71"/>
      <c r="DP123" s="107"/>
      <c r="DQ123" s="107"/>
      <c r="DR123" s="107"/>
      <c r="DS123" s="107"/>
      <c r="DT123" s="107"/>
      <c r="DU123" s="107"/>
      <c r="DV123" s="6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145"/>
      <c r="EK123" s="71"/>
      <c r="EL123" s="71"/>
      <c r="EM123" s="71"/>
      <c r="EN123" s="71"/>
      <c r="EO123" s="71"/>
      <c r="EP123" s="71"/>
      <c r="EQ123" s="71"/>
      <c r="ER123" s="6"/>
      <c r="ES123" s="71"/>
      <c r="ET123" s="71"/>
      <c r="EU123" s="71"/>
      <c r="EV123" s="71"/>
      <c r="EW123" s="71"/>
      <c r="EX123" s="71"/>
      <c r="EY123" s="71"/>
      <c r="EZ123" s="6"/>
      <c r="FA123" s="71"/>
      <c r="FB123" s="71"/>
      <c r="FC123" s="71"/>
      <c r="FD123" s="71"/>
      <c r="FE123" s="71"/>
      <c r="FF123" s="71"/>
      <c r="FG123" s="107"/>
      <c r="FH123" s="107"/>
      <c r="FI123" s="107"/>
      <c r="FJ123" s="107"/>
      <c r="FK123" s="107"/>
      <c r="FL123" s="71"/>
      <c r="FM123" s="94"/>
      <c r="FN123" s="94"/>
      <c r="FO123" s="94"/>
      <c r="FP123" s="94"/>
      <c r="FQ123" s="94"/>
      <c r="FR123" s="94"/>
      <c r="FS123" s="94"/>
      <c r="FT123" s="94"/>
      <c r="FU123" s="94"/>
    </row>
    <row r="124" spans="1:177" ht="13.5">
      <c r="A124" s="6"/>
      <c r="B124" s="107"/>
      <c r="C124" s="107"/>
      <c r="D124" s="107"/>
      <c r="E124" s="107"/>
      <c r="F124" s="107"/>
      <c r="G124" s="107"/>
      <c r="H124" s="107"/>
      <c r="I124" s="116"/>
      <c r="J124" s="116"/>
      <c r="K124" s="116"/>
      <c r="L124" s="116"/>
      <c r="M124" s="116"/>
      <c r="N124" s="116"/>
      <c r="O124" s="1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6"/>
      <c r="AD124" s="71"/>
      <c r="AE124" s="71"/>
      <c r="AF124" s="71"/>
      <c r="AG124" s="71"/>
      <c r="AH124" s="71"/>
      <c r="AI124" s="71"/>
      <c r="AJ124" s="6"/>
      <c r="AK124" s="107"/>
      <c r="AL124" s="107"/>
      <c r="AM124" s="107"/>
      <c r="AN124" s="107"/>
      <c r="AO124" s="107"/>
      <c r="AP124" s="107"/>
      <c r="AQ124" s="6"/>
      <c r="AR124" s="71"/>
      <c r="AS124" s="71"/>
      <c r="AT124" s="71"/>
      <c r="AU124" s="71"/>
      <c r="AV124" s="71"/>
      <c r="AW124" s="71"/>
      <c r="AX124" s="6"/>
      <c r="AY124" s="94"/>
      <c r="AZ124" s="94"/>
      <c r="BA124" s="94"/>
      <c r="BB124" s="94"/>
      <c r="BC124" s="94"/>
      <c r="BD124" s="94"/>
      <c r="BE124"/>
      <c r="BF124" s="107"/>
      <c r="BG124" s="107"/>
      <c r="BH124" s="107"/>
      <c r="BI124" s="107"/>
      <c r="BJ124" s="107"/>
      <c r="BK124" s="107"/>
      <c r="BL124"/>
      <c r="BM124" s="71"/>
      <c r="BN124" s="71"/>
      <c r="BO124" s="71"/>
      <c r="BP124" s="71"/>
      <c r="BQ124" s="71"/>
      <c r="BR124" s="71"/>
      <c r="BS124" s="6"/>
      <c r="BT124" s="71"/>
      <c r="BU124" s="71"/>
      <c r="BV124" s="71"/>
      <c r="BW124" s="71"/>
      <c r="BX124" s="71"/>
      <c r="BY124" s="71"/>
      <c r="BZ124" s="6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95"/>
      <c r="CP124" s="94"/>
      <c r="CQ124" s="94"/>
      <c r="CR124" s="94"/>
      <c r="CS124" s="94"/>
      <c r="CT124" s="94"/>
      <c r="CU124"/>
      <c r="CV124" s="71"/>
      <c r="CW124" s="71"/>
      <c r="CX124" s="71"/>
      <c r="CY124" s="71"/>
      <c r="CZ124" s="71"/>
      <c r="DA124" s="71"/>
      <c r="DB124" s="71"/>
      <c r="DC124" s="107"/>
      <c r="DD124" s="107"/>
      <c r="DE124" s="107"/>
      <c r="DF124" s="107"/>
      <c r="DG124" s="107"/>
      <c r="DH124" s="71"/>
      <c r="DI124" s="71"/>
      <c r="DJ124" s="71"/>
      <c r="DK124" s="71"/>
      <c r="DL124" s="71"/>
      <c r="DM124" s="71"/>
      <c r="DN124" s="71"/>
      <c r="DO124" s="71"/>
      <c r="DP124" s="107"/>
      <c r="DQ124" s="107"/>
      <c r="DR124" s="107"/>
      <c r="DS124" s="107"/>
      <c r="DT124" s="107"/>
      <c r="DU124" s="107"/>
      <c r="DV124" s="6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145"/>
      <c r="EK124" s="71"/>
      <c r="EL124" s="71"/>
      <c r="EM124" s="71"/>
      <c r="EN124" s="71"/>
      <c r="EO124" s="71"/>
      <c r="EP124" s="71"/>
      <c r="EQ124" s="71"/>
      <c r="ER124" s="6"/>
      <c r="ES124" s="71"/>
      <c r="ET124" s="71"/>
      <c r="EU124" s="71"/>
      <c r="EV124" s="71"/>
      <c r="EW124" s="71"/>
      <c r="EX124" s="71"/>
      <c r="EY124" s="71"/>
      <c r="EZ124" s="6"/>
      <c r="FA124" s="71"/>
      <c r="FB124" s="71"/>
      <c r="FC124" s="71"/>
      <c r="FD124" s="71"/>
      <c r="FE124" s="71"/>
      <c r="FF124" s="71"/>
      <c r="FG124" s="107"/>
      <c r="FH124" s="107"/>
      <c r="FI124" s="107"/>
      <c r="FJ124" s="107"/>
      <c r="FK124" s="107"/>
      <c r="FL124" s="71"/>
      <c r="FM124" s="94"/>
      <c r="FN124" s="94"/>
      <c r="FO124" s="94"/>
      <c r="FP124" s="94"/>
      <c r="FQ124" s="94"/>
      <c r="FR124" s="94"/>
      <c r="FS124" s="94"/>
      <c r="FT124" s="94"/>
      <c r="FU124" s="94"/>
    </row>
    <row r="125" spans="1:177" ht="13.5">
      <c r="A125" s="6"/>
      <c r="B125" s="107"/>
      <c r="C125" s="107"/>
      <c r="D125" s="107"/>
      <c r="E125" s="107"/>
      <c r="F125" s="107"/>
      <c r="G125" s="107"/>
      <c r="H125" s="107"/>
      <c r="I125" s="116"/>
      <c r="J125" s="116"/>
      <c r="K125" s="116"/>
      <c r="L125" s="116"/>
      <c r="M125" s="116"/>
      <c r="N125" s="116"/>
      <c r="O125" s="1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6"/>
      <c r="AD125" s="71"/>
      <c r="AE125" s="71"/>
      <c r="AF125" s="71"/>
      <c r="AG125" s="71"/>
      <c r="AH125" s="71"/>
      <c r="AI125" s="71"/>
      <c r="AJ125" s="6"/>
      <c r="AK125" s="107"/>
      <c r="AL125" s="107"/>
      <c r="AM125" s="107"/>
      <c r="AN125" s="107"/>
      <c r="AO125" s="107"/>
      <c r="AP125" s="107"/>
      <c r="AQ125" s="6"/>
      <c r="AR125" s="71"/>
      <c r="AS125" s="71"/>
      <c r="AT125" s="71"/>
      <c r="AU125" s="71"/>
      <c r="AV125" s="71"/>
      <c r="AW125" s="71"/>
      <c r="AX125" s="6"/>
      <c r="AY125" s="94"/>
      <c r="AZ125" s="94"/>
      <c r="BA125" s="94"/>
      <c r="BB125" s="94"/>
      <c r="BC125" s="94"/>
      <c r="BD125" s="94"/>
      <c r="BE125"/>
      <c r="BF125" s="107"/>
      <c r="BG125" s="107"/>
      <c r="BH125" s="107"/>
      <c r="BI125" s="107"/>
      <c r="BJ125" s="107"/>
      <c r="BK125" s="107"/>
      <c r="BL125"/>
      <c r="BM125" s="71"/>
      <c r="BN125" s="71"/>
      <c r="BO125" s="71"/>
      <c r="BP125" s="71"/>
      <c r="BQ125" s="71"/>
      <c r="BR125" s="71"/>
      <c r="BS125" s="6"/>
      <c r="BT125" s="71"/>
      <c r="BU125" s="71"/>
      <c r="BV125" s="71"/>
      <c r="BW125" s="71"/>
      <c r="BX125" s="71"/>
      <c r="BY125" s="71"/>
      <c r="BZ125" s="6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94"/>
      <c r="CP125" s="94"/>
      <c r="CQ125" s="94"/>
      <c r="CR125" s="94"/>
      <c r="CS125" s="94"/>
      <c r="CT125" s="94"/>
      <c r="CU125"/>
      <c r="CV125" s="71"/>
      <c r="CW125" s="71"/>
      <c r="CX125" s="71"/>
      <c r="CY125" s="71"/>
      <c r="CZ125" s="71"/>
      <c r="DA125" s="71"/>
      <c r="DB125" s="71"/>
      <c r="DC125" s="107"/>
      <c r="DD125" s="107"/>
      <c r="DE125" s="107"/>
      <c r="DF125" s="107"/>
      <c r="DG125" s="107"/>
      <c r="DH125" s="71"/>
      <c r="DI125" s="71"/>
      <c r="DJ125" s="71"/>
      <c r="DK125" s="71"/>
      <c r="DL125" s="71"/>
      <c r="DM125" s="71"/>
      <c r="DN125" s="71"/>
      <c r="DO125" s="71"/>
      <c r="DP125" s="107"/>
      <c r="DQ125" s="107"/>
      <c r="DR125" s="107"/>
      <c r="DS125" s="107"/>
      <c r="DT125" s="107"/>
      <c r="DU125" s="107"/>
      <c r="DV125" s="6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6"/>
      <c r="ES125" s="71"/>
      <c r="ET125" s="71"/>
      <c r="EU125" s="71"/>
      <c r="EV125" s="71"/>
      <c r="EW125" s="71"/>
      <c r="EX125" s="71"/>
      <c r="EY125" s="71"/>
      <c r="EZ125" s="6"/>
      <c r="FA125" s="71"/>
      <c r="FB125" s="71"/>
      <c r="FC125" s="71"/>
      <c r="FD125" s="71"/>
      <c r="FE125" s="71"/>
      <c r="FF125" s="71"/>
      <c r="FG125" s="107"/>
      <c r="FH125" s="107"/>
      <c r="FI125" s="107"/>
      <c r="FJ125" s="107"/>
      <c r="FK125" s="107"/>
      <c r="FL125" s="71"/>
      <c r="FM125" s="94"/>
      <c r="FN125" s="94"/>
      <c r="FO125" s="94"/>
      <c r="FP125" s="94"/>
      <c r="FQ125" s="94"/>
      <c r="FR125" s="94"/>
      <c r="FS125" s="94"/>
      <c r="FT125" s="94"/>
      <c r="FU125" s="94"/>
    </row>
    <row r="126" spans="1:177" ht="13.5">
      <c r="A126" s="6"/>
      <c r="B126" s="107"/>
      <c r="C126" s="107"/>
      <c r="D126" s="107"/>
      <c r="E126" s="107"/>
      <c r="F126" s="107"/>
      <c r="G126" s="107"/>
      <c r="H126" s="107"/>
      <c r="I126" s="116"/>
      <c r="J126" s="116"/>
      <c r="K126" s="116"/>
      <c r="L126" s="116"/>
      <c r="M126" s="116"/>
      <c r="N126" s="116"/>
      <c r="O126" s="1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6"/>
      <c r="AD126" s="71"/>
      <c r="AE126" s="71"/>
      <c r="AF126" s="71"/>
      <c r="AG126" s="71"/>
      <c r="AH126" s="71"/>
      <c r="AI126" s="71"/>
      <c r="AJ126" s="6"/>
      <c r="AK126" s="107"/>
      <c r="AL126" s="107"/>
      <c r="AM126" s="107"/>
      <c r="AN126" s="107"/>
      <c r="AO126" s="107"/>
      <c r="AP126" s="107"/>
      <c r="AQ126" s="6"/>
      <c r="AR126" s="71"/>
      <c r="AS126" s="71"/>
      <c r="AT126" s="71"/>
      <c r="AU126" s="71"/>
      <c r="AV126" s="71"/>
      <c r="AW126" s="71"/>
      <c r="AX126" s="6"/>
      <c r="AY126" s="94"/>
      <c r="AZ126" s="94"/>
      <c r="BA126" s="94"/>
      <c r="BB126" s="94"/>
      <c r="BC126" s="94"/>
      <c r="BD126" s="94"/>
      <c r="BE126"/>
      <c r="BF126" s="107"/>
      <c r="BG126" s="107"/>
      <c r="BH126" s="107"/>
      <c r="BI126" s="107"/>
      <c r="BJ126" s="107"/>
      <c r="BK126" s="107"/>
      <c r="BL126"/>
      <c r="BM126" s="71"/>
      <c r="BN126" s="71"/>
      <c r="BO126" s="71"/>
      <c r="BP126" s="71"/>
      <c r="BQ126" s="71"/>
      <c r="BR126" s="71"/>
      <c r="BS126" s="6"/>
      <c r="BT126" s="71"/>
      <c r="BU126" s="71"/>
      <c r="BV126" s="71"/>
      <c r="BW126" s="71"/>
      <c r="BX126" s="71"/>
      <c r="BY126" s="71"/>
      <c r="BZ126" s="6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94"/>
      <c r="CP126" s="94"/>
      <c r="CQ126" s="94"/>
      <c r="CR126" s="94"/>
      <c r="CS126" s="94"/>
      <c r="CT126" s="94"/>
      <c r="CU126"/>
      <c r="CV126" s="71"/>
      <c r="CW126" s="71"/>
      <c r="CX126" s="71"/>
      <c r="CY126" s="71"/>
      <c r="CZ126" s="71"/>
      <c r="DA126" s="71"/>
      <c r="DB126" s="71"/>
      <c r="DC126" s="107"/>
      <c r="DD126" s="107"/>
      <c r="DE126" s="107"/>
      <c r="DF126" s="107"/>
      <c r="DG126" s="107"/>
      <c r="DH126" s="71"/>
      <c r="DI126" s="71"/>
      <c r="DJ126" s="71"/>
      <c r="DK126" s="71"/>
      <c r="DL126" s="71"/>
      <c r="DM126" s="71"/>
      <c r="DN126" s="71"/>
      <c r="DO126" s="71"/>
      <c r="DP126" s="107"/>
      <c r="DQ126" s="107"/>
      <c r="DR126" s="107"/>
      <c r="DS126" s="107"/>
      <c r="DT126" s="107"/>
      <c r="DU126" s="107"/>
      <c r="DV126" s="6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6"/>
      <c r="ES126" s="71"/>
      <c r="ET126" s="71"/>
      <c r="EU126" s="71"/>
      <c r="EV126" s="71"/>
      <c r="EW126" s="71"/>
      <c r="EX126" s="71"/>
      <c r="EY126" s="71"/>
      <c r="EZ126" s="6"/>
      <c r="FA126" s="71"/>
      <c r="FB126" s="71"/>
      <c r="FC126" s="71"/>
      <c r="FD126" s="71"/>
      <c r="FE126" s="71"/>
      <c r="FF126" s="71"/>
      <c r="FG126" s="107"/>
      <c r="FH126" s="107"/>
      <c r="FI126" s="107"/>
      <c r="FJ126" s="107"/>
      <c r="FK126" s="107"/>
      <c r="FL126" s="71"/>
      <c r="FM126" s="94"/>
      <c r="FN126" s="94"/>
      <c r="FO126" s="94"/>
      <c r="FP126" s="94"/>
      <c r="FQ126" s="94"/>
      <c r="FR126" s="94"/>
      <c r="FS126" s="94"/>
      <c r="FT126" s="94"/>
      <c r="FU126" s="94"/>
    </row>
    <row r="127" spans="1:177" ht="13.5">
      <c r="A127" s="6"/>
      <c r="B127" s="107"/>
      <c r="C127" s="107"/>
      <c r="D127" s="107"/>
      <c r="E127" s="107"/>
      <c r="F127" s="107"/>
      <c r="G127" s="107"/>
      <c r="H127" s="107"/>
      <c r="I127" s="116"/>
      <c r="J127" s="116"/>
      <c r="K127" s="116"/>
      <c r="L127" s="116"/>
      <c r="M127" s="116"/>
      <c r="N127" s="116"/>
      <c r="O127" s="1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6"/>
      <c r="AD127" s="71"/>
      <c r="AE127" s="71"/>
      <c r="AF127" s="71"/>
      <c r="AG127" s="71"/>
      <c r="AH127" s="71"/>
      <c r="AI127" s="71"/>
      <c r="AJ127" s="6"/>
      <c r="AK127" s="107"/>
      <c r="AL127" s="107"/>
      <c r="AM127" s="107"/>
      <c r="AN127" s="107"/>
      <c r="AO127" s="107"/>
      <c r="AP127" s="107"/>
      <c r="AQ127" s="6"/>
      <c r="AR127" s="71"/>
      <c r="AS127" s="71"/>
      <c r="AT127" s="71"/>
      <c r="AU127" s="71"/>
      <c r="AV127" s="71"/>
      <c r="AW127" s="71"/>
      <c r="AX127" s="6"/>
      <c r="AY127" s="94"/>
      <c r="AZ127" s="94"/>
      <c r="BA127" s="94"/>
      <c r="BB127" s="94"/>
      <c r="BC127" s="94"/>
      <c r="BD127" s="94"/>
      <c r="BE127"/>
      <c r="BF127" s="107"/>
      <c r="BG127" s="107"/>
      <c r="BH127" s="107"/>
      <c r="BI127" s="107"/>
      <c r="BJ127" s="107"/>
      <c r="BK127" s="107"/>
      <c r="BL127"/>
      <c r="BM127" s="71"/>
      <c r="BN127" s="71"/>
      <c r="BO127" s="71"/>
      <c r="BP127" s="71"/>
      <c r="BQ127" s="71"/>
      <c r="BR127" s="71"/>
      <c r="BS127" s="6"/>
      <c r="BT127" s="71"/>
      <c r="BU127" s="71"/>
      <c r="BV127" s="71"/>
      <c r="BW127" s="71"/>
      <c r="BX127" s="71"/>
      <c r="BY127" s="71"/>
      <c r="BZ127" s="6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94"/>
      <c r="CP127" s="94"/>
      <c r="CQ127" s="94"/>
      <c r="CR127" s="94"/>
      <c r="CS127" s="94"/>
      <c r="CT127" s="94"/>
      <c r="CU127"/>
      <c r="CV127" s="71"/>
      <c r="CW127" s="71"/>
      <c r="CX127" s="71"/>
      <c r="CY127" s="71"/>
      <c r="CZ127" s="71"/>
      <c r="DA127" s="71"/>
      <c r="DB127" s="71"/>
      <c r="DC127" s="107"/>
      <c r="DD127" s="107"/>
      <c r="DE127" s="107"/>
      <c r="DF127" s="107"/>
      <c r="DG127" s="107"/>
      <c r="DH127" s="71"/>
      <c r="DI127" s="71"/>
      <c r="DJ127" s="71"/>
      <c r="DK127" s="71"/>
      <c r="DL127" s="71"/>
      <c r="DM127" s="71"/>
      <c r="DN127" s="71"/>
      <c r="DO127" s="71"/>
      <c r="DP127" s="107"/>
      <c r="DQ127" s="107"/>
      <c r="DR127" s="107"/>
      <c r="DS127" s="107"/>
      <c r="DT127" s="107"/>
      <c r="DU127" s="107"/>
      <c r="DV127" s="6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6"/>
      <c r="ES127" s="71"/>
      <c r="ET127" s="71"/>
      <c r="EU127" s="71"/>
      <c r="EV127" s="71"/>
      <c r="EW127" s="71"/>
      <c r="EX127" s="71"/>
      <c r="EY127" s="71"/>
      <c r="EZ127" s="6"/>
      <c r="FA127" s="71"/>
      <c r="FB127" s="71"/>
      <c r="FC127" s="71"/>
      <c r="FD127" s="71"/>
      <c r="FE127" s="71"/>
      <c r="FF127" s="71"/>
      <c r="FG127" s="107"/>
      <c r="FH127" s="107"/>
      <c r="FI127" s="107"/>
      <c r="FJ127" s="107"/>
      <c r="FK127" s="107"/>
      <c r="FL127" s="71"/>
      <c r="FM127" s="94"/>
      <c r="FN127" s="94"/>
      <c r="FO127" s="94"/>
      <c r="FP127" s="94"/>
      <c r="FQ127" s="94"/>
      <c r="FR127" s="94"/>
      <c r="FS127" s="94"/>
      <c r="FT127" s="94"/>
      <c r="FU127" s="94"/>
    </row>
    <row r="128" spans="1:177" ht="13.5">
      <c r="A128" s="6"/>
      <c r="B128" s="107"/>
      <c r="C128" s="107"/>
      <c r="D128" s="107"/>
      <c r="E128" s="107"/>
      <c r="F128" s="107"/>
      <c r="G128" s="107"/>
      <c r="H128" s="107"/>
      <c r="I128" s="116"/>
      <c r="J128" s="116"/>
      <c r="K128" s="116"/>
      <c r="L128" s="116"/>
      <c r="M128" s="116"/>
      <c r="N128" s="116"/>
      <c r="O128" s="1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6"/>
      <c r="AD128" s="71"/>
      <c r="AE128" s="71"/>
      <c r="AF128" s="71"/>
      <c r="AG128" s="71"/>
      <c r="AH128" s="71"/>
      <c r="AI128" s="71"/>
      <c r="AJ128" s="6"/>
      <c r="AK128" s="107"/>
      <c r="AL128" s="107"/>
      <c r="AM128" s="107"/>
      <c r="AN128" s="107"/>
      <c r="AO128" s="107"/>
      <c r="AP128" s="107"/>
      <c r="AQ128" s="6"/>
      <c r="AR128" s="71"/>
      <c r="AS128" s="71"/>
      <c r="AT128" s="71"/>
      <c r="AU128" s="71"/>
      <c r="AV128" s="71"/>
      <c r="AW128" s="71"/>
      <c r="AX128" s="6"/>
      <c r="AY128" s="94"/>
      <c r="AZ128" s="94"/>
      <c r="BA128" s="94"/>
      <c r="BB128" s="94"/>
      <c r="BC128" s="94"/>
      <c r="BD128" s="94"/>
      <c r="BE128"/>
      <c r="BF128" s="107"/>
      <c r="BG128" s="107"/>
      <c r="BH128" s="107"/>
      <c r="BI128" s="107"/>
      <c r="BJ128" s="107"/>
      <c r="BK128" s="107"/>
      <c r="BL128"/>
      <c r="BM128" s="71"/>
      <c r="BN128" s="71"/>
      <c r="BO128" s="71"/>
      <c r="BP128" s="71"/>
      <c r="BQ128" s="71"/>
      <c r="BR128" s="71"/>
      <c r="BS128" s="6"/>
      <c r="BT128" s="71"/>
      <c r="BU128" s="71"/>
      <c r="BV128" s="71"/>
      <c r="BW128" s="71"/>
      <c r="BX128" s="71"/>
      <c r="BY128" s="71"/>
      <c r="BZ128" s="6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94"/>
      <c r="CP128" s="94"/>
      <c r="CQ128" s="94"/>
      <c r="CR128" s="94"/>
      <c r="CS128" s="94"/>
      <c r="CT128" s="94"/>
      <c r="CU128"/>
      <c r="CV128" s="71"/>
      <c r="CW128" s="71"/>
      <c r="CX128" s="71"/>
      <c r="CY128" s="71"/>
      <c r="CZ128" s="71"/>
      <c r="DA128" s="71"/>
      <c r="DB128" s="71"/>
      <c r="DC128" s="107"/>
      <c r="DD128" s="107"/>
      <c r="DE128" s="107"/>
      <c r="DF128" s="107"/>
      <c r="DG128" s="107"/>
      <c r="DH128" s="71"/>
      <c r="DI128" s="71"/>
      <c r="DJ128" s="71"/>
      <c r="DK128" s="71"/>
      <c r="DL128" s="71"/>
      <c r="DM128" s="71"/>
      <c r="DN128" s="71"/>
      <c r="DO128" s="71"/>
      <c r="DP128" s="107"/>
      <c r="DQ128" s="107"/>
      <c r="DR128" s="107"/>
      <c r="DS128" s="107"/>
      <c r="DT128" s="107"/>
      <c r="DU128" s="107"/>
      <c r="DV128" s="6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6"/>
      <c r="ES128" s="71"/>
      <c r="ET128" s="71"/>
      <c r="EU128" s="71"/>
      <c r="EV128" s="71"/>
      <c r="EW128" s="71"/>
      <c r="EX128" s="71"/>
      <c r="EY128" s="71"/>
      <c r="EZ128" s="6"/>
      <c r="FA128" s="71"/>
      <c r="FB128" s="71"/>
      <c r="FC128" s="71"/>
      <c r="FD128" s="71"/>
      <c r="FE128" s="71"/>
      <c r="FF128" s="71"/>
      <c r="FG128" s="107"/>
      <c r="FH128" s="107"/>
      <c r="FI128" s="107"/>
      <c r="FJ128" s="107"/>
      <c r="FK128" s="107"/>
      <c r="FL128" s="71"/>
      <c r="FM128" s="94"/>
      <c r="FN128" s="94"/>
      <c r="FO128" s="94"/>
      <c r="FP128" s="94"/>
      <c r="FQ128" s="94"/>
      <c r="FR128" s="94"/>
      <c r="FS128" s="94"/>
      <c r="FT128" s="94"/>
      <c r="FU128" s="94"/>
    </row>
    <row r="129" spans="1:177" ht="13.5">
      <c r="A129" s="6"/>
      <c r="B129" s="107"/>
      <c r="C129" s="107"/>
      <c r="D129" s="107"/>
      <c r="E129" s="107"/>
      <c r="F129" s="107"/>
      <c r="G129" s="107"/>
      <c r="H129" s="107"/>
      <c r="I129" s="116"/>
      <c r="J129" s="116"/>
      <c r="K129" s="116"/>
      <c r="L129" s="116"/>
      <c r="M129" s="116"/>
      <c r="N129" s="116"/>
      <c r="O129" s="1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6"/>
      <c r="AD129" s="71"/>
      <c r="AE129" s="71"/>
      <c r="AF129" s="71"/>
      <c r="AG129" s="71"/>
      <c r="AH129" s="71"/>
      <c r="AI129" s="71"/>
      <c r="AJ129" s="6"/>
      <c r="AK129" s="107"/>
      <c r="AL129" s="107"/>
      <c r="AM129" s="107"/>
      <c r="AN129" s="107"/>
      <c r="AO129" s="107"/>
      <c r="AP129" s="107"/>
      <c r="AQ129" s="6"/>
      <c r="AR129" s="71"/>
      <c r="AS129" s="71"/>
      <c r="AT129" s="71"/>
      <c r="AU129" s="71"/>
      <c r="AV129" s="71"/>
      <c r="AW129" s="71"/>
      <c r="AX129" s="6"/>
      <c r="AY129" s="94"/>
      <c r="AZ129" s="94"/>
      <c r="BA129" s="94"/>
      <c r="BB129" s="94"/>
      <c r="BC129" s="94"/>
      <c r="BD129" s="94"/>
      <c r="BE129"/>
      <c r="BF129" s="107"/>
      <c r="BG129" s="107"/>
      <c r="BH129" s="107"/>
      <c r="BI129" s="107"/>
      <c r="BJ129" s="107"/>
      <c r="BK129" s="107"/>
      <c r="BL129"/>
      <c r="BM129" s="71"/>
      <c r="BN129" s="71"/>
      <c r="BO129" s="71"/>
      <c r="BP129" s="71"/>
      <c r="BQ129" s="71"/>
      <c r="BR129" s="71"/>
      <c r="BS129" s="6"/>
      <c r="BT129" s="71"/>
      <c r="BU129" s="71"/>
      <c r="BV129" s="71"/>
      <c r="BW129" s="71"/>
      <c r="BX129" s="71"/>
      <c r="BY129" s="71"/>
      <c r="BZ129" s="6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94"/>
      <c r="CP129" s="94"/>
      <c r="CQ129" s="94"/>
      <c r="CR129" s="94"/>
      <c r="CS129" s="94"/>
      <c r="CT129" s="94"/>
      <c r="CU129"/>
      <c r="CV129" s="71"/>
      <c r="CW129" s="71"/>
      <c r="CX129" s="71"/>
      <c r="CY129" s="71"/>
      <c r="CZ129" s="71"/>
      <c r="DA129" s="71"/>
      <c r="DB129" s="71"/>
      <c r="DC129" s="107"/>
      <c r="DD129" s="107"/>
      <c r="DE129" s="107"/>
      <c r="DF129" s="107"/>
      <c r="DG129" s="107"/>
      <c r="DH129" s="71"/>
      <c r="DI129" s="71"/>
      <c r="DJ129" s="71"/>
      <c r="DK129" s="71"/>
      <c r="DL129" s="71"/>
      <c r="DM129" s="71"/>
      <c r="DN129" s="71"/>
      <c r="DO129" s="71"/>
      <c r="DP129" s="107"/>
      <c r="DQ129" s="107"/>
      <c r="DR129" s="107"/>
      <c r="DS129" s="107"/>
      <c r="DT129" s="107"/>
      <c r="DU129" s="107"/>
      <c r="DV129" s="6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6"/>
      <c r="ES129" s="71"/>
      <c r="ET129" s="71"/>
      <c r="EU129" s="71"/>
      <c r="EV129" s="71"/>
      <c r="EW129" s="71"/>
      <c r="EX129" s="71"/>
      <c r="EY129" s="71"/>
      <c r="EZ129" s="6"/>
      <c r="FA129" s="71"/>
      <c r="FB129" s="71"/>
      <c r="FC129" s="71"/>
      <c r="FD129" s="71"/>
      <c r="FE129" s="71"/>
      <c r="FF129" s="71"/>
      <c r="FG129" s="107"/>
      <c r="FH129" s="107"/>
      <c r="FI129" s="107"/>
      <c r="FJ129" s="107"/>
      <c r="FK129" s="107"/>
      <c r="FL129" s="71"/>
      <c r="FM129" s="94"/>
      <c r="FN129" s="94"/>
      <c r="FO129" s="94"/>
      <c r="FP129" s="94"/>
      <c r="FQ129" s="94"/>
      <c r="FR129" s="94"/>
      <c r="FS129" s="94"/>
      <c r="FT129" s="94"/>
      <c r="FU129" s="94"/>
    </row>
    <row r="130" spans="1:177" ht="13.5">
      <c r="A130" s="6"/>
      <c r="B130" s="107"/>
      <c r="C130" s="107"/>
      <c r="D130" s="107"/>
      <c r="E130" s="107"/>
      <c r="F130" s="107"/>
      <c r="G130" s="107"/>
      <c r="H130" s="107"/>
      <c r="I130" s="116"/>
      <c r="J130" s="116"/>
      <c r="K130" s="116"/>
      <c r="L130" s="116"/>
      <c r="M130" s="116"/>
      <c r="N130" s="116"/>
      <c r="O130" s="1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6"/>
      <c r="AD130" s="71"/>
      <c r="AE130" s="71"/>
      <c r="AF130" s="71"/>
      <c r="AG130" s="71"/>
      <c r="AH130" s="71"/>
      <c r="AI130" s="71"/>
      <c r="AJ130" s="6"/>
      <c r="AK130" s="107"/>
      <c r="AL130" s="107"/>
      <c r="AM130" s="107"/>
      <c r="AN130" s="107"/>
      <c r="AO130" s="107"/>
      <c r="AP130" s="107"/>
      <c r="AQ130" s="6"/>
      <c r="AR130" s="71"/>
      <c r="AS130" s="71"/>
      <c r="AT130" s="71"/>
      <c r="AU130" s="71"/>
      <c r="AV130" s="71"/>
      <c r="AW130" s="71"/>
      <c r="AX130" s="6"/>
      <c r="AY130" s="94"/>
      <c r="AZ130" s="94"/>
      <c r="BA130" s="94"/>
      <c r="BB130" s="94"/>
      <c r="BC130" s="94"/>
      <c r="BD130" s="94"/>
      <c r="BE130"/>
      <c r="BF130" s="107"/>
      <c r="BG130" s="107"/>
      <c r="BH130" s="107"/>
      <c r="BI130" s="107"/>
      <c r="BJ130" s="107"/>
      <c r="BK130" s="107"/>
      <c r="BL130"/>
      <c r="BM130" s="71"/>
      <c r="BN130" s="71"/>
      <c r="BO130" s="71"/>
      <c r="BP130" s="71"/>
      <c r="BQ130" s="71"/>
      <c r="BR130" s="71"/>
      <c r="BS130" s="6"/>
      <c r="BT130" s="71"/>
      <c r="BU130" s="71"/>
      <c r="BV130" s="71"/>
      <c r="BW130" s="71"/>
      <c r="BX130" s="71"/>
      <c r="BY130" s="71"/>
      <c r="BZ130" s="6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94"/>
      <c r="CP130" s="94"/>
      <c r="CQ130" s="94"/>
      <c r="CR130" s="94"/>
      <c r="CS130" s="94"/>
      <c r="CT130" s="94"/>
      <c r="CU130"/>
      <c r="CV130" s="71"/>
      <c r="CW130" s="71"/>
      <c r="CX130" s="71"/>
      <c r="CY130" s="71"/>
      <c r="CZ130" s="71"/>
      <c r="DA130" s="71"/>
      <c r="DB130" s="71"/>
      <c r="DC130" s="107"/>
      <c r="DD130" s="107"/>
      <c r="DE130" s="107"/>
      <c r="DF130" s="107"/>
      <c r="DG130" s="107"/>
      <c r="DH130" s="71"/>
      <c r="DI130" s="71"/>
      <c r="DJ130" s="71"/>
      <c r="DK130" s="71"/>
      <c r="DL130" s="71"/>
      <c r="DM130" s="71"/>
      <c r="DN130" s="71"/>
      <c r="DO130" s="71"/>
      <c r="DP130" s="107"/>
      <c r="DQ130" s="107"/>
      <c r="DR130" s="107"/>
      <c r="DS130" s="107"/>
      <c r="DT130" s="107"/>
      <c r="DU130" s="107"/>
      <c r="DV130" s="6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6"/>
      <c r="ES130" s="71"/>
      <c r="ET130" s="71"/>
      <c r="EU130" s="71"/>
      <c r="EV130" s="71"/>
      <c r="EW130" s="71"/>
      <c r="EX130" s="71"/>
      <c r="EY130" s="71"/>
      <c r="EZ130" s="6"/>
      <c r="FA130" s="71"/>
      <c r="FB130" s="71"/>
      <c r="FC130" s="71"/>
      <c r="FD130" s="71"/>
      <c r="FE130" s="71"/>
      <c r="FF130" s="71"/>
      <c r="FG130" s="107"/>
      <c r="FH130" s="107"/>
      <c r="FI130" s="107"/>
      <c r="FJ130" s="107"/>
      <c r="FK130" s="107"/>
      <c r="FL130" s="71"/>
      <c r="FM130" s="94"/>
      <c r="FN130" s="94"/>
      <c r="FO130" s="94"/>
      <c r="FP130" s="94"/>
      <c r="FQ130" s="94"/>
      <c r="FR130" s="94"/>
      <c r="FS130" s="94"/>
      <c r="FT130" s="94"/>
      <c r="FU130" s="94"/>
    </row>
    <row r="131" spans="1:177" ht="13.5">
      <c r="A131" s="6"/>
      <c r="B131" s="107"/>
      <c r="C131" s="107"/>
      <c r="D131" s="107"/>
      <c r="E131" s="107"/>
      <c r="F131" s="107"/>
      <c r="G131" s="107"/>
      <c r="H131" s="107"/>
      <c r="I131" s="116"/>
      <c r="J131" s="116"/>
      <c r="K131" s="116"/>
      <c r="L131" s="116"/>
      <c r="M131" s="116"/>
      <c r="N131" s="116"/>
      <c r="O131" s="1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6"/>
      <c r="AD131" s="71"/>
      <c r="AE131" s="71"/>
      <c r="AF131" s="71"/>
      <c r="AG131" s="71"/>
      <c r="AH131" s="71"/>
      <c r="AI131" s="71"/>
      <c r="AJ131" s="6"/>
      <c r="AK131" s="107"/>
      <c r="AL131" s="107"/>
      <c r="AM131" s="107"/>
      <c r="AN131" s="107"/>
      <c r="AO131" s="107"/>
      <c r="AP131" s="107"/>
      <c r="AQ131" s="6"/>
      <c r="AR131" s="71"/>
      <c r="AS131" s="71"/>
      <c r="AT131" s="71"/>
      <c r="AU131" s="71"/>
      <c r="AV131" s="71"/>
      <c r="AW131" s="71"/>
      <c r="AX131" s="6"/>
      <c r="AY131" s="94"/>
      <c r="AZ131" s="94"/>
      <c r="BA131" s="94"/>
      <c r="BB131" s="94"/>
      <c r="BC131" s="94"/>
      <c r="BD131" s="94"/>
      <c r="BE131"/>
      <c r="BF131" s="107"/>
      <c r="BG131" s="107"/>
      <c r="BH131" s="107"/>
      <c r="BI131" s="107"/>
      <c r="BJ131" s="107"/>
      <c r="BK131" s="107"/>
      <c r="BL131"/>
      <c r="BM131" s="71"/>
      <c r="BN131" s="71"/>
      <c r="BO131" s="71"/>
      <c r="BP131" s="71"/>
      <c r="BQ131" s="71"/>
      <c r="BR131" s="71"/>
      <c r="BS131" s="6"/>
      <c r="BT131" s="71"/>
      <c r="BU131" s="71"/>
      <c r="BV131" s="71"/>
      <c r="BW131" s="71"/>
      <c r="BX131" s="71"/>
      <c r="BY131" s="71"/>
      <c r="BZ131" s="6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94"/>
      <c r="CP131" s="94"/>
      <c r="CQ131" s="94"/>
      <c r="CR131" s="94"/>
      <c r="CS131" s="94"/>
      <c r="CT131" s="94"/>
      <c r="CU131"/>
      <c r="CV131" s="71"/>
      <c r="CW131" s="71"/>
      <c r="CX131" s="71"/>
      <c r="CY131" s="71"/>
      <c r="CZ131" s="71"/>
      <c r="DA131" s="71"/>
      <c r="DB131" s="71"/>
      <c r="DC131" s="107"/>
      <c r="DD131" s="107"/>
      <c r="DE131" s="107"/>
      <c r="DF131" s="107"/>
      <c r="DG131" s="107"/>
      <c r="DH131" s="71"/>
      <c r="DI131" s="71"/>
      <c r="DJ131" s="71"/>
      <c r="DK131" s="71"/>
      <c r="DL131" s="71"/>
      <c r="DM131" s="71"/>
      <c r="DN131" s="71"/>
      <c r="DO131" s="71"/>
      <c r="DP131" s="107"/>
      <c r="DQ131" s="107"/>
      <c r="DR131" s="107"/>
      <c r="DS131" s="107"/>
      <c r="DT131" s="107"/>
      <c r="DU131" s="107"/>
      <c r="DV131" s="6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6"/>
      <c r="ES131" s="71"/>
      <c r="ET131" s="71"/>
      <c r="EU131" s="71"/>
      <c r="EV131" s="71"/>
      <c r="EW131" s="71"/>
      <c r="EX131" s="71"/>
      <c r="EY131" s="71"/>
      <c r="EZ131" s="6"/>
      <c r="FA131" s="71"/>
      <c r="FB131" s="71"/>
      <c r="FC131" s="71"/>
      <c r="FD131" s="71"/>
      <c r="FE131" s="71"/>
      <c r="FF131" s="71"/>
      <c r="FG131" s="107"/>
      <c r="FH131" s="107"/>
      <c r="FI131" s="107"/>
      <c r="FJ131" s="107"/>
      <c r="FK131" s="107"/>
      <c r="FL131" s="71"/>
      <c r="FM131" s="94"/>
      <c r="FN131" s="94"/>
      <c r="FO131" s="94"/>
      <c r="FP131" s="94"/>
      <c r="FQ131" s="94"/>
      <c r="FR131" s="94"/>
      <c r="FS131" s="94"/>
      <c r="FT131" s="94"/>
      <c r="FU131" s="94"/>
    </row>
    <row r="132" spans="1:177" ht="13.5">
      <c r="A132" s="6"/>
      <c r="B132" s="107"/>
      <c r="C132" s="107"/>
      <c r="D132" s="107"/>
      <c r="E132" s="107"/>
      <c r="F132" s="107"/>
      <c r="G132" s="107"/>
      <c r="H132" s="107"/>
      <c r="I132" s="116"/>
      <c r="J132" s="116"/>
      <c r="K132" s="116"/>
      <c r="L132" s="116"/>
      <c r="M132" s="116"/>
      <c r="N132" s="116"/>
      <c r="O132" s="1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6"/>
      <c r="AD132" s="71"/>
      <c r="AE132" s="71"/>
      <c r="AF132" s="71"/>
      <c r="AG132" s="71"/>
      <c r="AH132" s="71"/>
      <c r="AI132" s="71"/>
      <c r="AJ132" s="6"/>
      <c r="AK132" s="107"/>
      <c r="AL132" s="107"/>
      <c r="AM132" s="107"/>
      <c r="AN132" s="107"/>
      <c r="AO132" s="107"/>
      <c r="AP132" s="107"/>
      <c r="AQ132" s="6"/>
      <c r="AR132" s="71"/>
      <c r="AS132" s="71"/>
      <c r="AT132" s="71"/>
      <c r="AU132" s="71"/>
      <c r="AV132" s="71"/>
      <c r="AW132" s="71"/>
      <c r="AX132" s="6"/>
      <c r="AY132" s="94"/>
      <c r="AZ132" s="94"/>
      <c r="BA132" s="94"/>
      <c r="BB132" s="94"/>
      <c r="BC132" s="94"/>
      <c r="BD132" s="94"/>
      <c r="BE132"/>
      <c r="BF132" s="107"/>
      <c r="BG132" s="107"/>
      <c r="BH132" s="107"/>
      <c r="BI132" s="107"/>
      <c r="BJ132" s="107"/>
      <c r="BK132" s="107"/>
      <c r="BL132"/>
      <c r="BM132" s="71"/>
      <c r="BN132" s="71"/>
      <c r="BO132" s="71"/>
      <c r="BP132" s="71"/>
      <c r="BQ132" s="71"/>
      <c r="BR132" s="71"/>
      <c r="BS132" s="6"/>
      <c r="BT132" s="71"/>
      <c r="BU132" s="71"/>
      <c r="BV132" s="71"/>
      <c r="BW132" s="71"/>
      <c r="BX132" s="71"/>
      <c r="BY132" s="71"/>
      <c r="BZ132" s="6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94"/>
      <c r="CP132" s="94"/>
      <c r="CQ132" s="94"/>
      <c r="CR132" s="94"/>
      <c r="CS132" s="94"/>
      <c r="CT132" s="94"/>
      <c r="CU132"/>
      <c r="CV132" s="71"/>
      <c r="CW132" s="71"/>
      <c r="CX132" s="71"/>
      <c r="CY132" s="71"/>
      <c r="CZ132" s="71"/>
      <c r="DA132" s="71"/>
      <c r="DB132" s="71"/>
      <c r="DC132" s="107"/>
      <c r="DD132" s="107"/>
      <c r="DE132" s="107"/>
      <c r="DF132" s="107"/>
      <c r="DG132" s="107"/>
      <c r="DH132" s="71"/>
      <c r="DI132" s="71"/>
      <c r="DJ132" s="71"/>
      <c r="DK132" s="71"/>
      <c r="DL132" s="71"/>
      <c r="DM132" s="71"/>
      <c r="DN132" s="71"/>
      <c r="DO132" s="71"/>
      <c r="DP132" s="107"/>
      <c r="DQ132" s="107"/>
      <c r="DR132" s="107"/>
      <c r="DS132" s="107"/>
      <c r="DT132" s="107"/>
      <c r="DU132" s="107"/>
      <c r="DV132" s="6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6"/>
      <c r="ES132" s="71"/>
      <c r="ET132" s="71"/>
      <c r="EU132" s="71"/>
      <c r="EV132" s="71"/>
      <c r="EW132" s="71"/>
      <c r="EX132" s="71"/>
      <c r="EY132" s="71"/>
      <c r="EZ132" s="6"/>
      <c r="FA132" s="71"/>
      <c r="FB132" s="71"/>
      <c r="FC132" s="71"/>
      <c r="FD132" s="71"/>
      <c r="FE132" s="71"/>
      <c r="FF132" s="71"/>
      <c r="FG132" s="107"/>
      <c r="FH132" s="107"/>
      <c r="FI132" s="107"/>
      <c r="FJ132" s="107"/>
      <c r="FK132" s="107"/>
      <c r="FL132" s="71"/>
      <c r="FM132" s="94"/>
      <c r="FN132" s="94"/>
      <c r="FO132" s="94"/>
      <c r="FP132" s="94"/>
      <c r="FQ132" s="94"/>
      <c r="FR132" s="94"/>
      <c r="FS132" s="94"/>
      <c r="FT132" s="94"/>
      <c r="FU132" s="94"/>
    </row>
    <row r="133" spans="1:177" ht="13.5">
      <c r="A133" s="6"/>
      <c r="B133" s="107"/>
      <c r="C133" s="107"/>
      <c r="D133" s="107"/>
      <c r="E133" s="107"/>
      <c r="F133" s="107"/>
      <c r="G133" s="107"/>
      <c r="H133" s="107"/>
      <c r="I133" s="116"/>
      <c r="J133" s="116"/>
      <c r="K133" s="116"/>
      <c r="L133" s="116"/>
      <c r="M133" s="116"/>
      <c r="N133" s="116"/>
      <c r="O133" s="1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6"/>
      <c r="AD133" s="71"/>
      <c r="AE133" s="71"/>
      <c r="AF133" s="71"/>
      <c r="AG133" s="71"/>
      <c r="AH133" s="71"/>
      <c r="AI133" s="71"/>
      <c r="AJ133" s="6"/>
      <c r="AK133" s="107"/>
      <c r="AL133" s="107"/>
      <c r="AM133" s="107"/>
      <c r="AN133" s="107"/>
      <c r="AO133" s="107"/>
      <c r="AP133" s="107"/>
      <c r="AQ133" s="6"/>
      <c r="AR133" s="71"/>
      <c r="AS133" s="71"/>
      <c r="AT133" s="71"/>
      <c r="AU133" s="71"/>
      <c r="AV133" s="71"/>
      <c r="AW133" s="71"/>
      <c r="AX133" s="6"/>
      <c r="AY133" s="94"/>
      <c r="AZ133" s="94"/>
      <c r="BA133" s="94"/>
      <c r="BB133" s="94"/>
      <c r="BC133" s="94"/>
      <c r="BD133" s="94"/>
      <c r="BE133"/>
      <c r="BF133" s="107"/>
      <c r="BG133" s="107"/>
      <c r="BH133" s="107"/>
      <c r="BI133" s="107"/>
      <c r="BJ133" s="107"/>
      <c r="BK133" s="107"/>
      <c r="BL133"/>
      <c r="BM133" s="71"/>
      <c r="BN133" s="71"/>
      <c r="BO133" s="71"/>
      <c r="BP133" s="71"/>
      <c r="BQ133" s="71"/>
      <c r="BR133" s="71"/>
      <c r="BS133" s="6"/>
      <c r="BT133" s="71"/>
      <c r="BU133" s="71"/>
      <c r="BV133" s="71"/>
      <c r="BW133" s="71"/>
      <c r="BX133" s="71"/>
      <c r="BY133" s="71"/>
      <c r="BZ133" s="6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94"/>
      <c r="CP133" s="94"/>
      <c r="CQ133" s="94"/>
      <c r="CR133" s="94"/>
      <c r="CS133" s="94"/>
      <c r="CT133" s="94"/>
      <c r="CU133"/>
      <c r="CV133" s="71"/>
      <c r="CW133" s="71"/>
      <c r="CX133" s="71"/>
      <c r="CY133" s="71"/>
      <c r="CZ133" s="71"/>
      <c r="DA133" s="71"/>
      <c r="DB133" s="71"/>
      <c r="DC133" s="107"/>
      <c r="DD133" s="107"/>
      <c r="DE133" s="107"/>
      <c r="DF133" s="107"/>
      <c r="DG133" s="107"/>
      <c r="DH133" s="71"/>
      <c r="DI133" s="71"/>
      <c r="DJ133" s="71"/>
      <c r="DK133" s="71"/>
      <c r="DL133" s="71"/>
      <c r="DM133" s="71"/>
      <c r="DN133" s="71"/>
      <c r="DO133" s="71"/>
      <c r="DP133" s="107"/>
      <c r="DQ133" s="107"/>
      <c r="DR133" s="107"/>
      <c r="DS133" s="107"/>
      <c r="DT133" s="107"/>
      <c r="DU133" s="107"/>
      <c r="DV133" s="6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6"/>
      <c r="ES133" s="71"/>
      <c r="ET133" s="71"/>
      <c r="EU133" s="71"/>
      <c r="EV133" s="71"/>
      <c r="EW133" s="71"/>
      <c r="EX133" s="71"/>
      <c r="EY133" s="71"/>
      <c r="EZ133" s="6"/>
      <c r="FA133" s="71"/>
      <c r="FB133" s="71"/>
      <c r="FC133" s="71"/>
      <c r="FD133" s="71"/>
      <c r="FE133" s="71"/>
      <c r="FF133" s="71"/>
      <c r="FG133" s="107"/>
      <c r="FH133" s="107"/>
      <c r="FI133" s="107"/>
      <c r="FJ133" s="107"/>
      <c r="FK133" s="107"/>
      <c r="FL133" s="71"/>
      <c r="FM133" s="94"/>
      <c r="FN133" s="94"/>
      <c r="FO133" s="94"/>
      <c r="FP133" s="94"/>
      <c r="FQ133" s="94"/>
      <c r="FR133" s="94"/>
      <c r="FS133" s="94"/>
      <c r="FT133" s="94"/>
      <c r="FU133" s="94"/>
    </row>
    <row r="134" spans="1:177" ht="13.5">
      <c r="A134" s="6"/>
      <c r="B134" s="107"/>
      <c r="C134" s="107"/>
      <c r="D134" s="107"/>
      <c r="E134" s="107"/>
      <c r="F134" s="107"/>
      <c r="G134" s="107"/>
      <c r="H134" s="107"/>
      <c r="I134" s="116"/>
      <c r="J134" s="116"/>
      <c r="K134" s="116"/>
      <c r="L134" s="116"/>
      <c r="M134" s="116"/>
      <c r="N134" s="116"/>
      <c r="O134" s="1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6"/>
      <c r="AD134" s="71"/>
      <c r="AE134" s="71"/>
      <c r="AF134" s="71"/>
      <c r="AG134" s="71"/>
      <c r="AH134" s="71"/>
      <c r="AI134" s="71"/>
      <c r="AJ134" s="6"/>
      <c r="AK134" s="107"/>
      <c r="AL134" s="107"/>
      <c r="AM134" s="107"/>
      <c r="AN134" s="107"/>
      <c r="AO134" s="107"/>
      <c r="AP134" s="107"/>
      <c r="AQ134" s="6"/>
      <c r="AR134" s="71"/>
      <c r="AS134" s="71"/>
      <c r="AT134" s="71"/>
      <c r="AU134" s="71"/>
      <c r="AV134" s="71"/>
      <c r="AW134" s="71"/>
      <c r="AX134" s="6"/>
      <c r="AY134" s="94"/>
      <c r="AZ134" s="94"/>
      <c r="BA134" s="94"/>
      <c r="BB134" s="94"/>
      <c r="BC134" s="94"/>
      <c r="BD134" s="94"/>
      <c r="BE134"/>
      <c r="BF134" s="107"/>
      <c r="BG134" s="107"/>
      <c r="BH134" s="107"/>
      <c r="BI134" s="107"/>
      <c r="BJ134" s="107"/>
      <c r="BK134" s="107"/>
      <c r="BL134"/>
      <c r="BM134" s="71"/>
      <c r="BN134" s="71"/>
      <c r="BO134" s="71"/>
      <c r="BP134" s="71"/>
      <c r="BQ134" s="71"/>
      <c r="BR134" s="71"/>
      <c r="BS134" s="6"/>
      <c r="BT134" s="71"/>
      <c r="BU134" s="71"/>
      <c r="BV134" s="71"/>
      <c r="BW134" s="71"/>
      <c r="BX134" s="71"/>
      <c r="BY134" s="71"/>
      <c r="BZ134" s="6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94"/>
      <c r="CP134" s="94"/>
      <c r="CQ134" s="94"/>
      <c r="CR134" s="94"/>
      <c r="CS134" s="94"/>
      <c r="CT134" s="94"/>
      <c r="CU134"/>
      <c r="CV134" s="71"/>
      <c r="CW134" s="71"/>
      <c r="CX134" s="71"/>
      <c r="CY134" s="71"/>
      <c r="CZ134" s="71"/>
      <c r="DA134" s="71"/>
      <c r="DB134" s="71"/>
      <c r="DC134" s="107"/>
      <c r="DD134" s="107"/>
      <c r="DE134" s="107"/>
      <c r="DF134" s="107"/>
      <c r="DG134" s="107"/>
      <c r="DH134" s="71"/>
      <c r="DI134" s="71"/>
      <c r="DJ134" s="71"/>
      <c r="DK134" s="71"/>
      <c r="DL134" s="71"/>
      <c r="DM134" s="71"/>
      <c r="DN134" s="71"/>
      <c r="DO134" s="71"/>
      <c r="DP134" s="107"/>
      <c r="DQ134" s="107"/>
      <c r="DR134" s="107"/>
      <c r="DS134" s="107"/>
      <c r="DT134" s="107"/>
      <c r="DU134" s="107"/>
      <c r="DV134" s="6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6"/>
      <c r="ES134" s="71"/>
      <c r="ET134" s="71"/>
      <c r="EU134" s="71"/>
      <c r="EV134" s="71"/>
      <c r="EW134" s="71"/>
      <c r="EX134" s="71"/>
      <c r="EY134" s="71"/>
      <c r="EZ134" s="6"/>
      <c r="FA134" s="71"/>
      <c r="FB134" s="71"/>
      <c r="FC134" s="71"/>
      <c r="FD134" s="71"/>
      <c r="FE134" s="71"/>
      <c r="FF134" s="71"/>
      <c r="FG134" s="107"/>
      <c r="FH134" s="107"/>
      <c r="FI134" s="107"/>
      <c r="FJ134" s="107"/>
      <c r="FK134" s="107"/>
      <c r="FL134" s="71"/>
      <c r="FM134" s="94"/>
      <c r="FN134" s="94"/>
      <c r="FO134" s="94"/>
      <c r="FP134" s="94"/>
      <c r="FQ134" s="94"/>
      <c r="FR134" s="94"/>
      <c r="FS134" s="94"/>
      <c r="FT134" s="94"/>
      <c r="FU134" s="94"/>
    </row>
    <row r="135" spans="1:177" ht="13.5">
      <c r="A135" s="6"/>
      <c r="B135" s="107"/>
      <c r="C135" s="107"/>
      <c r="D135" s="107"/>
      <c r="E135" s="107"/>
      <c r="F135" s="107"/>
      <c r="G135" s="107"/>
      <c r="H135" s="107"/>
      <c r="I135" s="116"/>
      <c r="J135" s="116"/>
      <c r="K135" s="116"/>
      <c r="L135" s="116"/>
      <c r="M135" s="116"/>
      <c r="N135" s="116"/>
      <c r="O135" s="1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6"/>
      <c r="AD135" s="71"/>
      <c r="AE135" s="71"/>
      <c r="AF135" s="71"/>
      <c r="AG135" s="71"/>
      <c r="AH135" s="71"/>
      <c r="AI135" s="71"/>
      <c r="AJ135" s="6"/>
      <c r="AK135" s="107"/>
      <c r="AL135" s="107"/>
      <c r="AM135" s="107"/>
      <c r="AN135" s="107"/>
      <c r="AO135" s="107"/>
      <c r="AP135" s="107"/>
      <c r="AQ135" s="6"/>
      <c r="AR135" s="71"/>
      <c r="AS135" s="71"/>
      <c r="AT135" s="71"/>
      <c r="AU135" s="71"/>
      <c r="AV135" s="71"/>
      <c r="AW135" s="71"/>
      <c r="AX135" s="6"/>
      <c r="AY135" s="94"/>
      <c r="AZ135" s="94"/>
      <c r="BA135" s="94"/>
      <c r="BB135" s="94"/>
      <c r="BC135" s="94"/>
      <c r="BD135" s="94"/>
      <c r="BE135"/>
      <c r="BF135" s="107"/>
      <c r="BG135" s="107"/>
      <c r="BH135" s="107"/>
      <c r="BI135" s="107"/>
      <c r="BJ135" s="107"/>
      <c r="BK135" s="107"/>
      <c r="BL135"/>
      <c r="BM135" s="71"/>
      <c r="BN135" s="71"/>
      <c r="BO135" s="71"/>
      <c r="BP135" s="71"/>
      <c r="BQ135" s="71"/>
      <c r="BR135" s="71"/>
      <c r="BS135" s="6"/>
      <c r="BT135" s="71"/>
      <c r="BU135" s="71"/>
      <c r="BV135" s="71"/>
      <c r="BW135" s="71"/>
      <c r="BX135" s="71"/>
      <c r="BY135" s="71"/>
      <c r="BZ135" s="6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94"/>
      <c r="CP135" s="94"/>
      <c r="CQ135" s="94"/>
      <c r="CR135" s="94"/>
      <c r="CS135" s="94"/>
      <c r="CT135" s="94"/>
      <c r="CU135"/>
      <c r="CV135" s="71"/>
      <c r="CW135" s="71"/>
      <c r="CX135" s="71"/>
      <c r="CY135" s="71"/>
      <c r="CZ135" s="71"/>
      <c r="DA135" s="71"/>
      <c r="DB135" s="71"/>
      <c r="DC135" s="107"/>
      <c r="DD135" s="107"/>
      <c r="DE135" s="107"/>
      <c r="DF135" s="107"/>
      <c r="DG135" s="107"/>
      <c r="DH135" s="71"/>
      <c r="DI135" s="71"/>
      <c r="DJ135" s="71"/>
      <c r="DK135" s="71"/>
      <c r="DL135" s="71"/>
      <c r="DM135" s="71"/>
      <c r="DN135" s="71"/>
      <c r="DO135" s="71"/>
      <c r="DP135" s="107"/>
      <c r="DQ135" s="107"/>
      <c r="DR135" s="107"/>
      <c r="DS135" s="107"/>
      <c r="DT135" s="107"/>
      <c r="DU135" s="107"/>
      <c r="DV135" s="6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6"/>
      <c r="ES135" s="71"/>
      <c r="ET135" s="71"/>
      <c r="EU135" s="71"/>
      <c r="EV135" s="71"/>
      <c r="EW135" s="71"/>
      <c r="EX135" s="71"/>
      <c r="EY135" s="71"/>
      <c r="EZ135" s="6"/>
      <c r="FA135" s="71"/>
      <c r="FB135" s="71"/>
      <c r="FC135" s="71"/>
      <c r="FD135" s="71"/>
      <c r="FE135" s="71"/>
      <c r="FF135" s="71"/>
      <c r="FG135" s="107"/>
      <c r="FH135" s="107"/>
      <c r="FI135" s="107"/>
      <c r="FJ135" s="107"/>
      <c r="FK135" s="107"/>
      <c r="FL135" s="71"/>
      <c r="FM135" s="94"/>
      <c r="FN135" s="94"/>
      <c r="FO135" s="94"/>
      <c r="FP135" s="94"/>
      <c r="FQ135" s="94"/>
      <c r="FR135" s="94"/>
      <c r="FS135" s="94"/>
      <c r="FT135" s="94"/>
      <c r="FU135" s="94"/>
    </row>
    <row r="136" spans="1:177" ht="13.5">
      <c r="A136" s="6"/>
      <c r="B136" s="107"/>
      <c r="C136" s="107"/>
      <c r="D136" s="107"/>
      <c r="E136" s="107"/>
      <c r="F136" s="107"/>
      <c r="G136" s="107"/>
      <c r="H136" s="107"/>
      <c r="I136" s="116"/>
      <c r="J136" s="116"/>
      <c r="K136" s="116"/>
      <c r="L136" s="116"/>
      <c r="M136" s="116"/>
      <c r="N136" s="116"/>
      <c r="O136" s="1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6"/>
      <c r="AD136" s="71"/>
      <c r="AE136" s="71"/>
      <c r="AF136" s="71"/>
      <c r="AG136" s="71"/>
      <c r="AH136" s="71"/>
      <c r="AI136" s="71"/>
      <c r="AJ136" s="6"/>
      <c r="AK136" s="107"/>
      <c r="AL136" s="107"/>
      <c r="AM136" s="107"/>
      <c r="AN136" s="107"/>
      <c r="AO136" s="107"/>
      <c r="AP136" s="107"/>
      <c r="AQ136" s="6"/>
      <c r="AR136" s="71"/>
      <c r="AS136" s="71"/>
      <c r="AT136" s="71"/>
      <c r="AU136" s="71"/>
      <c r="AV136" s="71"/>
      <c r="AW136" s="71"/>
      <c r="AX136" s="6"/>
      <c r="AY136" s="94"/>
      <c r="AZ136" s="94"/>
      <c r="BA136" s="94"/>
      <c r="BB136" s="94"/>
      <c r="BC136" s="94"/>
      <c r="BD136" s="94"/>
      <c r="BE136"/>
      <c r="BF136" s="107"/>
      <c r="BG136" s="107"/>
      <c r="BH136" s="107"/>
      <c r="BI136" s="107"/>
      <c r="BJ136" s="107"/>
      <c r="BK136" s="107"/>
      <c r="BL136"/>
      <c r="BM136" s="71"/>
      <c r="BN136" s="71"/>
      <c r="BO136" s="71"/>
      <c r="BP136" s="71"/>
      <c r="BQ136" s="71"/>
      <c r="BR136" s="71"/>
      <c r="BS136" s="6"/>
      <c r="BT136" s="71"/>
      <c r="BU136" s="71"/>
      <c r="BV136" s="71"/>
      <c r="BW136" s="71"/>
      <c r="BX136" s="71"/>
      <c r="BY136" s="71"/>
      <c r="BZ136" s="6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94"/>
      <c r="CP136" s="94"/>
      <c r="CQ136" s="94"/>
      <c r="CR136" s="94"/>
      <c r="CS136" s="94"/>
      <c r="CT136" s="94"/>
      <c r="CU136"/>
      <c r="CV136" s="71"/>
      <c r="CW136" s="71"/>
      <c r="CX136" s="71"/>
      <c r="CY136" s="71"/>
      <c r="CZ136" s="71"/>
      <c r="DA136" s="71"/>
      <c r="DB136" s="71"/>
      <c r="DC136" s="107"/>
      <c r="DD136" s="107"/>
      <c r="DE136" s="107"/>
      <c r="DF136" s="107"/>
      <c r="DG136" s="107"/>
      <c r="DH136" s="71"/>
      <c r="DI136" s="71"/>
      <c r="DJ136" s="71"/>
      <c r="DK136" s="71"/>
      <c r="DL136" s="71"/>
      <c r="DM136" s="71"/>
      <c r="DN136" s="71"/>
      <c r="DO136" s="71"/>
      <c r="DP136" s="107"/>
      <c r="DQ136" s="107"/>
      <c r="DR136" s="107"/>
      <c r="DS136" s="107"/>
      <c r="DT136" s="107"/>
      <c r="DU136" s="107"/>
      <c r="DV136" s="6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6"/>
      <c r="ES136" s="71"/>
      <c r="ET136" s="71"/>
      <c r="EU136" s="71"/>
      <c r="EV136" s="71"/>
      <c r="EW136" s="71"/>
      <c r="EX136" s="71"/>
      <c r="EY136" s="71"/>
      <c r="EZ136" s="6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94"/>
      <c r="FN136" s="94"/>
      <c r="FO136" s="94"/>
      <c r="FP136" s="94"/>
      <c r="FQ136" s="94"/>
      <c r="FR136" s="94"/>
      <c r="FS136" s="94"/>
      <c r="FT136" s="94"/>
      <c r="FU136" s="94"/>
    </row>
    <row r="137" spans="1:177" ht="13.5">
      <c r="A137" s="6"/>
      <c r="B137" s="107"/>
      <c r="C137" s="107"/>
      <c r="D137" s="107"/>
      <c r="E137" s="107"/>
      <c r="F137" s="107"/>
      <c r="G137" s="107"/>
      <c r="H137" s="107"/>
      <c r="I137" s="116"/>
      <c r="J137" s="116"/>
      <c r="K137" s="116"/>
      <c r="L137" s="116"/>
      <c r="M137" s="116"/>
      <c r="N137" s="116"/>
      <c r="O137" s="1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6"/>
      <c r="AD137" s="71"/>
      <c r="AE137" s="71"/>
      <c r="AF137" s="71"/>
      <c r="AG137" s="71"/>
      <c r="AH137" s="71"/>
      <c r="AI137" s="71"/>
      <c r="AJ137" s="6"/>
      <c r="AK137" s="107"/>
      <c r="AL137" s="107"/>
      <c r="AM137" s="107"/>
      <c r="AN137" s="107"/>
      <c r="AO137" s="107"/>
      <c r="AP137" s="107"/>
      <c r="AQ137" s="6"/>
      <c r="AR137" s="71"/>
      <c r="AS137" s="71"/>
      <c r="AT137" s="71"/>
      <c r="AU137" s="71"/>
      <c r="AV137" s="71"/>
      <c r="AW137" s="71"/>
      <c r="AX137" s="6"/>
      <c r="AY137" s="94"/>
      <c r="AZ137" s="94"/>
      <c r="BA137" s="94"/>
      <c r="BB137" s="94"/>
      <c r="BC137" s="94"/>
      <c r="BD137" s="94"/>
      <c r="BE137"/>
      <c r="BF137" s="107"/>
      <c r="BG137" s="107"/>
      <c r="BH137" s="107"/>
      <c r="BI137" s="107"/>
      <c r="BJ137" s="107"/>
      <c r="BK137" s="107"/>
      <c r="BL137"/>
      <c r="BM137" s="71"/>
      <c r="BN137" s="71"/>
      <c r="BO137" s="71"/>
      <c r="BP137" s="71"/>
      <c r="BQ137" s="71"/>
      <c r="BR137" s="71"/>
      <c r="BS137" s="6"/>
      <c r="BT137" s="71"/>
      <c r="BU137" s="71"/>
      <c r="BV137" s="71"/>
      <c r="BW137" s="71"/>
      <c r="BX137" s="71"/>
      <c r="BY137" s="71"/>
      <c r="BZ137" s="6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94"/>
      <c r="CP137" s="94"/>
      <c r="CQ137" s="94"/>
      <c r="CR137" s="94"/>
      <c r="CS137" s="94"/>
      <c r="CT137" s="94"/>
      <c r="CU137"/>
      <c r="CV137" s="71"/>
      <c r="CW137" s="71"/>
      <c r="CX137" s="71"/>
      <c r="CY137" s="71"/>
      <c r="CZ137" s="71"/>
      <c r="DA137" s="71"/>
      <c r="DB137" s="71"/>
      <c r="DC137" s="107"/>
      <c r="DD137" s="107"/>
      <c r="DE137" s="107"/>
      <c r="DF137" s="107"/>
      <c r="DG137" s="107"/>
      <c r="DH137" s="71"/>
      <c r="DI137" s="71"/>
      <c r="DJ137" s="71"/>
      <c r="DK137" s="71"/>
      <c r="DL137" s="71"/>
      <c r="DM137" s="71"/>
      <c r="DN137" s="71"/>
      <c r="DO137" s="71"/>
      <c r="DP137" s="107"/>
      <c r="DQ137" s="107"/>
      <c r="DR137" s="107"/>
      <c r="DS137" s="107"/>
      <c r="DT137" s="107"/>
      <c r="DU137" s="107"/>
      <c r="DV137" s="6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6"/>
      <c r="ES137" s="71"/>
      <c r="ET137" s="71"/>
      <c r="EU137" s="71"/>
      <c r="EV137" s="71"/>
      <c r="EW137" s="71"/>
      <c r="EX137" s="71"/>
      <c r="EY137" s="71"/>
      <c r="EZ137" s="6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94"/>
      <c r="FN137" s="94"/>
      <c r="FO137" s="94"/>
      <c r="FP137" s="94"/>
      <c r="FQ137" s="94"/>
      <c r="FR137" s="94"/>
      <c r="FS137" s="94"/>
      <c r="FT137" s="94"/>
      <c r="FU137" s="94"/>
    </row>
    <row r="138" spans="1:177" ht="13.5">
      <c r="A138" s="6"/>
      <c r="B138" s="107"/>
      <c r="C138" s="107"/>
      <c r="D138" s="107"/>
      <c r="E138" s="107"/>
      <c r="F138" s="107"/>
      <c r="G138" s="107"/>
      <c r="H138" s="107"/>
      <c r="I138" s="116"/>
      <c r="J138" s="116"/>
      <c r="K138" s="116"/>
      <c r="L138" s="116"/>
      <c r="M138" s="116"/>
      <c r="N138" s="116"/>
      <c r="O138" s="1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6"/>
      <c r="AD138" s="71"/>
      <c r="AE138" s="71"/>
      <c r="AF138" s="71"/>
      <c r="AG138" s="71"/>
      <c r="AH138" s="71"/>
      <c r="AI138" s="71"/>
      <c r="AJ138" s="6"/>
      <c r="AK138" s="107"/>
      <c r="AL138" s="107"/>
      <c r="AM138" s="107"/>
      <c r="AN138" s="107"/>
      <c r="AO138" s="107"/>
      <c r="AP138" s="107"/>
      <c r="AQ138" s="6"/>
      <c r="AR138" s="71"/>
      <c r="AS138" s="71"/>
      <c r="AT138" s="71"/>
      <c r="AU138" s="71"/>
      <c r="AV138" s="71"/>
      <c r="AW138" s="71"/>
      <c r="AX138" s="6"/>
      <c r="AY138" s="94"/>
      <c r="AZ138" s="94"/>
      <c r="BA138" s="94"/>
      <c r="BB138" s="94"/>
      <c r="BC138" s="94"/>
      <c r="BD138" s="94"/>
      <c r="BE138"/>
      <c r="BF138" s="107"/>
      <c r="BG138" s="107"/>
      <c r="BH138" s="107"/>
      <c r="BI138" s="107"/>
      <c r="BJ138" s="107"/>
      <c r="BK138" s="107"/>
      <c r="BL138"/>
      <c r="BM138" s="71"/>
      <c r="BN138" s="71"/>
      <c r="BO138" s="71"/>
      <c r="BP138" s="71"/>
      <c r="BQ138" s="71"/>
      <c r="BR138" s="71"/>
      <c r="BS138" s="6"/>
      <c r="BT138" s="71"/>
      <c r="BU138" s="71"/>
      <c r="BV138" s="71"/>
      <c r="BW138" s="71"/>
      <c r="BX138" s="71"/>
      <c r="BY138" s="71"/>
      <c r="BZ138" s="6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94"/>
      <c r="CP138" s="94"/>
      <c r="CQ138" s="94"/>
      <c r="CR138" s="94"/>
      <c r="CS138" s="94"/>
      <c r="CT138" s="94"/>
      <c r="CU138"/>
      <c r="CV138" s="71"/>
      <c r="CW138" s="71"/>
      <c r="CX138" s="71"/>
      <c r="CY138" s="71"/>
      <c r="CZ138" s="71"/>
      <c r="DA138" s="71"/>
      <c r="DB138" s="71"/>
      <c r="DC138" s="107"/>
      <c r="DD138" s="107"/>
      <c r="DE138" s="107"/>
      <c r="DF138" s="107"/>
      <c r="DG138" s="107"/>
      <c r="DH138" s="71"/>
      <c r="DI138" s="71"/>
      <c r="DJ138" s="71"/>
      <c r="DK138" s="71"/>
      <c r="DL138" s="71"/>
      <c r="DM138" s="71"/>
      <c r="DN138" s="71"/>
      <c r="DO138" s="71"/>
      <c r="DP138" s="107"/>
      <c r="DQ138" s="107"/>
      <c r="DR138" s="107"/>
      <c r="DS138" s="107"/>
      <c r="DT138" s="107"/>
      <c r="DU138" s="107"/>
      <c r="DV138" s="6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6"/>
      <c r="ES138" s="71"/>
      <c r="ET138" s="71"/>
      <c r="EU138" s="71"/>
      <c r="EV138" s="71"/>
      <c r="EW138" s="71"/>
      <c r="EX138" s="71"/>
      <c r="EY138" s="71"/>
      <c r="EZ138" s="6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94"/>
      <c r="FN138" s="94"/>
      <c r="FO138" s="94"/>
      <c r="FP138" s="94"/>
      <c r="FQ138" s="94"/>
      <c r="FR138" s="94"/>
      <c r="FS138" s="94"/>
      <c r="FT138" s="94"/>
      <c r="FU138" s="94"/>
    </row>
    <row r="139" spans="1:177" ht="13.5">
      <c r="A139" s="6"/>
      <c r="B139" s="107"/>
      <c r="C139" s="107"/>
      <c r="D139" s="107"/>
      <c r="E139" s="107"/>
      <c r="F139" s="107"/>
      <c r="G139" s="107"/>
      <c r="H139" s="107"/>
      <c r="I139" s="116"/>
      <c r="J139" s="116"/>
      <c r="K139" s="116"/>
      <c r="L139" s="116"/>
      <c r="M139" s="116"/>
      <c r="N139" s="116"/>
      <c r="O139" s="1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6"/>
      <c r="AD139" s="71"/>
      <c r="AE139" s="71"/>
      <c r="AF139" s="71"/>
      <c r="AG139" s="71"/>
      <c r="AH139" s="71"/>
      <c r="AI139" s="71"/>
      <c r="AJ139" s="6"/>
      <c r="AK139" s="107"/>
      <c r="AL139" s="107"/>
      <c r="AM139" s="107"/>
      <c r="AN139" s="107"/>
      <c r="AO139" s="107"/>
      <c r="AP139" s="107"/>
      <c r="AQ139" s="6"/>
      <c r="AR139" s="71"/>
      <c r="AS139" s="71"/>
      <c r="AT139" s="71"/>
      <c r="AU139" s="71"/>
      <c r="AV139" s="71"/>
      <c r="AW139" s="71"/>
      <c r="AX139" s="6"/>
      <c r="AY139" s="94"/>
      <c r="AZ139" s="94"/>
      <c r="BA139" s="94"/>
      <c r="BB139" s="94"/>
      <c r="BC139" s="94"/>
      <c r="BD139" s="94"/>
      <c r="BE139"/>
      <c r="BF139" s="107"/>
      <c r="BG139" s="107"/>
      <c r="BH139" s="107"/>
      <c r="BI139" s="107"/>
      <c r="BJ139" s="107"/>
      <c r="BK139" s="107"/>
      <c r="BL139"/>
      <c r="BM139" s="71"/>
      <c r="BN139" s="71"/>
      <c r="BO139" s="71"/>
      <c r="BP139" s="71"/>
      <c r="BQ139" s="71"/>
      <c r="BR139" s="71"/>
      <c r="BS139" s="6"/>
      <c r="BT139" s="71"/>
      <c r="BU139" s="71"/>
      <c r="BV139" s="71"/>
      <c r="BW139" s="71"/>
      <c r="BX139" s="71"/>
      <c r="BY139" s="71"/>
      <c r="BZ139" s="6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94"/>
      <c r="CP139" s="94"/>
      <c r="CQ139" s="94"/>
      <c r="CR139" s="94"/>
      <c r="CS139" s="94"/>
      <c r="CT139" s="94"/>
      <c r="CU139"/>
      <c r="CV139" s="71"/>
      <c r="CW139" s="71"/>
      <c r="CX139" s="71"/>
      <c r="CY139" s="71"/>
      <c r="CZ139" s="71"/>
      <c r="DA139" s="71"/>
      <c r="DB139" s="71"/>
      <c r="DC139" s="107"/>
      <c r="DD139" s="107"/>
      <c r="DE139" s="107"/>
      <c r="DF139" s="107"/>
      <c r="DG139" s="107"/>
      <c r="DH139" s="71"/>
      <c r="DI139" s="71"/>
      <c r="DJ139" s="71"/>
      <c r="DK139" s="71"/>
      <c r="DL139" s="71"/>
      <c r="DM139" s="71"/>
      <c r="DN139" s="71"/>
      <c r="DO139" s="71"/>
      <c r="DP139" s="107"/>
      <c r="DQ139" s="107"/>
      <c r="DR139" s="107"/>
      <c r="DS139" s="107"/>
      <c r="DT139" s="107"/>
      <c r="DU139" s="107"/>
      <c r="DV139" s="6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6"/>
      <c r="ES139" s="71"/>
      <c r="ET139" s="71"/>
      <c r="EU139" s="71"/>
      <c r="EV139" s="71"/>
      <c r="EW139" s="71"/>
      <c r="EX139" s="71"/>
      <c r="EY139" s="71"/>
      <c r="EZ139" s="6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94"/>
      <c r="FN139" s="94"/>
      <c r="FO139" s="94"/>
      <c r="FP139" s="94"/>
      <c r="FQ139" s="94"/>
      <c r="FR139" s="94"/>
      <c r="FS139" s="94"/>
      <c r="FT139" s="94"/>
      <c r="FU139" s="94"/>
    </row>
    <row r="140" spans="1:177" ht="13.5">
      <c r="A140" s="6"/>
      <c r="B140" s="107"/>
      <c r="C140" s="107"/>
      <c r="D140" s="107"/>
      <c r="E140" s="107"/>
      <c r="F140" s="107"/>
      <c r="G140" s="107"/>
      <c r="H140" s="107"/>
      <c r="I140" s="116"/>
      <c r="J140" s="116"/>
      <c r="K140" s="116"/>
      <c r="L140" s="116"/>
      <c r="M140" s="116"/>
      <c r="N140" s="116"/>
      <c r="O140" s="1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6"/>
      <c r="AD140" s="71"/>
      <c r="AE140" s="71"/>
      <c r="AF140" s="71"/>
      <c r="AG140" s="71"/>
      <c r="AH140" s="71"/>
      <c r="AI140" s="71"/>
      <c r="AJ140" s="6"/>
      <c r="AK140" s="107"/>
      <c r="AL140" s="107"/>
      <c r="AM140" s="107"/>
      <c r="AN140" s="107"/>
      <c r="AO140" s="107"/>
      <c r="AP140" s="107"/>
      <c r="AQ140" s="6"/>
      <c r="AR140" s="71"/>
      <c r="AS140" s="71"/>
      <c r="AT140" s="71"/>
      <c r="AU140" s="71"/>
      <c r="AV140" s="71"/>
      <c r="AW140" s="71"/>
      <c r="AX140" s="6"/>
      <c r="AY140" s="94"/>
      <c r="AZ140" s="94"/>
      <c r="BA140" s="94"/>
      <c r="BB140" s="94"/>
      <c r="BC140" s="94"/>
      <c r="BD140" s="94"/>
      <c r="BE140"/>
      <c r="BF140" s="107"/>
      <c r="BG140" s="107"/>
      <c r="BH140" s="107"/>
      <c r="BI140" s="107"/>
      <c r="BJ140" s="107"/>
      <c r="BK140" s="107"/>
      <c r="BL140"/>
      <c r="BM140" s="71"/>
      <c r="BN140" s="71"/>
      <c r="BO140" s="71"/>
      <c r="BP140" s="71"/>
      <c r="BQ140" s="71"/>
      <c r="BR140" s="71"/>
      <c r="BS140" s="6"/>
      <c r="BT140" s="71"/>
      <c r="BU140" s="71"/>
      <c r="BV140" s="71"/>
      <c r="BW140" s="71"/>
      <c r="BX140" s="71"/>
      <c r="BY140" s="71"/>
      <c r="BZ140" s="6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94"/>
      <c r="CP140" s="94"/>
      <c r="CQ140" s="94"/>
      <c r="CR140" s="94"/>
      <c r="CS140" s="94"/>
      <c r="CT140" s="94"/>
      <c r="CU140"/>
      <c r="CV140" s="71"/>
      <c r="CW140" s="71"/>
      <c r="CX140" s="71"/>
      <c r="CY140" s="71"/>
      <c r="CZ140" s="71"/>
      <c r="DA140" s="71"/>
      <c r="DB140" s="71"/>
      <c r="DC140" s="107"/>
      <c r="DD140" s="107"/>
      <c r="DE140" s="107"/>
      <c r="DF140" s="107"/>
      <c r="DG140" s="107"/>
      <c r="DH140" s="71"/>
      <c r="DI140" s="71"/>
      <c r="DJ140" s="71"/>
      <c r="DK140" s="71"/>
      <c r="DL140" s="71"/>
      <c r="DM140" s="71"/>
      <c r="DN140" s="71"/>
      <c r="DO140" s="71"/>
      <c r="DP140" s="107"/>
      <c r="DQ140" s="107"/>
      <c r="DR140" s="107"/>
      <c r="DS140" s="107"/>
      <c r="DT140" s="107"/>
      <c r="DU140" s="107"/>
      <c r="DV140" s="6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6"/>
      <c r="ES140" s="71"/>
      <c r="ET140" s="71"/>
      <c r="EU140" s="71"/>
      <c r="EV140" s="71"/>
      <c r="EW140" s="71"/>
      <c r="EX140" s="71"/>
      <c r="EY140" s="71"/>
      <c r="EZ140" s="6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94"/>
      <c r="FN140" s="94"/>
      <c r="FO140" s="94"/>
      <c r="FP140" s="94"/>
      <c r="FQ140" s="94"/>
      <c r="FR140" s="94"/>
      <c r="FS140" s="94"/>
      <c r="FT140" s="94"/>
      <c r="FU140" s="94"/>
    </row>
    <row r="141" spans="1:177" ht="13.5">
      <c r="A141" s="6"/>
      <c r="B141" s="107"/>
      <c r="C141" s="107"/>
      <c r="D141" s="107"/>
      <c r="E141" s="107"/>
      <c r="F141" s="107"/>
      <c r="G141" s="107"/>
      <c r="H141" s="107"/>
      <c r="I141" s="116"/>
      <c r="J141" s="116"/>
      <c r="K141" s="116"/>
      <c r="L141" s="116"/>
      <c r="M141" s="116"/>
      <c r="N141" s="116"/>
      <c r="O141" s="1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6"/>
      <c r="AD141" s="71"/>
      <c r="AE141" s="71"/>
      <c r="AF141" s="71"/>
      <c r="AG141" s="71"/>
      <c r="AH141" s="71"/>
      <c r="AI141" s="71"/>
      <c r="AJ141" s="6"/>
      <c r="AK141" s="107"/>
      <c r="AL141" s="107"/>
      <c r="AM141" s="107"/>
      <c r="AN141" s="107"/>
      <c r="AO141" s="107"/>
      <c r="AP141" s="107"/>
      <c r="AQ141" s="6"/>
      <c r="AR141" s="71"/>
      <c r="AS141" s="71"/>
      <c r="AT141" s="71"/>
      <c r="AU141" s="71"/>
      <c r="AV141" s="71"/>
      <c r="AW141" s="71"/>
      <c r="AX141" s="6"/>
      <c r="AY141" s="94"/>
      <c r="AZ141" s="94"/>
      <c r="BA141" s="94"/>
      <c r="BB141" s="94"/>
      <c r="BC141" s="94"/>
      <c r="BD141" s="94"/>
      <c r="BE141"/>
      <c r="BF141" s="107"/>
      <c r="BG141" s="107"/>
      <c r="BH141" s="107"/>
      <c r="BI141" s="107"/>
      <c r="BJ141" s="107"/>
      <c r="BK141" s="107"/>
      <c r="BL141"/>
      <c r="BM141" s="71"/>
      <c r="BN141" s="71"/>
      <c r="BO141" s="71"/>
      <c r="BP141" s="71"/>
      <c r="BQ141" s="71"/>
      <c r="BR141" s="71"/>
      <c r="BS141" s="6"/>
      <c r="BT141" s="71"/>
      <c r="BU141" s="71"/>
      <c r="BV141" s="71"/>
      <c r="BW141" s="71"/>
      <c r="BX141" s="71"/>
      <c r="BY141" s="71"/>
      <c r="BZ141" s="6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94"/>
      <c r="CP141" s="94"/>
      <c r="CQ141" s="94"/>
      <c r="CR141" s="94"/>
      <c r="CS141" s="94"/>
      <c r="CT141" s="94"/>
      <c r="CU141"/>
      <c r="CV141" s="71"/>
      <c r="CW141" s="71"/>
      <c r="CX141" s="71"/>
      <c r="CY141" s="71"/>
      <c r="CZ141" s="71"/>
      <c r="DA141" s="71"/>
      <c r="DB141" s="71"/>
      <c r="DC141" s="107"/>
      <c r="DD141" s="107"/>
      <c r="DE141" s="107"/>
      <c r="DF141" s="107"/>
      <c r="DG141" s="107"/>
      <c r="DH141" s="71"/>
      <c r="DI141" s="71"/>
      <c r="DJ141" s="71"/>
      <c r="DK141" s="71"/>
      <c r="DL141" s="71"/>
      <c r="DM141" s="71"/>
      <c r="DN141" s="71"/>
      <c r="DO141" s="71"/>
      <c r="DP141" s="107"/>
      <c r="DQ141" s="107"/>
      <c r="DR141" s="107"/>
      <c r="DS141" s="107"/>
      <c r="DT141" s="107"/>
      <c r="DU141" s="107"/>
      <c r="DV141" s="6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6"/>
      <c r="ES141" s="71"/>
      <c r="ET141" s="71"/>
      <c r="EU141" s="71"/>
      <c r="EV141" s="71"/>
      <c r="EW141" s="71"/>
      <c r="EX141" s="71"/>
      <c r="EY141" s="71"/>
      <c r="EZ141" s="6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94"/>
      <c r="FN141" s="94"/>
      <c r="FO141" s="94"/>
      <c r="FP141" s="94"/>
      <c r="FQ141" s="94"/>
      <c r="FR141" s="94"/>
      <c r="FS141" s="94"/>
      <c r="FT141" s="94"/>
      <c r="FU141" s="94"/>
    </row>
    <row r="142" spans="1:177" ht="13.5">
      <c r="A142" s="6"/>
      <c r="B142" s="107"/>
      <c r="C142" s="107"/>
      <c r="D142" s="107"/>
      <c r="E142" s="107"/>
      <c r="F142" s="107"/>
      <c r="G142" s="107"/>
      <c r="H142" s="107"/>
      <c r="I142" s="116"/>
      <c r="J142" s="116"/>
      <c r="K142" s="116"/>
      <c r="L142" s="116"/>
      <c r="M142" s="116"/>
      <c r="N142" s="116"/>
      <c r="O142" s="1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6"/>
      <c r="AD142" s="71"/>
      <c r="AE142" s="71"/>
      <c r="AF142" s="71"/>
      <c r="AG142" s="71"/>
      <c r="AH142" s="71"/>
      <c r="AI142" s="71"/>
      <c r="AJ142" s="6"/>
      <c r="AK142" s="107"/>
      <c r="AL142" s="107"/>
      <c r="AM142" s="107"/>
      <c r="AN142" s="107"/>
      <c r="AO142" s="107"/>
      <c r="AP142" s="107"/>
      <c r="AQ142" s="6"/>
      <c r="AR142" s="71"/>
      <c r="AS142" s="71"/>
      <c r="AT142" s="71"/>
      <c r="AU142" s="71"/>
      <c r="AV142" s="71"/>
      <c r="AW142" s="71"/>
      <c r="AX142" s="6"/>
      <c r="AY142" s="94"/>
      <c r="AZ142" s="94"/>
      <c r="BA142" s="94"/>
      <c r="BB142" s="94"/>
      <c r="BC142" s="94"/>
      <c r="BD142" s="94"/>
      <c r="BE142"/>
      <c r="BF142" s="107"/>
      <c r="BG142" s="107"/>
      <c r="BH142" s="107"/>
      <c r="BI142" s="107"/>
      <c r="BJ142" s="107"/>
      <c r="BK142" s="107"/>
      <c r="BL142"/>
      <c r="BM142" s="71"/>
      <c r="BN142" s="71"/>
      <c r="BO142" s="71"/>
      <c r="BP142" s="71"/>
      <c r="BQ142" s="71"/>
      <c r="BR142" s="71"/>
      <c r="BS142" s="6"/>
      <c r="BT142" s="71"/>
      <c r="BU142" s="71"/>
      <c r="BV142" s="71"/>
      <c r="BW142" s="71"/>
      <c r="BX142" s="71"/>
      <c r="BY142" s="71"/>
      <c r="BZ142" s="6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94"/>
      <c r="CP142" s="94"/>
      <c r="CQ142" s="94"/>
      <c r="CR142" s="94"/>
      <c r="CS142" s="94"/>
      <c r="CT142" s="94"/>
      <c r="CU142"/>
      <c r="CV142" s="71"/>
      <c r="CW142" s="71"/>
      <c r="CX142" s="71"/>
      <c r="CY142" s="71"/>
      <c r="CZ142" s="71"/>
      <c r="DA142" s="71"/>
      <c r="DB142" s="71"/>
      <c r="DC142" s="107"/>
      <c r="DD142" s="107"/>
      <c r="DE142" s="107"/>
      <c r="DF142" s="107"/>
      <c r="DG142" s="107"/>
      <c r="DH142" s="71"/>
      <c r="DI142" s="71"/>
      <c r="DJ142" s="71"/>
      <c r="DK142" s="71"/>
      <c r="DL142" s="71"/>
      <c r="DM142" s="71"/>
      <c r="DN142" s="71"/>
      <c r="DO142" s="71"/>
      <c r="DP142" s="107"/>
      <c r="DQ142" s="107"/>
      <c r="DR142" s="107"/>
      <c r="DS142" s="107"/>
      <c r="DT142" s="107"/>
      <c r="DU142" s="107"/>
      <c r="DV142" s="6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6"/>
      <c r="ES142" s="71"/>
      <c r="ET142" s="71"/>
      <c r="EU142" s="71"/>
      <c r="EV142" s="71"/>
      <c r="EW142" s="71"/>
      <c r="EX142" s="71"/>
      <c r="EY142" s="71"/>
      <c r="EZ142" s="6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94"/>
      <c r="FN142" s="94"/>
      <c r="FO142" s="94"/>
      <c r="FP142" s="94"/>
      <c r="FQ142" s="94"/>
      <c r="FR142" s="94"/>
      <c r="FS142" s="94"/>
      <c r="FT142" s="94"/>
      <c r="FU142" s="94"/>
    </row>
    <row r="143" spans="1:177" ht="13.5">
      <c r="A143" s="6"/>
      <c r="B143" s="107"/>
      <c r="C143" s="107"/>
      <c r="D143" s="107"/>
      <c r="E143" s="107"/>
      <c r="F143" s="107"/>
      <c r="G143" s="107"/>
      <c r="H143" s="107"/>
      <c r="I143" s="116"/>
      <c r="J143" s="116"/>
      <c r="K143" s="116"/>
      <c r="L143" s="116"/>
      <c r="M143" s="116"/>
      <c r="N143" s="116"/>
      <c r="O143" s="1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6"/>
      <c r="AD143" s="71"/>
      <c r="AE143" s="71"/>
      <c r="AF143" s="71"/>
      <c r="AG143" s="71"/>
      <c r="AH143" s="71"/>
      <c r="AI143" s="71"/>
      <c r="AJ143" s="6"/>
      <c r="AK143" s="107"/>
      <c r="AL143" s="107"/>
      <c r="AM143" s="107"/>
      <c r="AN143" s="107"/>
      <c r="AO143" s="107"/>
      <c r="AP143" s="107"/>
      <c r="AQ143" s="6"/>
      <c r="AR143" s="71"/>
      <c r="AS143" s="71"/>
      <c r="AT143" s="71"/>
      <c r="AU143" s="71"/>
      <c r="AV143" s="71"/>
      <c r="AW143" s="71"/>
      <c r="AX143" s="6"/>
      <c r="AY143" s="94"/>
      <c r="AZ143" s="94"/>
      <c r="BA143" s="94"/>
      <c r="BB143" s="94"/>
      <c r="BC143" s="94"/>
      <c r="BD143" s="94"/>
      <c r="BE143"/>
      <c r="BF143" s="107"/>
      <c r="BG143" s="107"/>
      <c r="BH143" s="107"/>
      <c r="BI143" s="107"/>
      <c r="BJ143" s="107"/>
      <c r="BK143" s="107"/>
      <c r="BL143"/>
      <c r="BM143" s="71"/>
      <c r="BN143" s="71"/>
      <c r="BO143" s="71"/>
      <c r="BP143" s="71"/>
      <c r="BQ143" s="71"/>
      <c r="BR143" s="71"/>
      <c r="BS143" s="6"/>
      <c r="BT143" s="71"/>
      <c r="BU143" s="71"/>
      <c r="BV143" s="71"/>
      <c r="BW143" s="71"/>
      <c r="BX143" s="71"/>
      <c r="BY143" s="71"/>
      <c r="BZ143" s="6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94"/>
      <c r="CP143" s="94"/>
      <c r="CQ143" s="94"/>
      <c r="CR143" s="94"/>
      <c r="CS143" s="94"/>
      <c r="CT143" s="94"/>
      <c r="CU143"/>
      <c r="CV143" s="71"/>
      <c r="CW143" s="71"/>
      <c r="CX143" s="71"/>
      <c r="CY143" s="71"/>
      <c r="CZ143" s="71"/>
      <c r="DA143" s="71"/>
      <c r="DB143" s="71"/>
      <c r="DC143" s="107"/>
      <c r="DD143" s="107"/>
      <c r="DE143" s="107"/>
      <c r="DF143" s="107"/>
      <c r="DG143" s="107"/>
      <c r="DH143" s="71"/>
      <c r="DI143" s="71"/>
      <c r="DJ143" s="71"/>
      <c r="DK143" s="71"/>
      <c r="DL143" s="71"/>
      <c r="DM143" s="71"/>
      <c r="DN143" s="71"/>
      <c r="DO143" s="71"/>
      <c r="DP143" s="107"/>
      <c r="DQ143" s="107"/>
      <c r="DR143" s="107"/>
      <c r="DS143" s="107"/>
      <c r="DT143" s="107"/>
      <c r="DU143" s="107"/>
      <c r="DV143" s="6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6"/>
      <c r="ES143" s="71"/>
      <c r="ET143" s="71"/>
      <c r="EU143" s="71"/>
      <c r="EV143" s="71"/>
      <c r="EW143" s="71"/>
      <c r="EX143" s="71"/>
      <c r="EY143" s="71"/>
      <c r="EZ143" s="6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94"/>
      <c r="FN143" s="94"/>
      <c r="FO143" s="94"/>
      <c r="FP143" s="94"/>
      <c r="FQ143" s="94"/>
      <c r="FR143" s="94"/>
      <c r="FS143" s="94"/>
      <c r="FT143" s="94"/>
      <c r="FU143" s="94"/>
    </row>
    <row r="144" spans="1:177" ht="13.5">
      <c r="A144" s="6"/>
      <c r="B144" s="107"/>
      <c r="C144" s="107"/>
      <c r="D144" s="107"/>
      <c r="E144" s="107"/>
      <c r="F144" s="107"/>
      <c r="G144" s="107"/>
      <c r="H144" s="107"/>
      <c r="I144" s="116"/>
      <c r="J144" s="116"/>
      <c r="K144" s="116"/>
      <c r="L144" s="116"/>
      <c r="M144" s="116"/>
      <c r="N144" s="116"/>
      <c r="O144" s="1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6"/>
      <c r="AD144" s="71"/>
      <c r="AE144" s="71"/>
      <c r="AF144" s="71"/>
      <c r="AG144" s="71"/>
      <c r="AH144" s="71"/>
      <c r="AI144" s="71"/>
      <c r="AJ144" s="6"/>
      <c r="AK144" s="71"/>
      <c r="AL144" s="71"/>
      <c r="AM144" s="71"/>
      <c r="AN144" s="71"/>
      <c r="AO144" s="71"/>
      <c r="AP144" s="71"/>
      <c r="AQ144" s="6"/>
      <c r="AR144" s="71"/>
      <c r="AS144" s="71"/>
      <c r="AT144" s="71"/>
      <c r="AU144" s="71"/>
      <c r="AV144" s="71"/>
      <c r="AW144" s="71"/>
      <c r="AX144" s="6"/>
      <c r="AY144" s="94"/>
      <c r="AZ144" s="94"/>
      <c r="BA144" s="94"/>
      <c r="BB144" s="94"/>
      <c r="BC144" s="94"/>
      <c r="BD144" s="94"/>
      <c r="BE144"/>
      <c r="BF144" s="107"/>
      <c r="BG144" s="107"/>
      <c r="BH144" s="107"/>
      <c r="BI144" s="107"/>
      <c r="BJ144" s="107"/>
      <c r="BK144" s="107"/>
      <c r="BL144"/>
      <c r="BM144" s="71"/>
      <c r="BN144" s="71"/>
      <c r="BO144" s="71"/>
      <c r="BP144" s="71"/>
      <c r="BQ144" s="71"/>
      <c r="BR144" s="71"/>
      <c r="BS144" s="6"/>
      <c r="BT144" s="71"/>
      <c r="BU144" s="71"/>
      <c r="BV144" s="71"/>
      <c r="BW144" s="71"/>
      <c r="BX144" s="71"/>
      <c r="BY144" s="71"/>
      <c r="BZ144" s="6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94"/>
      <c r="CP144" s="94"/>
      <c r="CQ144" s="94"/>
      <c r="CR144" s="94"/>
      <c r="CS144" s="94"/>
      <c r="CT144" s="94"/>
      <c r="CU144"/>
      <c r="CV144" s="71"/>
      <c r="CW144" s="71"/>
      <c r="CX144" s="71"/>
      <c r="CY144" s="71"/>
      <c r="CZ144" s="71"/>
      <c r="DA144" s="71"/>
      <c r="DB144" s="71"/>
      <c r="DC144" s="107"/>
      <c r="DD144" s="107"/>
      <c r="DE144" s="107"/>
      <c r="DF144" s="107"/>
      <c r="DG144" s="107"/>
      <c r="DH144" s="71"/>
      <c r="DI144" s="71"/>
      <c r="DJ144" s="71"/>
      <c r="DK144" s="71"/>
      <c r="DL144" s="71"/>
      <c r="DM144" s="71"/>
      <c r="DN144" s="71"/>
      <c r="DO144" s="71"/>
      <c r="DP144" s="107"/>
      <c r="DQ144" s="107"/>
      <c r="DR144" s="107"/>
      <c r="DS144" s="107"/>
      <c r="DT144" s="107"/>
      <c r="DU144" s="107"/>
      <c r="DV144" s="6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6"/>
      <c r="ES144" s="71"/>
      <c r="ET144" s="71"/>
      <c r="EU144" s="71"/>
      <c r="EV144" s="71"/>
      <c r="EW144" s="71"/>
      <c r="EX144" s="71"/>
      <c r="EY144" s="71"/>
      <c r="EZ144" s="6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94"/>
      <c r="FN144" s="94"/>
      <c r="FO144" s="94"/>
      <c r="FP144" s="94"/>
      <c r="FQ144" s="94"/>
      <c r="FR144" s="94"/>
      <c r="FS144" s="94"/>
      <c r="FT144" s="94"/>
      <c r="FU144" s="94"/>
    </row>
    <row r="145" spans="1:177" ht="13.5">
      <c r="A145" s="6"/>
      <c r="B145" s="107"/>
      <c r="C145" s="107"/>
      <c r="D145" s="107"/>
      <c r="E145" s="107"/>
      <c r="F145" s="107"/>
      <c r="G145" s="107"/>
      <c r="H145" s="107"/>
      <c r="I145" s="116"/>
      <c r="J145" s="116"/>
      <c r="K145" s="116"/>
      <c r="L145" s="116"/>
      <c r="M145" s="116"/>
      <c r="N145" s="116"/>
      <c r="O145" s="1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6"/>
      <c r="AD145" s="71"/>
      <c r="AE145" s="71"/>
      <c r="AF145" s="71"/>
      <c r="AG145" s="71"/>
      <c r="AH145" s="71"/>
      <c r="AI145" s="71"/>
      <c r="AJ145" s="6"/>
      <c r="AK145" s="71"/>
      <c r="AL145" s="71"/>
      <c r="AM145" s="71"/>
      <c r="AN145" s="71"/>
      <c r="AO145" s="71"/>
      <c r="AP145" s="71"/>
      <c r="AQ145" s="6"/>
      <c r="AR145" s="71"/>
      <c r="AS145" s="71"/>
      <c r="AT145" s="71"/>
      <c r="AU145" s="71"/>
      <c r="AV145" s="71"/>
      <c r="AW145" s="71"/>
      <c r="AX145" s="6"/>
      <c r="AY145" s="94"/>
      <c r="AZ145" s="94"/>
      <c r="BA145" s="94"/>
      <c r="BB145" s="94"/>
      <c r="BC145" s="94"/>
      <c r="BD145" s="94"/>
      <c r="BE145"/>
      <c r="BF145" s="107"/>
      <c r="BG145" s="107"/>
      <c r="BH145" s="107"/>
      <c r="BI145" s="107"/>
      <c r="BJ145" s="107"/>
      <c r="BK145" s="107"/>
      <c r="BL145"/>
      <c r="BM145" s="71"/>
      <c r="BN145" s="71"/>
      <c r="BO145" s="71"/>
      <c r="BP145" s="71"/>
      <c r="BQ145" s="71"/>
      <c r="BR145" s="71"/>
      <c r="BS145" s="6"/>
      <c r="BT145" s="71"/>
      <c r="BU145" s="71"/>
      <c r="BV145" s="71"/>
      <c r="BW145" s="71"/>
      <c r="BX145" s="71"/>
      <c r="BY145" s="71"/>
      <c r="BZ145" s="6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94"/>
      <c r="CP145" s="94"/>
      <c r="CQ145" s="94"/>
      <c r="CR145" s="94"/>
      <c r="CS145" s="94"/>
      <c r="CT145" s="94"/>
      <c r="CU145"/>
      <c r="CV145" s="71"/>
      <c r="CW145" s="71"/>
      <c r="CX145" s="71"/>
      <c r="CY145" s="71"/>
      <c r="CZ145" s="71"/>
      <c r="DA145" s="71"/>
      <c r="DB145" s="71"/>
      <c r="DC145" s="107"/>
      <c r="DD145" s="107"/>
      <c r="DE145" s="107"/>
      <c r="DF145" s="107"/>
      <c r="DG145" s="107"/>
      <c r="DH145" s="71"/>
      <c r="DI145" s="71"/>
      <c r="DJ145" s="71"/>
      <c r="DK145" s="71"/>
      <c r="DL145" s="71"/>
      <c r="DM145" s="71"/>
      <c r="DN145" s="71"/>
      <c r="DO145" s="71"/>
      <c r="DP145" s="107"/>
      <c r="DQ145" s="107"/>
      <c r="DR145" s="107"/>
      <c r="DS145" s="107"/>
      <c r="DT145" s="107"/>
      <c r="DU145" s="107"/>
      <c r="DV145" s="6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6"/>
      <c r="ES145" s="71"/>
      <c r="ET145" s="71"/>
      <c r="EU145" s="71"/>
      <c r="EV145" s="71"/>
      <c r="EW145" s="71"/>
      <c r="EX145" s="71"/>
      <c r="EY145" s="71"/>
      <c r="EZ145" s="6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94"/>
      <c r="FN145" s="94"/>
      <c r="FO145" s="94"/>
      <c r="FP145" s="94"/>
      <c r="FQ145" s="94"/>
      <c r="FR145" s="94"/>
      <c r="FS145" s="94"/>
      <c r="FT145" s="94"/>
      <c r="FU145" s="94"/>
    </row>
    <row r="146" spans="1:177" ht="13.5">
      <c r="A146" s="6"/>
      <c r="B146" s="107"/>
      <c r="C146" s="107"/>
      <c r="D146" s="107"/>
      <c r="E146" s="107"/>
      <c r="F146" s="107"/>
      <c r="G146" s="107"/>
      <c r="H146" s="107"/>
      <c r="I146" s="116"/>
      <c r="J146" s="116"/>
      <c r="K146" s="116"/>
      <c r="L146" s="116"/>
      <c r="M146" s="116"/>
      <c r="N146" s="116"/>
      <c r="O146" s="1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6"/>
      <c r="AD146" s="71"/>
      <c r="AE146" s="71"/>
      <c r="AF146" s="71"/>
      <c r="AG146" s="71"/>
      <c r="AH146" s="71"/>
      <c r="AI146" s="71"/>
      <c r="AJ146" s="6"/>
      <c r="AK146" s="71"/>
      <c r="AL146" s="71"/>
      <c r="AM146" s="71"/>
      <c r="AN146" s="71"/>
      <c r="AO146" s="71"/>
      <c r="AP146" s="71"/>
      <c r="AQ146" s="6"/>
      <c r="AR146" s="71"/>
      <c r="AS146" s="71"/>
      <c r="AT146" s="71"/>
      <c r="AU146" s="71"/>
      <c r="AV146" s="71"/>
      <c r="AW146" s="71"/>
      <c r="AX146" s="6"/>
      <c r="AY146" s="94"/>
      <c r="AZ146" s="94"/>
      <c r="BA146" s="94"/>
      <c r="BB146" s="94"/>
      <c r="BC146" s="94"/>
      <c r="BD146" s="94"/>
      <c r="BE146"/>
      <c r="BF146" s="107"/>
      <c r="BG146" s="107"/>
      <c r="BH146" s="107"/>
      <c r="BI146" s="107"/>
      <c r="BJ146" s="107"/>
      <c r="BK146" s="107"/>
      <c r="BL146"/>
      <c r="BM146" s="71"/>
      <c r="BN146" s="71"/>
      <c r="BO146" s="71"/>
      <c r="BP146" s="71"/>
      <c r="BQ146" s="71"/>
      <c r="BR146" s="71"/>
      <c r="BS146" s="6"/>
      <c r="BT146" s="71"/>
      <c r="BU146" s="71"/>
      <c r="BV146" s="71"/>
      <c r="BW146" s="71"/>
      <c r="BX146" s="71"/>
      <c r="BY146" s="71"/>
      <c r="BZ146" s="6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94"/>
      <c r="CP146" s="94"/>
      <c r="CQ146" s="94"/>
      <c r="CR146" s="94"/>
      <c r="CS146" s="94"/>
      <c r="CT146" s="94"/>
      <c r="CU146"/>
      <c r="CV146" s="71"/>
      <c r="CW146" s="71"/>
      <c r="CX146" s="71"/>
      <c r="CY146" s="71"/>
      <c r="CZ146" s="71"/>
      <c r="DA146" s="71"/>
      <c r="DB146" s="71"/>
      <c r="DC146" s="107"/>
      <c r="DD146" s="107"/>
      <c r="DE146" s="107"/>
      <c r="DF146" s="107"/>
      <c r="DG146" s="107"/>
      <c r="DH146" s="71"/>
      <c r="DI146" s="71"/>
      <c r="DJ146" s="71"/>
      <c r="DK146" s="71"/>
      <c r="DL146" s="71"/>
      <c r="DM146" s="71"/>
      <c r="DN146" s="71"/>
      <c r="DO146" s="71"/>
      <c r="DP146" s="107"/>
      <c r="DQ146" s="107"/>
      <c r="DR146" s="107"/>
      <c r="DS146" s="107"/>
      <c r="DT146" s="107"/>
      <c r="DU146" s="107"/>
      <c r="DV146" s="6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6"/>
      <c r="ES146" s="71"/>
      <c r="ET146" s="71"/>
      <c r="EU146" s="71"/>
      <c r="EV146" s="71"/>
      <c r="EW146" s="71"/>
      <c r="EX146" s="71"/>
      <c r="EY146" s="71"/>
      <c r="EZ146" s="6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94"/>
      <c r="FN146" s="94"/>
      <c r="FO146" s="94"/>
      <c r="FP146" s="94"/>
      <c r="FQ146" s="94"/>
      <c r="FR146" s="94"/>
      <c r="FS146" s="94"/>
      <c r="FT146" s="94"/>
      <c r="FU146" s="94"/>
    </row>
    <row r="147" spans="1:177" ht="13.5">
      <c r="A147" s="6"/>
      <c r="B147" s="107"/>
      <c r="C147" s="107"/>
      <c r="D147" s="107"/>
      <c r="E147" s="107"/>
      <c r="F147" s="107"/>
      <c r="G147" s="107"/>
      <c r="H147" s="107"/>
      <c r="I147" s="116"/>
      <c r="J147" s="116"/>
      <c r="K147" s="116"/>
      <c r="L147" s="116"/>
      <c r="M147" s="116"/>
      <c r="N147" s="116"/>
      <c r="O147" s="1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6"/>
      <c r="AD147" s="71"/>
      <c r="AE147" s="71"/>
      <c r="AF147" s="71"/>
      <c r="AG147" s="71"/>
      <c r="AH147" s="71"/>
      <c r="AI147" s="71"/>
      <c r="AJ147" s="6"/>
      <c r="AK147" s="71"/>
      <c r="AL147" s="71"/>
      <c r="AM147" s="71"/>
      <c r="AN147" s="71"/>
      <c r="AO147" s="71"/>
      <c r="AP147" s="71"/>
      <c r="AQ147" s="6"/>
      <c r="AR147" s="71"/>
      <c r="AS147" s="71"/>
      <c r="AT147" s="71"/>
      <c r="AU147" s="71"/>
      <c r="AV147" s="71"/>
      <c r="AW147" s="71"/>
      <c r="AX147" s="6"/>
      <c r="AY147" s="94"/>
      <c r="AZ147" s="94"/>
      <c r="BA147" s="94"/>
      <c r="BB147" s="94"/>
      <c r="BC147" s="94"/>
      <c r="BD147" s="94"/>
      <c r="BE147"/>
      <c r="BF147" s="107"/>
      <c r="BG147" s="107"/>
      <c r="BH147" s="107"/>
      <c r="BI147" s="107"/>
      <c r="BJ147" s="107"/>
      <c r="BK147" s="107"/>
      <c r="BL147"/>
      <c r="BM147" s="71"/>
      <c r="BN147" s="71"/>
      <c r="BO147" s="71"/>
      <c r="BP147" s="71"/>
      <c r="BQ147" s="71"/>
      <c r="BR147" s="71"/>
      <c r="BS147" s="6"/>
      <c r="BT147" s="71"/>
      <c r="BU147" s="71"/>
      <c r="BV147" s="71"/>
      <c r="BW147" s="71"/>
      <c r="BX147" s="71"/>
      <c r="BY147" s="71"/>
      <c r="BZ147" s="6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94"/>
      <c r="CP147" s="94"/>
      <c r="CQ147" s="94"/>
      <c r="CR147" s="94"/>
      <c r="CS147" s="94"/>
      <c r="CT147" s="94"/>
      <c r="CU147"/>
      <c r="CV147" s="71"/>
      <c r="CW147" s="71"/>
      <c r="CX147" s="71"/>
      <c r="CY147" s="71"/>
      <c r="CZ147" s="71"/>
      <c r="DA147" s="71"/>
      <c r="DB147" s="71"/>
      <c r="DC147" s="107"/>
      <c r="DD147" s="107"/>
      <c r="DE147" s="107"/>
      <c r="DF147" s="107"/>
      <c r="DG147" s="107"/>
      <c r="DH147" s="71"/>
      <c r="DI147" s="71"/>
      <c r="DJ147" s="71"/>
      <c r="DK147" s="71"/>
      <c r="DL147" s="71"/>
      <c r="DM147" s="71"/>
      <c r="DN147" s="71"/>
      <c r="DO147" s="71"/>
      <c r="DP147" s="107"/>
      <c r="DQ147" s="107"/>
      <c r="DR147" s="107"/>
      <c r="DS147" s="107"/>
      <c r="DT147" s="107"/>
      <c r="DU147" s="107"/>
      <c r="DV147" s="6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6"/>
      <c r="ES147" s="71"/>
      <c r="ET147" s="71"/>
      <c r="EU147" s="71"/>
      <c r="EV147" s="71"/>
      <c r="EW147" s="71"/>
      <c r="EX147" s="71"/>
      <c r="EY147" s="71"/>
      <c r="EZ147" s="6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94"/>
      <c r="FN147" s="94"/>
      <c r="FO147" s="94"/>
      <c r="FP147" s="94"/>
      <c r="FQ147" s="94"/>
      <c r="FR147" s="94"/>
      <c r="FS147" s="94"/>
      <c r="FT147" s="94"/>
      <c r="FU147" s="94"/>
    </row>
    <row r="148" spans="1:177" ht="13.5">
      <c r="A148" s="6"/>
      <c r="B148" s="107"/>
      <c r="C148" s="107"/>
      <c r="D148" s="107"/>
      <c r="E148" s="107"/>
      <c r="F148" s="107"/>
      <c r="G148" s="107"/>
      <c r="H148" s="107"/>
      <c r="I148" s="116"/>
      <c r="J148" s="116"/>
      <c r="K148" s="116"/>
      <c r="L148" s="116"/>
      <c r="M148" s="116"/>
      <c r="N148" s="116"/>
      <c r="O148" s="1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6"/>
      <c r="AD148" s="71"/>
      <c r="AE148" s="71"/>
      <c r="AF148" s="71"/>
      <c r="AG148" s="71"/>
      <c r="AH148" s="71"/>
      <c r="AI148" s="71"/>
      <c r="AJ148" s="6"/>
      <c r="AK148" s="71"/>
      <c r="AL148" s="71"/>
      <c r="AM148" s="71"/>
      <c r="AN148" s="71"/>
      <c r="AO148" s="71"/>
      <c r="AP148" s="71"/>
      <c r="AQ148" s="6"/>
      <c r="AR148" s="71"/>
      <c r="AS148" s="71"/>
      <c r="AT148" s="71"/>
      <c r="AU148" s="71"/>
      <c r="AV148" s="71"/>
      <c r="AW148" s="71"/>
      <c r="AX148" s="6"/>
      <c r="AY148" s="94"/>
      <c r="AZ148" s="94"/>
      <c r="BA148" s="94"/>
      <c r="BB148" s="94"/>
      <c r="BC148" s="94"/>
      <c r="BD148" s="94"/>
      <c r="BE148"/>
      <c r="BF148" s="107"/>
      <c r="BG148" s="107"/>
      <c r="BH148" s="107"/>
      <c r="BI148" s="107"/>
      <c r="BJ148" s="107"/>
      <c r="BK148" s="107"/>
      <c r="BL148"/>
      <c r="BM148" s="71"/>
      <c r="BN148" s="71"/>
      <c r="BO148" s="71"/>
      <c r="BP148" s="71"/>
      <c r="BQ148" s="71"/>
      <c r="BR148" s="71"/>
      <c r="BS148" s="6"/>
      <c r="BT148" s="71"/>
      <c r="BU148" s="71"/>
      <c r="BV148" s="71"/>
      <c r="BW148" s="71"/>
      <c r="BX148" s="71"/>
      <c r="BY148" s="71"/>
      <c r="BZ148" s="6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94"/>
      <c r="CP148" s="94"/>
      <c r="CQ148" s="94"/>
      <c r="CR148" s="94"/>
      <c r="CS148" s="94"/>
      <c r="CT148" s="94"/>
      <c r="CU148"/>
      <c r="CV148" s="71"/>
      <c r="CW148" s="71"/>
      <c r="CX148" s="71"/>
      <c r="CY148" s="71"/>
      <c r="CZ148" s="71"/>
      <c r="DA148" s="71"/>
      <c r="DB148" s="71"/>
      <c r="DC148" s="107"/>
      <c r="DD148" s="107"/>
      <c r="DE148" s="107"/>
      <c r="DF148" s="107"/>
      <c r="DG148" s="107"/>
      <c r="DH148" s="71"/>
      <c r="DI148" s="71"/>
      <c r="DJ148" s="71"/>
      <c r="DK148" s="71"/>
      <c r="DL148" s="71"/>
      <c r="DM148" s="71"/>
      <c r="DN148" s="71"/>
      <c r="DO148" s="71"/>
      <c r="DP148" s="107"/>
      <c r="DQ148" s="107"/>
      <c r="DR148" s="107"/>
      <c r="DS148" s="107"/>
      <c r="DT148" s="107"/>
      <c r="DU148" s="107"/>
      <c r="DV148" s="6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6"/>
      <c r="ES148" s="71"/>
      <c r="ET148" s="71"/>
      <c r="EU148" s="71"/>
      <c r="EV148" s="71"/>
      <c r="EW148" s="71"/>
      <c r="EX148" s="71"/>
      <c r="EY148" s="71"/>
      <c r="EZ148" s="6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94"/>
      <c r="FN148" s="94"/>
      <c r="FO148" s="94"/>
      <c r="FP148" s="94"/>
      <c r="FQ148" s="94"/>
      <c r="FR148" s="94"/>
      <c r="FS148" s="94"/>
      <c r="FT148" s="94"/>
      <c r="FU148" s="94"/>
    </row>
    <row r="149" spans="1:177" ht="13.5">
      <c r="A149" s="6"/>
      <c r="B149" s="107"/>
      <c r="C149" s="107"/>
      <c r="D149" s="107"/>
      <c r="E149" s="107"/>
      <c r="F149" s="107"/>
      <c r="G149" s="107"/>
      <c r="H149" s="107"/>
      <c r="I149" s="116"/>
      <c r="J149" s="116"/>
      <c r="K149" s="116"/>
      <c r="L149" s="116"/>
      <c r="M149" s="116"/>
      <c r="N149" s="116"/>
      <c r="O149" s="1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6"/>
      <c r="AD149" s="71"/>
      <c r="AE149" s="71"/>
      <c r="AF149" s="71"/>
      <c r="AG149" s="71"/>
      <c r="AH149" s="71"/>
      <c r="AI149" s="71"/>
      <c r="AJ149" s="6"/>
      <c r="AK149" s="71"/>
      <c r="AL149" s="71"/>
      <c r="AM149" s="71"/>
      <c r="AN149" s="71"/>
      <c r="AO149" s="71"/>
      <c r="AP149" s="71"/>
      <c r="AQ149" s="6"/>
      <c r="AR149" s="71"/>
      <c r="AS149" s="71"/>
      <c r="AT149" s="71"/>
      <c r="AU149" s="71"/>
      <c r="AV149" s="71"/>
      <c r="AW149" s="71"/>
      <c r="AX149" s="6"/>
      <c r="AY149" s="94"/>
      <c r="AZ149" s="94"/>
      <c r="BA149" s="94"/>
      <c r="BB149" s="94"/>
      <c r="BC149" s="94"/>
      <c r="BD149" s="94"/>
      <c r="BE149"/>
      <c r="BF149" s="107"/>
      <c r="BG149" s="107"/>
      <c r="BH149" s="107"/>
      <c r="BI149" s="107"/>
      <c r="BJ149" s="107"/>
      <c r="BK149" s="107"/>
      <c r="BL149"/>
      <c r="BM149" s="71"/>
      <c r="BN149" s="71"/>
      <c r="BO149" s="71"/>
      <c r="BP149" s="71"/>
      <c r="BQ149" s="71"/>
      <c r="BR149" s="71"/>
      <c r="BS149" s="6"/>
      <c r="BT149" s="71"/>
      <c r="BU149" s="71"/>
      <c r="BV149" s="71"/>
      <c r="BW149" s="71"/>
      <c r="BX149" s="71"/>
      <c r="BY149" s="71"/>
      <c r="BZ149" s="6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94"/>
      <c r="CP149" s="94"/>
      <c r="CQ149" s="94"/>
      <c r="CR149" s="94"/>
      <c r="CS149" s="94"/>
      <c r="CT149" s="94"/>
      <c r="CU149"/>
      <c r="CV149" s="71"/>
      <c r="CW149" s="71"/>
      <c r="CX149" s="71"/>
      <c r="CY149" s="71"/>
      <c r="CZ149" s="71"/>
      <c r="DA149" s="71"/>
      <c r="DB149" s="71"/>
      <c r="DC149" s="107"/>
      <c r="DD149" s="107"/>
      <c r="DE149" s="107"/>
      <c r="DF149" s="107"/>
      <c r="DG149" s="107"/>
      <c r="DH149" s="71"/>
      <c r="DI149" s="71"/>
      <c r="DJ149" s="71"/>
      <c r="DK149" s="71"/>
      <c r="DL149" s="71"/>
      <c r="DM149" s="71"/>
      <c r="DN149" s="71"/>
      <c r="DO149" s="71"/>
      <c r="DP149" s="107"/>
      <c r="DQ149" s="107"/>
      <c r="DR149" s="107"/>
      <c r="DS149" s="107"/>
      <c r="DT149" s="107"/>
      <c r="DU149" s="107"/>
      <c r="DV149" s="6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6"/>
      <c r="ES149" s="71"/>
      <c r="ET149" s="71"/>
      <c r="EU149" s="71"/>
      <c r="EV149" s="71"/>
      <c r="EW149" s="71"/>
      <c r="EX149" s="71"/>
      <c r="EY149" s="71"/>
      <c r="EZ149" s="6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94"/>
      <c r="FN149" s="94"/>
      <c r="FO149" s="94"/>
      <c r="FP149" s="94"/>
      <c r="FQ149" s="94"/>
      <c r="FR149" s="94"/>
      <c r="FS149" s="94"/>
      <c r="FT149" s="94"/>
      <c r="FU149" s="94"/>
    </row>
    <row r="150" spans="1:177" ht="13.5">
      <c r="A150" s="6"/>
      <c r="B150" s="107"/>
      <c r="C150" s="107"/>
      <c r="D150" s="107"/>
      <c r="E150" s="107"/>
      <c r="F150" s="107"/>
      <c r="G150" s="107"/>
      <c r="H150" s="107"/>
      <c r="I150" s="116"/>
      <c r="J150" s="116"/>
      <c r="K150" s="116"/>
      <c r="L150" s="116"/>
      <c r="M150" s="116"/>
      <c r="N150" s="116"/>
      <c r="O150" s="1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6"/>
      <c r="AD150" s="71"/>
      <c r="AE150" s="71"/>
      <c r="AF150" s="71"/>
      <c r="AG150" s="71"/>
      <c r="AH150" s="71"/>
      <c r="AI150" s="71"/>
      <c r="AJ150" s="6"/>
      <c r="AK150" s="71"/>
      <c r="AL150" s="71"/>
      <c r="AM150" s="71"/>
      <c r="AN150" s="71"/>
      <c r="AO150" s="71"/>
      <c r="AP150" s="71"/>
      <c r="AQ150" s="6"/>
      <c r="AR150" s="71"/>
      <c r="AS150" s="71"/>
      <c r="AT150" s="71"/>
      <c r="AU150" s="71"/>
      <c r="AV150" s="71"/>
      <c r="AW150" s="71"/>
      <c r="AX150" s="6"/>
      <c r="AY150" s="94"/>
      <c r="AZ150" s="94"/>
      <c r="BA150" s="94"/>
      <c r="BB150" s="94"/>
      <c r="BC150" s="94"/>
      <c r="BD150" s="94"/>
      <c r="BE150"/>
      <c r="BF150" s="107"/>
      <c r="BG150" s="107"/>
      <c r="BH150" s="107"/>
      <c r="BI150" s="107"/>
      <c r="BJ150" s="107"/>
      <c r="BK150" s="107"/>
      <c r="BL150"/>
      <c r="BM150" s="71"/>
      <c r="BN150" s="71"/>
      <c r="BO150" s="71"/>
      <c r="BP150" s="71"/>
      <c r="BQ150" s="71"/>
      <c r="BR150" s="71"/>
      <c r="BS150" s="6"/>
      <c r="BT150" s="71"/>
      <c r="BU150" s="71"/>
      <c r="BV150" s="71"/>
      <c r="BW150" s="71"/>
      <c r="BX150" s="71"/>
      <c r="BY150" s="71"/>
      <c r="BZ150" s="6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94"/>
      <c r="CP150" s="94"/>
      <c r="CQ150" s="94"/>
      <c r="CR150" s="94"/>
      <c r="CS150" s="94"/>
      <c r="CT150" s="94"/>
      <c r="CU150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107"/>
      <c r="DQ150" s="107"/>
      <c r="DR150" s="107"/>
      <c r="DS150" s="107"/>
      <c r="DT150" s="107"/>
      <c r="DU150" s="107"/>
      <c r="DV150" s="6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6"/>
      <c r="ES150" s="71"/>
      <c r="ET150" s="71"/>
      <c r="EU150" s="71"/>
      <c r="EV150" s="71"/>
      <c r="EW150" s="71"/>
      <c r="EX150" s="71"/>
      <c r="EY150" s="71"/>
      <c r="EZ150" s="6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94"/>
      <c r="FN150" s="94"/>
      <c r="FO150" s="94"/>
      <c r="FP150" s="94"/>
      <c r="FQ150" s="94"/>
      <c r="FR150" s="94"/>
      <c r="FS150" s="94"/>
      <c r="FT150" s="94"/>
      <c r="FU150" s="94"/>
    </row>
    <row r="151" spans="1:177" ht="13.5">
      <c r="A151" s="6"/>
      <c r="B151" s="107"/>
      <c r="C151" s="107"/>
      <c r="D151" s="107"/>
      <c r="E151" s="107"/>
      <c r="F151" s="107"/>
      <c r="G151" s="107"/>
      <c r="H151" s="107"/>
      <c r="I151" s="116"/>
      <c r="J151" s="116"/>
      <c r="K151" s="116"/>
      <c r="L151" s="116"/>
      <c r="M151" s="116"/>
      <c r="N151" s="116"/>
      <c r="O151" s="1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6"/>
      <c r="AD151" s="71"/>
      <c r="AE151" s="71"/>
      <c r="AF151" s="71"/>
      <c r="AG151" s="71"/>
      <c r="AH151" s="71"/>
      <c r="AI151" s="71"/>
      <c r="AJ151" s="6"/>
      <c r="AK151" s="71"/>
      <c r="AL151" s="71"/>
      <c r="AM151" s="71"/>
      <c r="AN151" s="71"/>
      <c r="AO151" s="71"/>
      <c r="AP151" s="71"/>
      <c r="AQ151" s="6"/>
      <c r="AR151" s="71"/>
      <c r="AS151" s="71"/>
      <c r="AT151" s="71"/>
      <c r="AU151" s="71"/>
      <c r="AV151" s="71"/>
      <c r="AW151" s="71"/>
      <c r="AX151" s="6"/>
      <c r="AY151" s="94"/>
      <c r="AZ151" s="94"/>
      <c r="BA151" s="94"/>
      <c r="BB151" s="94"/>
      <c r="BC151" s="94"/>
      <c r="BD151" s="94"/>
      <c r="BE151"/>
      <c r="BF151" s="107"/>
      <c r="BG151" s="107"/>
      <c r="BH151" s="107"/>
      <c r="BI151" s="107"/>
      <c r="BJ151" s="107"/>
      <c r="BK151" s="107"/>
      <c r="BL151"/>
      <c r="BM151" s="71"/>
      <c r="BN151" s="71"/>
      <c r="BO151" s="71"/>
      <c r="BP151" s="71"/>
      <c r="BQ151" s="71"/>
      <c r="BR151" s="71"/>
      <c r="BS151" s="6"/>
      <c r="BT151" s="71"/>
      <c r="BU151" s="71"/>
      <c r="BV151" s="71"/>
      <c r="BW151" s="71"/>
      <c r="BX151" s="71"/>
      <c r="BY151" s="71"/>
      <c r="BZ151" s="6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94"/>
      <c r="CP151" s="94"/>
      <c r="CQ151" s="94"/>
      <c r="CR151" s="94"/>
      <c r="CS151" s="94"/>
      <c r="CT151" s="94"/>
      <c r="CU15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107"/>
      <c r="DQ151" s="107"/>
      <c r="DR151" s="107"/>
      <c r="DS151" s="107"/>
      <c r="DT151" s="107"/>
      <c r="DU151" s="107"/>
      <c r="DV151" s="6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6"/>
      <c r="ES151" s="71"/>
      <c r="ET151" s="71"/>
      <c r="EU151" s="71"/>
      <c r="EV151" s="71"/>
      <c r="EW151" s="71"/>
      <c r="EX151" s="71"/>
      <c r="EY151" s="71"/>
      <c r="EZ151" s="6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94"/>
      <c r="FN151" s="94"/>
      <c r="FO151" s="94"/>
      <c r="FP151" s="94"/>
      <c r="FQ151" s="94"/>
      <c r="FR151" s="94"/>
      <c r="FS151" s="94"/>
      <c r="FT151" s="94"/>
      <c r="FU151" s="94"/>
    </row>
    <row r="152" spans="1:177" ht="13.5">
      <c r="A152" s="6"/>
      <c r="B152" s="107"/>
      <c r="C152" s="107"/>
      <c r="D152" s="107"/>
      <c r="E152" s="107"/>
      <c r="F152" s="107"/>
      <c r="G152" s="107"/>
      <c r="H152" s="107"/>
      <c r="I152" s="116"/>
      <c r="J152" s="116"/>
      <c r="K152" s="116"/>
      <c r="L152" s="116"/>
      <c r="M152" s="116"/>
      <c r="N152" s="116"/>
      <c r="O152" s="1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6"/>
      <c r="AD152" s="71"/>
      <c r="AE152" s="71"/>
      <c r="AF152" s="71"/>
      <c r="AG152" s="71"/>
      <c r="AH152" s="71"/>
      <c r="AI152" s="71"/>
      <c r="AJ152" s="6"/>
      <c r="AK152" s="71"/>
      <c r="AL152" s="71"/>
      <c r="AM152" s="71"/>
      <c r="AN152" s="71"/>
      <c r="AO152" s="71"/>
      <c r="AP152" s="71"/>
      <c r="AQ152" s="6"/>
      <c r="AR152" s="71"/>
      <c r="AS152" s="71"/>
      <c r="AT152" s="71"/>
      <c r="AU152" s="71"/>
      <c r="AV152" s="71"/>
      <c r="AW152" s="71"/>
      <c r="AX152" s="6"/>
      <c r="AY152" s="94"/>
      <c r="AZ152" s="94"/>
      <c r="BA152" s="94"/>
      <c r="BB152" s="94"/>
      <c r="BC152" s="94"/>
      <c r="BD152" s="94"/>
      <c r="BE152"/>
      <c r="BF152" s="107"/>
      <c r="BG152" s="107"/>
      <c r="BH152" s="107"/>
      <c r="BI152" s="107"/>
      <c r="BJ152" s="107"/>
      <c r="BK152" s="107"/>
      <c r="BL152"/>
      <c r="BM152" s="71"/>
      <c r="BN152" s="71"/>
      <c r="BO152" s="71"/>
      <c r="BP152" s="71"/>
      <c r="BQ152" s="71"/>
      <c r="BR152" s="71"/>
      <c r="BS152" s="6"/>
      <c r="BT152" s="71"/>
      <c r="BU152" s="71"/>
      <c r="BV152" s="71"/>
      <c r="BW152" s="71"/>
      <c r="BX152" s="71"/>
      <c r="BY152" s="71"/>
      <c r="BZ152" s="6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94"/>
      <c r="CP152" s="94"/>
      <c r="CQ152" s="94"/>
      <c r="CR152" s="94"/>
      <c r="CS152" s="94"/>
      <c r="CT152" s="94"/>
      <c r="CU152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107"/>
      <c r="DQ152" s="107"/>
      <c r="DR152" s="107"/>
      <c r="DS152" s="107"/>
      <c r="DT152" s="107"/>
      <c r="DU152" s="107"/>
      <c r="DV152" s="6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6"/>
      <c r="ES152" s="71"/>
      <c r="ET152" s="71"/>
      <c r="EU152" s="71"/>
      <c r="EV152" s="71"/>
      <c r="EW152" s="71"/>
      <c r="EX152" s="71"/>
      <c r="EY152" s="71"/>
      <c r="EZ152" s="6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94"/>
      <c r="FN152" s="94"/>
      <c r="FO152" s="94"/>
      <c r="FP152" s="94"/>
      <c r="FQ152" s="94"/>
      <c r="FR152" s="94"/>
      <c r="FS152" s="94"/>
      <c r="FT152" s="94"/>
      <c r="FU152" s="94"/>
    </row>
    <row r="153" spans="1:177" ht="13.5">
      <c r="A153" s="6"/>
      <c r="B153" s="107"/>
      <c r="C153" s="107"/>
      <c r="D153" s="107"/>
      <c r="E153" s="107"/>
      <c r="F153" s="107"/>
      <c r="G153" s="107"/>
      <c r="H153" s="107"/>
      <c r="I153" s="116"/>
      <c r="J153" s="116"/>
      <c r="K153" s="116"/>
      <c r="L153" s="116"/>
      <c r="M153" s="116"/>
      <c r="N153" s="116"/>
      <c r="O153" s="1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6"/>
      <c r="AD153" s="71"/>
      <c r="AE153" s="71"/>
      <c r="AF153" s="71"/>
      <c r="AG153" s="71"/>
      <c r="AH153" s="71"/>
      <c r="AI153" s="71"/>
      <c r="AJ153" s="6"/>
      <c r="AK153" s="71"/>
      <c r="AL153" s="71"/>
      <c r="AM153" s="71"/>
      <c r="AN153" s="71"/>
      <c r="AO153" s="71"/>
      <c r="AP153" s="71"/>
      <c r="AQ153" s="6"/>
      <c r="AR153" s="71"/>
      <c r="AS153" s="71"/>
      <c r="AT153" s="71"/>
      <c r="AU153" s="71"/>
      <c r="AV153" s="71"/>
      <c r="AW153" s="71"/>
      <c r="AX153" s="6"/>
      <c r="AY153" s="94"/>
      <c r="AZ153" s="94"/>
      <c r="BA153" s="94"/>
      <c r="BB153" s="94"/>
      <c r="BC153" s="94"/>
      <c r="BD153" s="94"/>
      <c r="BE153"/>
      <c r="BF153" s="107"/>
      <c r="BG153" s="107"/>
      <c r="BH153" s="107"/>
      <c r="BI153" s="107"/>
      <c r="BJ153" s="107"/>
      <c r="BK153" s="107"/>
      <c r="BL153"/>
      <c r="BM153" s="71"/>
      <c r="BN153" s="71"/>
      <c r="BO153" s="71"/>
      <c r="BP153" s="71"/>
      <c r="BQ153" s="71"/>
      <c r="BR153" s="71"/>
      <c r="BS153" s="6"/>
      <c r="BT153" s="71"/>
      <c r="BU153" s="71"/>
      <c r="BV153" s="71"/>
      <c r="BW153" s="71"/>
      <c r="BX153" s="71"/>
      <c r="BY153" s="71"/>
      <c r="BZ153" s="6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94"/>
      <c r="CP153" s="94"/>
      <c r="CQ153" s="94"/>
      <c r="CR153" s="94"/>
      <c r="CS153" s="94"/>
      <c r="CT153" s="94"/>
      <c r="CU153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107"/>
      <c r="DQ153" s="107"/>
      <c r="DR153" s="107"/>
      <c r="DS153" s="107"/>
      <c r="DT153" s="107"/>
      <c r="DU153" s="107"/>
      <c r="DV153" s="6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6"/>
      <c r="ES153" s="71"/>
      <c r="ET153" s="71"/>
      <c r="EU153" s="71"/>
      <c r="EV153" s="71"/>
      <c r="EW153" s="71"/>
      <c r="EX153" s="71"/>
      <c r="EY153" s="71"/>
      <c r="EZ153" s="6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94"/>
      <c r="FN153" s="94"/>
      <c r="FO153" s="94"/>
      <c r="FP153" s="94"/>
      <c r="FQ153" s="94"/>
      <c r="FR153" s="94"/>
      <c r="FS153" s="94"/>
      <c r="FT153" s="94"/>
      <c r="FU153" s="94"/>
    </row>
    <row r="154" spans="1:177" ht="13.5">
      <c r="A154" s="6"/>
      <c r="B154" s="107"/>
      <c r="C154" s="107"/>
      <c r="D154" s="107"/>
      <c r="E154" s="107"/>
      <c r="F154" s="107"/>
      <c r="G154" s="107"/>
      <c r="H154" s="107"/>
      <c r="I154" s="116"/>
      <c r="J154" s="116"/>
      <c r="K154" s="116"/>
      <c r="L154" s="116"/>
      <c r="M154" s="116"/>
      <c r="N154" s="116"/>
      <c r="O154" s="1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6"/>
      <c r="AD154" s="71"/>
      <c r="AE154" s="71"/>
      <c r="AF154" s="71"/>
      <c r="AG154" s="71"/>
      <c r="AH154" s="71"/>
      <c r="AI154" s="71"/>
      <c r="AJ154" s="6"/>
      <c r="AK154" s="71"/>
      <c r="AL154" s="71"/>
      <c r="AM154" s="71"/>
      <c r="AN154" s="71"/>
      <c r="AO154" s="71"/>
      <c r="AP154" s="71"/>
      <c r="AQ154" s="6"/>
      <c r="AR154" s="71"/>
      <c r="AS154" s="71"/>
      <c r="AT154" s="71"/>
      <c r="AU154" s="71"/>
      <c r="AV154" s="71"/>
      <c r="AW154" s="71"/>
      <c r="AX154" s="6"/>
      <c r="AY154" s="94"/>
      <c r="AZ154" s="94"/>
      <c r="BA154" s="94"/>
      <c r="BB154" s="94"/>
      <c r="BC154" s="94"/>
      <c r="BD154" s="94"/>
      <c r="BE154"/>
      <c r="BF154" s="107"/>
      <c r="BG154" s="107"/>
      <c r="BH154" s="107"/>
      <c r="BI154" s="107"/>
      <c r="BJ154" s="107"/>
      <c r="BK154" s="107"/>
      <c r="BL154"/>
      <c r="BM154" s="71"/>
      <c r="BN154" s="71"/>
      <c r="BO154" s="71"/>
      <c r="BP154" s="71"/>
      <c r="BQ154" s="71"/>
      <c r="BR154" s="71"/>
      <c r="BS154" s="6"/>
      <c r="BT154" s="71"/>
      <c r="BU154" s="71"/>
      <c r="BV154" s="71"/>
      <c r="BW154" s="71"/>
      <c r="BX154" s="71"/>
      <c r="BY154" s="71"/>
      <c r="BZ154" s="6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94"/>
      <c r="CP154" s="94"/>
      <c r="CQ154" s="94"/>
      <c r="CR154" s="94"/>
      <c r="CS154" s="94"/>
      <c r="CT154" s="94"/>
      <c r="CU154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107"/>
      <c r="DQ154" s="107"/>
      <c r="DR154" s="107"/>
      <c r="DS154" s="107"/>
      <c r="DT154" s="107"/>
      <c r="DU154" s="107"/>
      <c r="DV154" s="6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6"/>
      <c r="ES154" s="71"/>
      <c r="ET154" s="71"/>
      <c r="EU154" s="71"/>
      <c r="EV154" s="71"/>
      <c r="EW154" s="71"/>
      <c r="EX154" s="71"/>
      <c r="EY154" s="71"/>
      <c r="EZ154" s="6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94"/>
      <c r="FN154" s="94"/>
      <c r="FO154" s="94"/>
      <c r="FP154" s="94"/>
      <c r="FQ154" s="94"/>
      <c r="FR154" s="94"/>
      <c r="FS154" s="94"/>
      <c r="FT154" s="94"/>
      <c r="FU154" s="94"/>
    </row>
    <row r="155" spans="1:177" ht="13.5">
      <c r="A155" s="6"/>
      <c r="B155" s="107"/>
      <c r="C155" s="107"/>
      <c r="D155" s="107"/>
      <c r="E155" s="107"/>
      <c r="F155" s="107"/>
      <c r="G155" s="107"/>
      <c r="H155" s="107"/>
      <c r="I155" s="116"/>
      <c r="J155" s="116"/>
      <c r="K155" s="116"/>
      <c r="L155" s="116"/>
      <c r="M155" s="116"/>
      <c r="N155" s="116"/>
      <c r="O155" s="1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6"/>
      <c r="AD155" s="71"/>
      <c r="AE155" s="71"/>
      <c r="AF155" s="71"/>
      <c r="AG155" s="71"/>
      <c r="AH155" s="71"/>
      <c r="AI155" s="71"/>
      <c r="AJ155" s="6"/>
      <c r="AK155" s="71"/>
      <c r="AL155" s="71"/>
      <c r="AM155" s="71"/>
      <c r="AN155" s="71"/>
      <c r="AO155" s="71"/>
      <c r="AP155" s="71"/>
      <c r="AQ155" s="6"/>
      <c r="AR155" s="71"/>
      <c r="AS155" s="71"/>
      <c r="AT155" s="71"/>
      <c r="AU155" s="71"/>
      <c r="AV155" s="71"/>
      <c r="AW155" s="71"/>
      <c r="AX155" s="6"/>
      <c r="AY155" s="94"/>
      <c r="AZ155" s="94"/>
      <c r="BA155" s="94"/>
      <c r="BB155" s="94"/>
      <c r="BC155" s="94"/>
      <c r="BD155" s="94"/>
      <c r="BE155"/>
      <c r="BF155" s="107"/>
      <c r="BG155" s="107"/>
      <c r="BH155" s="107"/>
      <c r="BI155" s="107"/>
      <c r="BJ155" s="107"/>
      <c r="BK155" s="107"/>
      <c r="BL155"/>
      <c r="BM155" s="71"/>
      <c r="BN155" s="71"/>
      <c r="BO155" s="71"/>
      <c r="BP155" s="71"/>
      <c r="BQ155" s="71"/>
      <c r="BR155" s="71"/>
      <c r="BS155" s="6"/>
      <c r="BT155" s="71"/>
      <c r="BU155" s="71"/>
      <c r="BV155" s="71"/>
      <c r="BW155" s="71"/>
      <c r="BX155" s="71"/>
      <c r="BY155" s="71"/>
      <c r="BZ155" s="6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94"/>
      <c r="CP155" s="94"/>
      <c r="CQ155" s="94"/>
      <c r="CR155" s="94"/>
      <c r="CS155" s="94"/>
      <c r="CT155" s="94"/>
      <c r="CU155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107"/>
      <c r="DQ155" s="107"/>
      <c r="DR155" s="107"/>
      <c r="DS155" s="107"/>
      <c r="DT155" s="107"/>
      <c r="DU155" s="107"/>
      <c r="DV155" s="6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6"/>
      <c r="ES155" s="71"/>
      <c r="ET155" s="71"/>
      <c r="EU155" s="71"/>
      <c r="EV155" s="71"/>
      <c r="EW155" s="71"/>
      <c r="EX155" s="71"/>
      <c r="EY155" s="71"/>
      <c r="EZ155" s="6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94"/>
      <c r="FN155" s="94"/>
      <c r="FO155" s="94"/>
      <c r="FP155" s="94"/>
      <c r="FQ155" s="94"/>
      <c r="FR155" s="94"/>
      <c r="FS155" s="94"/>
      <c r="FT155" s="94"/>
      <c r="FU155" s="94"/>
    </row>
    <row r="156" spans="1:177" ht="13.5">
      <c r="A156" s="6"/>
      <c r="B156" s="107"/>
      <c r="C156" s="107"/>
      <c r="D156" s="107"/>
      <c r="E156" s="107"/>
      <c r="F156" s="107"/>
      <c r="G156" s="107"/>
      <c r="H156" s="107"/>
      <c r="I156" s="116"/>
      <c r="J156" s="116"/>
      <c r="K156" s="116"/>
      <c r="L156" s="116"/>
      <c r="M156" s="116"/>
      <c r="N156" s="116"/>
      <c r="O156" s="1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6"/>
      <c r="AD156" s="71"/>
      <c r="AE156" s="71"/>
      <c r="AF156" s="71"/>
      <c r="AG156" s="71"/>
      <c r="AH156" s="71"/>
      <c r="AI156" s="71"/>
      <c r="AJ156" s="6"/>
      <c r="AK156" s="71"/>
      <c r="AL156" s="71"/>
      <c r="AM156" s="71"/>
      <c r="AN156" s="71"/>
      <c r="AO156" s="71"/>
      <c r="AP156" s="71"/>
      <c r="AQ156" s="6"/>
      <c r="AR156" s="71"/>
      <c r="AS156" s="71"/>
      <c r="AT156" s="71"/>
      <c r="AU156" s="71"/>
      <c r="AV156" s="71"/>
      <c r="AW156" s="71"/>
      <c r="AX156" s="6"/>
      <c r="AY156" s="94"/>
      <c r="AZ156" s="94"/>
      <c r="BA156" s="94"/>
      <c r="BB156" s="94"/>
      <c r="BC156" s="94"/>
      <c r="BD156" s="94"/>
      <c r="BE156"/>
      <c r="BF156" s="107"/>
      <c r="BG156" s="107"/>
      <c r="BH156" s="107"/>
      <c r="BI156" s="107"/>
      <c r="BJ156" s="107"/>
      <c r="BK156" s="107"/>
      <c r="BL156"/>
      <c r="BM156" s="71"/>
      <c r="BN156" s="71"/>
      <c r="BO156" s="71"/>
      <c r="BP156" s="71"/>
      <c r="BQ156" s="71"/>
      <c r="BR156" s="71"/>
      <c r="BS156" s="6"/>
      <c r="BT156" s="71"/>
      <c r="BU156" s="71"/>
      <c r="BV156" s="71"/>
      <c r="BW156" s="71"/>
      <c r="BX156" s="71"/>
      <c r="BY156" s="71"/>
      <c r="BZ156" s="6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94"/>
      <c r="CP156" s="94"/>
      <c r="CQ156" s="94"/>
      <c r="CR156" s="94"/>
      <c r="CS156" s="94"/>
      <c r="CT156" s="94"/>
      <c r="CU156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107"/>
      <c r="DQ156" s="107"/>
      <c r="DR156" s="107"/>
      <c r="DS156" s="107"/>
      <c r="DT156" s="107"/>
      <c r="DU156" s="107"/>
      <c r="DV156" s="6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6"/>
      <c r="ES156" s="71"/>
      <c r="ET156" s="71"/>
      <c r="EU156" s="71"/>
      <c r="EV156" s="71"/>
      <c r="EW156" s="71"/>
      <c r="EX156" s="71"/>
      <c r="EY156" s="71"/>
      <c r="EZ156" s="6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94"/>
      <c r="FN156" s="94"/>
      <c r="FO156" s="94"/>
      <c r="FP156" s="94"/>
      <c r="FQ156" s="94"/>
      <c r="FR156" s="94"/>
      <c r="FS156" s="94"/>
      <c r="FT156" s="94"/>
      <c r="FU156" s="94"/>
    </row>
    <row r="157" spans="1:177" ht="13.5">
      <c r="A157" s="6"/>
      <c r="B157" s="107"/>
      <c r="C157" s="107"/>
      <c r="D157" s="107"/>
      <c r="E157" s="107"/>
      <c r="F157" s="107"/>
      <c r="G157" s="107"/>
      <c r="H157" s="107"/>
      <c r="I157" s="116"/>
      <c r="J157" s="116"/>
      <c r="K157" s="116"/>
      <c r="L157" s="116"/>
      <c r="M157" s="116"/>
      <c r="N157" s="116"/>
      <c r="O157" s="1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6"/>
      <c r="AD157" s="71"/>
      <c r="AE157" s="71"/>
      <c r="AF157" s="71"/>
      <c r="AG157" s="71"/>
      <c r="AH157" s="71"/>
      <c r="AI157" s="71"/>
      <c r="AJ157" s="6"/>
      <c r="AK157" s="71"/>
      <c r="AL157" s="71"/>
      <c r="AM157" s="71"/>
      <c r="AN157" s="71"/>
      <c r="AO157" s="71"/>
      <c r="AP157" s="71"/>
      <c r="AQ157" s="6"/>
      <c r="AR157" s="71"/>
      <c r="AS157" s="71"/>
      <c r="AT157" s="71"/>
      <c r="AU157" s="71"/>
      <c r="AV157" s="71"/>
      <c r="AW157" s="71"/>
      <c r="AX157" s="6"/>
      <c r="AY157" s="94"/>
      <c r="AZ157" s="94"/>
      <c r="BA157" s="94"/>
      <c r="BB157" s="94"/>
      <c r="BC157" s="94"/>
      <c r="BD157" s="94"/>
      <c r="BE157"/>
      <c r="BF157" s="107"/>
      <c r="BG157" s="107"/>
      <c r="BH157" s="107"/>
      <c r="BI157" s="107"/>
      <c r="BJ157" s="107"/>
      <c r="BK157" s="107"/>
      <c r="BL157"/>
      <c r="BM157" s="71"/>
      <c r="BN157" s="71"/>
      <c r="BO157" s="71"/>
      <c r="BP157" s="71"/>
      <c r="BQ157" s="71"/>
      <c r="BR157" s="71"/>
      <c r="BS157" s="6"/>
      <c r="BT157" s="71"/>
      <c r="BU157" s="71"/>
      <c r="BV157" s="71"/>
      <c r="BW157" s="71"/>
      <c r="BX157" s="71"/>
      <c r="BY157" s="71"/>
      <c r="BZ157" s="6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94"/>
      <c r="CP157" s="94"/>
      <c r="CQ157" s="94"/>
      <c r="CR157" s="94"/>
      <c r="CS157" s="94"/>
      <c r="CT157" s="94"/>
      <c r="CU157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6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6"/>
      <c r="ES157" s="71"/>
      <c r="ET157" s="71"/>
      <c r="EU157" s="71"/>
      <c r="EV157" s="71"/>
      <c r="EW157" s="71"/>
      <c r="EX157" s="71"/>
      <c r="EY157" s="71"/>
      <c r="EZ157" s="6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94"/>
      <c r="FN157" s="94"/>
      <c r="FO157" s="94"/>
      <c r="FP157" s="94"/>
      <c r="FQ157" s="94"/>
      <c r="FR157" s="94"/>
      <c r="FS157" s="94"/>
      <c r="FT157" s="94"/>
      <c r="FU157" s="94"/>
    </row>
    <row r="158" spans="1:177" ht="13.5">
      <c r="A158" s="6"/>
      <c r="B158" s="107"/>
      <c r="C158" s="107"/>
      <c r="D158" s="107"/>
      <c r="E158" s="107"/>
      <c r="F158" s="107"/>
      <c r="G158" s="107"/>
      <c r="H158" s="107"/>
      <c r="I158" s="116"/>
      <c r="J158" s="116"/>
      <c r="K158" s="116"/>
      <c r="L158" s="116"/>
      <c r="M158" s="116"/>
      <c r="N158" s="116"/>
      <c r="O158" s="1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6"/>
      <c r="AD158" s="71"/>
      <c r="AE158" s="71"/>
      <c r="AF158" s="71"/>
      <c r="AG158" s="71"/>
      <c r="AH158" s="71"/>
      <c r="AI158" s="71"/>
      <c r="AJ158" s="6"/>
      <c r="AK158" s="71"/>
      <c r="AL158" s="71"/>
      <c r="AM158" s="71"/>
      <c r="AN158" s="71"/>
      <c r="AO158" s="71"/>
      <c r="AP158" s="71"/>
      <c r="AQ158" s="6"/>
      <c r="AR158" s="71"/>
      <c r="AS158" s="71"/>
      <c r="AT158" s="71"/>
      <c r="AU158" s="71"/>
      <c r="AV158" s="71"/>
      <c r="AW158" s="71"/>
      <c r="AX158" s="6"/>
      <c r="AY158" s="94"/>
      <c r="AZ158" s="94"/>
      <c r="BA158" s="94"/>
      <c r="BB158" s="94"/>
      <c r="BC158" s="94"/>
      <c r="BD158" s="94"/>
      <c r="BE158"/>
      <c r="BF158" s="107"/>
      <c r="BG158" s="107"/>
      <c r="BH158" s="107"/>
      <c r="BI158" s="107"/>
      <c r="BJ158" s="107"/>
      <c r="BK158" s="107"/>
      <c r="BL158"/>
      <c r="BM158" s="71"/>
      <c r="BN158" s="71"/>
      <c r="BO158" s="71"/>
      <c r="BP158" s="71"/>
      <c r="BQ158" s="71"/>
      <c r="BR158" s="71"/>
      <c r="BS158" s="6"/>
      <c r="BT158" s="71"/>
      <c r="BU158" s="71"/>
      <c r="BV158" s="71"/>
      <c r="BW158" s="71"/>
      <c r="BX158" s="71"/>
      <c r="BY158" s="71"/>
      <c r="BZ158" s="6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94"/>
      <c r="CP158" s="94"/>
      <c r="CQ158" s="94"/>
      <c r="CR158" s="94"/>
      <c r="CS158" s="94"/>
      <c r="CT158" s="94"/>
      <c r="CU158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6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6"/>
      <c r="ES158" s="71"/>
      <c r="ET158" s="71"/>
      <c r="EU158" s="71"/>
      <c r="EV158" s="71"/>
      <c r="EW158" s="71"/>
      <c r="EX158" s="71"/>
      <c r="EY158" s="71"/>
      <c r="EZ158" s="6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94"/>
      <c r="FN158" s="94"/>
      <c r="FO158" s="94"/>
      <c r="FP158" s="94"/>
      <c r="FQ158" s="94"/>
      <c r="FR158" s="94"/>
      <c r="FS158" s="94"/>
      <c r="FT158" s="94"/>
      <c r="FU158" s="94"/>
    </row>
    <row r="159" spans="1:177" ht="13.5">
      <c r="A159" s="6"/>
      <c r="B159" s="107"/>
      <c r="C159" s="107"/>
      <c r="D159" s="107"/>
      <c r="E159" s="107"/>
      <c r="F159" s="107"/>
      <c r="G159" s="107"/>
      <c r="H159" s="107"/>
      <c r="I159" s="116"/>
      <c r="J159" s="116"/>
      <c r="K159" s="116"/>
      <c r="L159" s="116"/>
      <c r="M159" s="116"/>
      <c r="N159" s="116"/>
      <c r="O159" s="1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6"/>
      <c r="AD159" s="71"/>
      <c r="AE159" s="71"/>
      <c r="AF159" s="71"/>
      <c r="AG159" s="71"/>
      <c r="AH159" s="71"/>
      <c r="AI159" s="71"/>
      <c r="AJ159" s="6"/>
      <c r="AK159" s="71"/>
      <c r="AL159" s="71"/>
      <c r="AM159" s="71"/>
      <c r="AN159" s="71"/>
      <c r="AO159" s="71"/>
      <c r="AP159" s="71"/>
      <c r="AQ159" s="6"/>
      <c r="AR159" s="71"/>
      <c r="AS159" s="71"/>
      <c r="AT159" s="71"/>
      <c r="AU159" s="71"/>
      <c r="AV159" s="71"/>
      <c r="AW159" s="71"/>
      <c r="AX159" s="6"/>
      <c r="AY159" s="94"/>
      <c r="AZ159" s="94"/>
      <c r="BA159" s="94"/>
      <c r="BB159" s="94"/>
      <c r="BC159" s="94"/>
      <c r="BD159" s="94"/>
      <c r="BE159"/>
      <c r="BF159" s="107"/>
      <c r="BG159" s="107"/>
      <c r="BH159" s="107"/>
      <c r="BI159" s="107"/>
      <c r="BJ159" s="107"/>
      <c r="BK159" s="107"/>
      <c r="BL159"/>
      <c r="BM159" s="71"/>
      <c r="BN159" s="71"/>
      <c r="BO159" s="71"/>
      <c r="BP159" s="71"/>
      <c r="BQ159" s="71"/>
      <c r="BR159" s="71"/>
      <c r="BS159" s="6"/>
      <c r="BT159" s="71"/>
      <c r="BU159" s="71"/>
      <c r="BV159" s="71"/>
      <c r="BW159" s="71"/>
      <c r="BX159" s="71"/>
      <c r="BY159" s="71"/>
      <c r="BZ159" s="6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94"/>
      <c r="CP159" s="94"/>
      <c r="CQ159" s="94"/>
      <c r="CR159" s="94"/>
      <c r="CS159" s="94"/>
      <c r="CT159" s="94"/>
      <c r="CU159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6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6"/>
      <c r="ES159" s="71"/>
      <c r="ET159" s="71"/>
      <c r="EU159" s="71"/>
      <c r="EV159" s="71"/>
      <c r="EW159" s="71"/>
      <c r="EX159" s="71"/>
      <c r="EY159" s="71"/>
      <c r="EZ159" s="6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94"/>
      <c r="FN159" s="94"/>
      <c r="FO159" s="94"/>
      <c r="FP159" s="94"/>
      <c r="FQ159" s="94"/>
      <c r="FR159" s="94"/>
      <c r="FS159" s="94"/>
      <c r="FT159" s="94"/>
      <c r="FU159" s="94"/>
    </row>
    <row r="160" spans="1:177" ht="13.5">
      <c r="A160" s="6"/>
      <c r="B160" s="107"/>
      <c r="C160" s="107"/>
      <c r="D160" s="107"/>
      <c r="E160" s="107"/>
      <c r="F160" s="107"/>
      <c r="G160" s="107"/>
      <c r="H160" s="107"/>
      <c r="I160" s="116"/>
      <c r="J160" s="116"/>
      <c r="K160" s="116"/>
      <c r="L160" s="116"/>
      <c r="M160" s="116"/>
      <c r="N160" s="116"/>
      <c r="O160" s="1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6"/>
      <c r="AD160" s="71"/>
      <c r="AE160" s="71"/>
      <c r="AF160" s="71"/>
      <c r="AG160" s="71"/>
      <c r="AH160" s="71"/>
      <c r="AI160" s="71"/>
      <c r="AJ160" s="6"/>
      <c r="AK160" s="71"/>
      <c r="AL160" s="71"/>
      <c r="AM160" s="71"/>
      <c r="AN160" s="71"/>
      <c r="AO160" s="71"/>
      <c r="AP160" s="71"/>
      <c r="AQ160" s="6"/>
      <c r="AR160" s="71"/>
      <c r="AS160" s="71"/>
      <c r="AT160" s="71"/>
      <c r="AU160" s="71"/>
      <c r="AV160" s="71"/>
      <c r="AW160" s="71"/>
      <c r="AX160" s="6"/>
      <c r="AY160" s="94"/>
      <c r="AZ160" s="94"/>
      <c r="BA160" s="94"/>
      <c r="BB160" s="94"/>
      <c r="BC160" s="94"/>
      <c r="BD160" s="94"/>
      <c r="BE160"/>
      <c r="BF160" s="107"/>
      <c r="BG160" s="107"/>
      <c r="BH160" s="107"/>
      <c r="BI160" s="107"/>
      <c r="BJ160" s="107"/>
      <c r="BK160" s="107"/>
      <c r="BL160"/>
      <c r="BM160" s="71"/>
      <c r="BN160" s="71"/>
      <c r="BO160" s="71"/>
      <c r="BP160" s="71"/>
      <c r="BQ160" s="71"/>
      <c r="BR160" s="71"/>
      <c r="BS160" s="6"/>
      <c r="BT160" s="71"/>
      <c r="BU160" s="71"/>
      <c r="BV160" s="71"/>
      <c r="BW160" s="71"/>
      <c r="BX160" s="71"/>
      <c r="BY160" s="71"/>
      <c r="BZ160" s="6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94"/>
      <c r="CP160" s="94"/>
      <c r="CQ160" s="94"/>
      <c r="CR160" s="94"/>
      <c r="CS160" s="94"/>
      <c r="CT160" s="94"/>
      <c r="CU160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6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6"/>
      <c r="ES160" s="71"/>
      <c r="ET160" s="71"/>
      <c r="EU160" s="71"/>
      <c r="EV160" s="71"/>
      <c r="EW160" s="71"/>
      <c r="EX160" s="71"/>
      <c r="EY160" s="71"/>
      <c r="EZ160" s="6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94"/>
      <c r="FN160" s="94"/>
      <c r="FO160" s="94"/>
      <c r="FP160" s="94"/>
      <c r="FQ160" s="94"/>
      <c r="FR160" s="94"/>
      <c r="FS160" s="94"/>
      <c r="FT160" s="94"/>
      <c r="FU160" s="94"/>
    </row>
    <row r="161" spans="1:177" ht="13.5">
      <c r="A161" s="6"/>
      <c r="B161" s="107"/>
      <c r="C161" s="107"/>
      <c r="D161" s="107"/>
      <c r="E161" s="107"/>
      <c r="F161" s="107"/>
      <c r="G161" s="107"/>
      <c r="H161" s="107"/>
      <c r="I161" s="116"/>
      <c r="J161" s="116"/>
      <c r="K161" s="116"/>
      <c r="L161" s="116"/>
      <c r="M161" s="116"/>
      <c r="N161" s="116"/>
      <c r="O161" s="1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6"/>
      <c r="AD161" s="71"/>
      <c r="AE161" s="71"/>
      <c r="AF161" s="71"/>
      <c r="AG161" s="71"/>
      <c r="AH161" s="71"/>
      <c r="AI161" s="71"/>
      <c r="AJ161" s="6"/>
      <c r="AK161" s="71"/>
      <c r="AL161" s="71"/>
      <c r="AM161" s="71"/>
      <c r="AN161" s="71"/>
      <c r="AO161" s="71"/>
      <c r="AP161" s="71"/>
      <c r="AQ161" s="6"/>
      <c r="AR161" s="71"/>
      <c r="AS161" s="71"/>
      <c r="AT161" s="71"/>
      <c r="AU161" s="71"/>
      <c r="AV161" s="71"/>
      <c r="AW161" s="71"/>
      <c r="AX161" s="6"/>
      <c r="AY161" s="94"/>
      <c r="AZ161" s="94"/>
      <c r="BA161" s="94"/>
      <c r="BB161" s="94"/>
      <c r="BC161" s="94"/>
      <c r="BD161" s="94"/>
      <c r="BE161"/>
      <c r="BF161" s="107"/>
      <c r="BG161" s="107"/>
      <c r="BH161" s="107"/>
      <c r="BI161" s="107"/>
      <c r="BJ161" s="107"/>
      <c r="BK161" s="107"/>
      <c r="BL161"/>
      <c r="BM161" s="71"/>
      <c r="BN161" s="71"/>
      <c r="BO161" s="71"/>
      <c r="BP161" s="71"/>
      <c r="BQ161" s="71"/>
      <c r="BR161" s="71"/>
      <c r="BS161" s="6"/>
      <c r="BT161" s="71"/>
      <c r="BU161" s="71"/>
      <c r="BV161" s="71"/>
      <c r="BW161" s="71"/>
      <c r="BX161" s="71"/>
      <c r="BY161" s="71"/>
      <c r="BZ161" s="6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94"/>
      <c r="CP161" s="94"/>
      <c r="CQ161" s="94"/>
      <c r="CR161" s="94"/>
      <c r="CS161" s="94"/>
      <c r="CT161" s="94"/>
      <c r="CU16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6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6"/>
      <c r="ES161" s="71"/>
      <c r="ET161" s="71"/>
      <c r="EU161" s="71"/>
      <c r="EV161" s="71"/>
      <c r="EW161" s="71"/>
      <c r="EX161" s="71"/>
      <c r="EY161" s="71"/>
      <c r="EZ161" s="6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94"/>
      <c r="FN161" s="94"/>
      <c r="FO161" s="94"/>
      <c r="FP161" s="94"/>
      <c r="FQ161" s="94"/>
      <c r="FR161" s="94"/>
      <c r="FS161" s="94"/>
      <c r="FT161" s="94"/>
      <c r="FU161" s="94"/>
    </row>
    <row r="162" spans="1:177" ht="13.5">
      <c r="A162" s="6"/>
      <c r="B162" s="107"/>
      <c r="C162" s="107"/>
      <c r="D162" s="107"/>
      <c r="E162" s="107"/>
      <c r="F162" s="107"/>
      <c r="G162" s="107"/>
      <c r="H162" s="107"/>
      <c r="I162" s="116"/>
      <c r="J162" s="116"/>
      <c r="K162" s="116"/>
      <c r="L162" s="116"/>
      <c r="M162" s="116"/>
      <c r="N162" s="116"/>
      <c r="O162" s="1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6"/>
      <c r="AD162" s="71"/>
      <c r="AE162" s="71"/>
      <c r="AF162" s="71"/>
      <c r="AG162" s="71"/>
      <c r="AH162" s="71"/>
      <c r="AI162" s="71"/>
      <c r="AJ162" s="6"/>
      <c r="AK162" s="71"/>
      <c r="AL162" s="71"/>
      <c r="AM162" s="71"/>
      <c r="AN162" s="71"/>
      <c r="AO162" s="71"/>
      <c r="AP162" s="71"/>
      <c r="AQ162" s="6"/>
      <c r="AR162" s="71"/>
      <c r="AS162" s="71"/>
      <c r="AT162" s="71"/>
      <c r="AU162" s="71"/>
      <c r="AV162" s="71"/>
      <c r="AW162" s="71"/>
      <c r="AX162" s="6"/>
      <c r="AY162" s="94"/>
      <c r="AZ162" s="94"/>
      <c r="BA162" s="94"/>
      <c r="BB162" s="94"/>
      <c r="BC162" s="94"/>
      <c r="BD162" s="94"/>
      <c r="BE162"/>
      <c r="BF162" s="94"/>
      <c r="BG162" s="94"/>
      <c r="BH162" s="94"/>
      <c r="BI162" s="94"/>
      <c r="BJ162" s="94"/>
      <c r="BK162" s="94"/>
      <c r="BL162"/>
      <c r="BM162" s="71"/>
      <c r="BN162" s="71"/>
      <c r="BO162" s="71"/>
      <c r="BP162" s="71"/>
      <c r="BQ162" s="71"/>
      <c r="BR162" s="71"/>
      <c r="BS162" s="6"/>
      <c r="BT162" s="71"/>
      <c r="BU162" s="71"/>
      <c r="BV162" s="71"/>
      <c r="BW162" s="71"/>
      <c r="BX162" s="71"/>
      <c r="BY162" s="71"/>
      <c r="BZ162" s="6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94"/>
      <c r="CP162" s="94"/>
      <c r="CQ162" s="94"/>
      <c r="CR162" s="94"/>
      <c r="CS162" s="94"/>
      <c r="CT162" s="94"/>
      <c r="CU162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6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6"/>
      <c r="ES162" s="71"/>
      <c r="ET162" s="71"/>
      <c r="EU162" s="71"/>
      <c r="EV162" s="71"/>
      <c r="EW162" s="71"/>
      <c r="EX162" s="71"/>
      <c r="EY162" s="71"/>
      <c r="EZ162" s="6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94"/>
      <c r="FN162" s="94"/>
      <c r="FO162" s="94"/>
      <c r="FP162" s="94"/>
      <c r="FQ162" s="94"/>
      <c r="FR162" s="94"/>
      <c r="FS162" s="94"/>
      <c r="FT162" s="94"/>
      <c r="FU162" s="94"/>
    </row>
    <row r="163" spans="1:177" ht="13.5">
      <c r="A163" s="6"/>
      <c r="B163" s="107"/>
      <c r="C163" s="107"/>
      <c r="D163" s="107"/>
      <c r="E163" s="107"/>
      <c r="F163" s="107"/>
      <c r="G163" s="107"/>
      <c r="H163" s="107"/>
      <c r="I163" s="116"/>
      <c r="J163" s="116"/>
      <c r="K163" s="116"/>
      <c r="L163" s="116"/>
      <c r="M163" s="116"/>
      <c r="N163" s="116"/>
      <c r="O163" s="1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6"/>
      <c r="AD163" s="71"/>
      <c r="AE163" s="71"/>
      <c r="AF163" s="71"/>
      <c r="AG163" s="71"/>
      <c r="AH163" s="71"/>
      <c r="AI163" s="71"/>
      <c r="AJ163" s="6"/>
      <c r="AK163" s="71"/>
      <c r="AL163" s="71"/>
      <c r="AM163" s="71"/>
      <c r="AN163" s="71"/>
      <c r="AO163" s="71"/>
      <c r="AP163" s="71"/>
      <c r="AQ163" s="6"/>
      <c r="AR163" s="71"/>
      <c r="AS163" s="71"/>
      <c r="AT163" s="71"/>
      <c r="AU163" s="71"/>
      <c r="AV163" s="71"/>
      <c r="AW163" s="71"/>
      <c r="AX163" s="6"/>
      <c r="AY163" s="94"/>
      <c r="AZ163" s="94"/>
      <c r="BA163" s="94"/>
      <c r="BB163" s="94"/>
      <c r="BC163" s="94"/>
      <c r="BD163" s="94"/>
      <c r="BE163"/>
      <c r="BF163" s="94"/>
      <c r="BG163" s="94"/>
      <c r="BH163" s="94"/>
      <c r="BI163" s="94"/>
      <c r="BJ163" s="94"/>
      <c r="BK163" s="94"/>
      <c r="BL163"/>
      <c r="BM163" s="71"/>
      <c r="BN163" s="71"/>
      <c r="BO163" s="71"/>
      <c r="BP163" s="71"/>
      <c r="BQ163" s="71"/>
      <c r="BR163" s="71"/>
      <c r="BS163" s="6"/>
      <c r="BT163" s="71"/>
      <c r="BU163" s="71"/>
      <c r="BV163" s="71"/>
      <c r="BW163" s="71"/>
      <c r="BX163" s="71"/>
      <c r="BY163" s="71"/>
      <c r="BZ163" s="6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94"/>
      <c r="CP163" s="94"/>
      <c r="CQ163" s="94"/>
      <c r="CR163" s="94"/>
      <c r="CS163" s="94"/>
      <c r="CT163" s="94"/>
      <c r="CU163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6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6"/>
      <c r="ES163" s="71"/>
      <c r="ET163" s="71"/>
      <c r="EU163" s="71"/>
      <c r="EV163" s="71"/>
      <c r="EW163" s="71"/>
      <c r="EX163" s="71"/>
      <c r="EY163" s="71"/>
      <c r="EZ163" s="6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94"/>
      <c r="FN163" s="94"/>
      <c r="FO163" s="94"/>
      <c r="FP163" s="94"/>
      <c r="FQ163" s="94"/>
      <c r="FR163" s="94"/>
      <c r="FS163" s="94"/>
      <c r="FT163" s="94"/>
      <c r="FU163" s="94"/>
    </row>
    <row r="164" spans="1:177" ht="13.5">
      <c r="A164" s="6"/>
      <c r="B164" s="107"/>
      <c r="C164" s="107"/>
      <c r="D164" s="107"/>
      <c r="E164" s="107"/>
      <c r="F164" s="107"/>
      <c r="G164" s="107"/>
      <c r="H164" s="107"/>
      <c r="I164" s="116"/>
      <c r="J164" s="116"/>
      <c r="K164" s="116"/>
      <c r="L164" s="116"/>
      <c r="M164" s="116"/>
      <c r="N164" s="116"/>
      <c r="O164" s="1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6"/>
      <c r="AD164" s="71"/>
      <c r="AE164" s="71"/>
      <c r="AF164" s="71"/>
      <c r="AG164" s="71"/>
      <c r="AH164" s="71"/>
      <c r="AI164" s="71"/>
      <c r="AJ164" s="6"/>
      <c r="AK164" s="71"/>
      <c r="AL164" s="71"/>
      <c r="AM164" s="71"/>
      <c r="AN164" s="71"/>
      <c r="AO164" s="71"/>
      <c r="AP164" s="71"/>
      <c r="AQ164" s="6"/>
      <c r="AR164" s="71"/>
      <c r="AS164" s="71"/>
      <c r="AT164" s="71"/>
      <c r="AU164" s="71"/>
      <c r="AV164" s="71"/>
      <c r="AW164" s="71"/>
      <c r="AX164" s="6"/>
      <c r="AY164" s="94"/>
      <c r="AZ164" s="94"/>
      <c r="BA164" s="94"/>
      <c r="BB164" s="94"/>
      <c r="BC164" s="94"/>
      <c r="BD164" s="94"/>
      <c r="BE164"/>
      <c r="BF164" s="94"/>
      <c r="BG164" s="94"/>
      <c r="BH164" s="94"/>
      <c r="BI164" s="94"/>
      <c r="BJ164" s="94"/>
      <c r="BK164" s="94"/>
      <c r="BL164"/>
      <c r="BM164" s="71"/>
      <c r="BN164" s="71"/>
      <c r="BO164" s="71"/>
      <c r="BP164" s="71"/>
      <c r="BQ164" s="71"/>
      <c r="BR164" s="71"/>
      <c r="BS164" s="6"/>
      <c r="BT164" s="71"/>
      <c r="BU164" s="71"/>
      <c r="BV164" s="71"/>
      <c r="BW164" s="71"/>
      <c r="BX164" s="71"/>
      <c r="BY164" s="71"/>
      <c r="BZ164" s="6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94"/>
      <c r="CP164" s="94"/>
      <c r="CQ164" s="94"/>
      <c r="CR164" s="94"/>
      <c r="CS164" s="94"/>
      <c r="CT164" s="94"/>
      <c r="CU164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6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6"/>
      <c r="ES164" s="71"/>
      <c r="ET164" s="71"/>
      <c r="EU164" s="71"/>
      <c r="EV164" s="71"/>
      <c r="EW164" s="71"/>
      <c r="EX164" s="71"/>
      <c r="EY164" s="71"/>
      <c r="EZ164" s="6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94"/>
      <c r="FN164" s="94"/>
      <c r="FO164" s="94"/>
      <c r="FP164" s="94"/>
      <c r="FQ164" s="94"/>
      <c r="FR164" s="94"/>
      <c r="FS164" s="94"/>
      <c r="FT164" s="94"/>
      <c r="FU164" s="94"/>
    </row>
    <row r="165" spans="1:177" ht="13.5">
      <c r="A165" s="6"/>
      <c r="B165" s="107"/>
      <c r="C165" s="107"/>
      <c r="D165" s="107"/>
      <c r="E165" s="107"/>
      <c r="F165" s="107"/>
      <c r="G165" s="107"/>
      <c r="H165" s="107"/>
      <c r="I165" s="116"/>
      <c r="J165" s="116"/>
      <c r="K165" s="116"/>
      <c r="L165" s="116"/>
      <c r="M165" s="116"/>
      <c r="N165" s="116"/>
      <c r="O165" s="1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6"/>
      <c r="AD165" s="71"/>
      <c r="AE165" s="71"/>
      <c r="AF165" s="71"/>
      <c r="AG165" s="71"/>
      <c r="AH165" s="71"/>
      <c r="AI165" s="71"/>
      <c r="AJ165" s="6"/>
      <c r="AK165" s="71"/>
      <c r="AL165" s="71"/>
      <c r="AM165" s="71"/>
      <c r="AN165" s="71"/>
      <c r="AO165" s="71"/>
      <c r="AP165" s="71"/>
      <c r="AQ165" s="6"/>
      <c r="AR165" s="71"/>
      <c r="AS165" s="71"/>
      <c r="AT165" s="71"/>
      <c r="AU165" s="71"/>
      <c r="AV165" s="71"/>
      <c r="AW165" s="71"/>
      <c r="AX165" s="6"/>
      <c r="AY165" s="94"/>
      <c r="AZ165" s="94"/>
      <c r="BA165" s="94"/>
      <c r="BB165" s="94"/>
      <c r="BC165" s="94"/>
      <c r="BD165" s="94"/>
      <c r="BE165"/>
      <c r="BF165" s="94"/>
      <c r="BG165" s="94"/>
      <c r="BH165" s="94"/>
      <c r="BI165" s="94"/>
      <c r="BJ165" s="94"/>
      <c r="BK165" s="94"/>
      <c r="BL165"/>
      <c r="BM165" s="71"/>
      <c r="BN165" s="71"/>
      <c r="BO165" s="71"/>
      <c r="BP165" s="71"/>
      <c r="BQ165" s="71"/>
      <c r="BR165" s="71"/>
      <c r="BS165" s="6"/>
      <c r="BT165" s="71"/>
      <c r="BU165" s="71"/>
      <c r="BV165" s="71"/>
      <c r="BW165" s="71"/>
      <c r="BX165" s="71"/>
      <c r="BY165" s="71"/>
      <c r="BZ165" s="6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94"/>
      <c r="CP165" s="94"/>
      <c r="CQ165" s="94"/>
      <c r="CR165" s="94"/>
      <c r="CS165" s="94"/>
      <c r="CT165" s="94"/>
      <c r="CU165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6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6"/>
      <c r="ES165" s="71"/>
      <c r="ET165" s="71"/>
      <c r="EU165" s="71"/>
      <c r="EV165" s="71"/>
      <c r="EW165" s="71"/>
      <c r="EX165" s="71"/>
      <c r="EY165" s="71"/>
      <c r="EZ165" s="6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94"/>
      <c r="FN165" s="94"/>
      <c r="FO165" s="94"/>
      <c r="FP165" s="94"/>
      <c r="FQ165" s="94"/>
      <c r="FR165" s="94"/>
      <c r="FS165" s="94"/>
      <c r="FT165" s="94"/>
      <c r="FU165" s="94"/>
    </row>
    <row r="166" spans="1:177" ht="13.5">
      <c r="A166" s="6"/>
      <c r="B166" s="107"/>
      <c r="C166" s="107"/>
      <c r="D166" s="107"/>
      <c r="E166" s="107"/>
      <c r="F166" s="107"/>
      <c r="G166" s="107"/>
      <c r="H166" s="107"/>
      <c r="I166" s="116"/>
      <c r="J166" s="116"/>
      <c r="K166" s="116"/>
      <c r="L166" s="116"/>
      <c r="M166" s="116"/>
      <c r="N166" s="116"/>
      <c r="O166" s="1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6"/>
      <c r="AD166" s="71"/>
      <c r="AE166" s="71"/>
      <c r="AF166" s="71"/>
      <c r="AG166" s="71"/>
      <c r="AH166" s="71"/>
      <c r="AI166" s="71"/>
      <c r="AJ166" s="6"/>
      <c r="AK166" s="71"/>
      <c r="AL166" s="71"/>
      <c r="AM166" s="71"/>
      <c r="AN166" s="71"/>
      <c r="AO166" s="71"/>
      <c r="AP166" s="71"/>
      <c r="AQ166" s="6"/>
      <c r="AR166" s="71"/>
      <c r="AS166" s="71"/>
      <c r="AT166" s="71"/>
      <c r="AU166" s="71"/>
      <c r="AV166" s="71"/>
      <c r="AW166" s="71"/>
      <c r="AX166" s="6"/>
      <c r="AY166" s="94"/>
      <c r="AZ166" s="94"/>
      <c r="BA166" s="94"/>
      <c r="BB166" s="94"/>
      <c r="BC166" s="94"/>
      <c r="BD166" s="94"/>
      <c r="BE166"/>
      <c r="BF166" s="94"/>
      <c r="BG166" s="94"/>
      <c r="BH166" s="94"/>
      <c r="BI166" s="94"/>
      <c r="BJ166" s="94"/>
      <c r="BK166" s="94"/>
      <c r="BL166"/>
      <c r="BM166" s="71"/>
      <c r="BN166" s="71"/>
      <c r="BO166" s="71"/>
      <c r="BP166" s="71"/>
      <c r="BQ166" s="71"/>
      <c r="BR166" s="71"/>
      <c r="BS166" s="6"/>
      <c r="BT166" s="71"/>
      <c r="BU166" s="71"/>
      <c r="BV166" s="71"/>
      <c r="BW166" s="71"/>
      <c r="BX166" s="71"/>
      <c r="BY166" s="71"/>
      <c r="BZ166" s="6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94"/>
      <c r="CP166" s="94"/>
      <c r="CQ166" s="94"/>
      <c r="CR166" s="94"/>
      <c r="CS166" s="94"/>
      <c r="CT166" s="94"/>
      <c r="CU166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6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6"/>
      <c r="ES166" s="71"/>
      <c r="ET166" s="71"/>
      <c r="EU166" s="71"/>
      <c r="EV166" s="71"/>
      <c r="EW166" s="71"/>
      <c r="EX166" s="71"/>
      <c r="EY166" s="71"/>
      <c r="EZ166" s="6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94"/>
      <c r="FN166" s="94"/>
      <c r="FO166" s="94"/>
      <c r="FP166" s="94"/>
      <c r="FQ166" s="94"/>
      <c r="FR166" s="94"/>
      <c r="FS166" s="94"/>
      <c r="FT166" s="94"/>
      <c r="FU166" s="94"/>
    </row>
    <row r="167" spans="1:177" ht="13.5">
      <c r="A167" s="6"/>
      <c r="B167" s="107"/>
      <c r="C167" s="107"/>
      <c r="D167" s="107"/>
      <c r="E167" s="107"/>
      <c r="F167" s="107"/>
      <c r="G167" s="107"/>
      <c r="H167" s="107"/>
      <c r="I167" s="116"/>
      <c r="J167" s="116"/>
      <c r="K167" s="116"/>
      <c r="L167" s="116"/>
      <c r="M167" s="116"/>
      <c r="N167" s="116"/>
      <c r="O167" s="1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6"/>
      <c r="AD167" s="71"/>
      <c r="AE167" s="71"/>
      <c r="AF167" s="71"/>
      <c r="AG167" s="71"/>
      <c r="AH167" s="71"/>
      <c r="AI167" s="71"/>
      <c r="AJ167" s="6"/>
      <c r="AK167" s="71"/>
      <c r="AL167" s="71"/>
      <c r="AM167" s="71"/>
      <c r="AN167" s="71"/>
      <c r="AO167" s="71"/>
      <c r="AP167" s="71"/>
      <c r="AQ167" s="6"/>
      <c r="AR167" s="71"/>
      <c r="AS167" s="71"/>
      <c r="AT167" s="71"/>
      <c r="AU167" s="71"/>
      <c r="AV167" s="71"/>
      <c r="AW167" s="71"/>
      <c r="AX167" s="6"/>
      <c r="AY167" s="94"/>
      <c r="AZ167" s="94"/>
      <c r="BA167" s="94"/>
      <c r="BB167" s="94"/>
      <c r="BC167" s="94"/>
      <c r="BD167" s="94"/>
      <c r="BE167"/>
      <c r="BF167" s="94"/>
      <c r="BG167" s="94"/>
      <c r="BH167" s="94"/>
      <c r="BI167" s="94"/>
      <c r="BJ167" s="94"/>
      <c r="BK167" s="94"/>
      <c r="BL167"/>
      <c r="BM167" s="71"/>
      <c r="BN167" s="71"/>
      <c r="BO167" s="71"/>
      <c r="BP167" s="71"/>
      <c r="BQ167" s="71"/>
      <c r="BR167" s="71"/>
      <c r="BS167" s="6"/>
      <c r="BT167" s="71"/>
      <c r="BU167" s="71"/>
      <c r="BV167" s="71"/>
      <c r="BW167" s="71"/>
      <c r="BX167" s="71"/>
      <c r="BY167" s="71"/>
      <c r="BZ167" s="6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94"/>
      <c r="CP167" s="94"/>
      <c r="CQ167" s="94"/>
      <c r="CR167" s="94"/>
      <c r="CS167" s="94"/>
      <c r="CT167" s="94"/>
      <c r="CU167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6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6"/>
      <c r="ES167" s="71"/>
      <c r="ET167" s="71"/>
      <c r="EU167" s="71"/>
      <c r="EV167" s="71"/>
      <c r="EW167" s="71"/>
      <c r="EX167" s="71"/>
      <c r="EY167" s="71"/>
      <c r="EZ167" s="6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94"/>
      <c r="FN167" s="94"/>
      <c r="FO167" s="94"/>
      <c r="FP167" s="94"/>
      <c r="FQ167" s="94"/>
      <c r="FR167" s="94"/>
      <c r="FS167" s="94"/>
      <c r="FT167" s="94"/>
      <c r="FU167" s="94"/>
    </row>
    <row r="168" spans="1:177" ht="13.5">
      <c r="A168" s="6"/>
      <c r="B168" s="107"/>
      <c r="C168" s="107"/>
      <c r="D168" s="107"/>
      <c r="E168" s="107"/>
      <c r="F168" s="107"/>
      <c r="G168" s="107"/>
      <c r="H168" s="107"/>
      <c r="I168" s="116"/>
      <c r="J168" s="116"/>
      <c r="K168" s="116"/>
      <c r="L168" s="116"/>
      <c r="M168" s="116"/>
      <c r="N168" s="116"/>
      <c r="O168" s="1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6"/>
      <c r="AD168" s="71"/>
      <c r="AE168" s="71"/>
      <c r="AF168" s="71"/>
      <c r="AG168" s="71"/>
      <c r="AH168" s="71"/>
      <c r="AI168" s="71"/>
      <c r="AJ168" s="6"/>
      <c r="AK168" s="71"/>
      <c r="AL168" s="71"/>
      <c r="AM168" s="71"/>
      <c r="AN168" s="71"/>
      <c r="AO168" s="71"/>
      <c r="AP168" s="71"/>
      <c r="AQ168" s="6"/>
      <c r="AR168" s="71"/>
      <c r="AS168" s="71"/>
      <c r="AT168" s="71"/>
      <c r="AU168" s="71"/>
      <c r="AV168" s="71"/>
      <c r="AW168" s="71"/>
      <c r="AX168" s="6"/>
      <c r="AY168" s="94"/>
      <c r="AZ168" s="94"/>
      <c r="BA168" s="94"/>
      <c r="BB168" s="94"/>
      <c r="BC168" s="94"/>
      <c r="BD168" s="94"/>
      <c r="BE168"/>
      <c r="BF168" s="94"/>
      <c r="BG168" s="94"/>
      <c r="BH168" s="94"/>
      <c r="BI168" s="94"/>
      <c r="BJ168" s="94"/>
      <c r="BK168" s="94"/>
      <c r="BL168"/>
      <c r="BM168" s="71"/>
      <c r="BN168" s="71"/>
      <c r="BO168" s="71"/>
      <c r="BP168" s="71"/>
      <c r="BQ168" s="71"/>
      <c r="BR168" s="71"/>
      <c r="BS168" s="6"/>
      <c r="BT168" s="71"/>
      <c r="BU168" s="71"/>
      <c r="BV168" s="71"/>
      <c r="BW168" s="71"/>
      <c r="BX168" s="71"/>
      <c r="BY168" s="71"/>
      <c r="BZ168" s="6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94"/>
      <c r="CP168" s="94"/>
      <c r="CQ168" s="94"/>
      <c r="CR168" s="94"/>
      <c r="CS168" s="94"/>
      <c r="CT168" s="94"/>
      <c r="CU168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6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6"/>
      <c r="ES168" s="71"/>
      <c r="ET168" s="71"/>
      <c r="EU168" s="71"/>
      <c r="EV168" s="71"/>
      <c r="EW168" s="71"/>
      <c r="EX168" s="71"/>
      <c r="EY168" s="71"/>
      <c r="EZ168" s="6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94"/>
      <c r="FN168" s="94"/>
      <c r="FO168" s="94"/>
      <c r="FP168" s="94"/>
      <c r="FQ168" s="94"/>
      <c r="FR168" s="94"/>
      <c r="FS168" s="94"/>
      <c r="FT168" s="94"/>
      <c r="FU168" s="94"/>
    </row>
    <row r="169" spans="1:177" ht="13.5">
      <c r="A169" s="6"/>
      <c r="B169" s="107"/>
      <c r="C169" s="107"/>
      <c r="D169" s="107"/>
      <c r="E169" s="107"/>
      <c r="F169" s="107"/>
      <c r="G169" s="107"/>
      <c r="H169" s="107"/>
      <c r="I169" s="116"/>
      <c r="J169" s="116"/>
      <c r="K169" s="116"/>
      <c r="L169" s="116"/>
      <c r="M169" s="116"/>
      <c r="N169" s="116"/>
      <c r="O169" s="1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6"/>
      <c r="AD169" s="71"/>
      <c r="AE169" s="71"/>
      <c r="AF169" s="71"/>
      <c r="AG169" s="71"/>
      <c r="AH169" s="71"/>
      <c r="AI169" s="71"/>
      <c r="AJ169" s="6"/>
      <c r="AK169" s="71"/>
      <c r="AL169" s="71"/>
      <c r="AM169" s="71"/>
      <c r="AN169" s="71"/>
      <c r="AO169" s="71"/>
      <c r="AP169" s="71"/>
      <c r="AQ169" s="6"/>
      <c r="AR169" s="71"/>
      <c r="AS169" s="71"/>
      <c r="AT169" s="71"/>
      <c r="AU169" s="71"/>
      <c r="AV169" s="71"/>
      <c r="AW169" s="71"/>
      <c r="AX169" s="6"/>
      <c r="AY169" s="94"/>
      <c r="AZ169" s="94"/>
      <c r="BA169" s="94"/>
      <c r="BB169" s="94"/>
      <c r="BC169" s="94"/>
      <c r="BD169" s="94"/>
      <c r="BE169"/>
      <c r="BF169" s="94"/>
      <c r="BG169" s="94"/>
      <c r="BH169" s="94"/>
      <c r="BI169" s="94"/>
      <c r="BJ169" s="94"/>
      <c r="BK169" s="94"/>
      <c r="BL169"/>
      <c r="BM169" s="71"/>
      <c r="BN169" s="71"/>
      <c r="BO169" s="71"/>
      <c r="BP169" s="71"/>
      <c r="BQ169" s="71"/>
      <c r="BR169" s="71"/>
      <c r="BS169" s="6"/>
      <c r="BT169" s="71"/>
      <c r="BU169" s="71"/>
      <c r="BV169" s="71"/>
      <c r="BW169" s="71"/>
      <c r="BX169" s="71"/>
      <c r="BY169" s="71"/>
      <c r="BZ169" s="6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94"/>
      <c r="CP169" s="94"/>
      <c r="CQ169" s="94"/>
      <c r="CR169" s="94"/>
      <c r="CS169" s="94"/>
      <c r="CT169" s="94"/>
      <c r="CU169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6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6"/>
      <c r="ES169" s="71"/>
      <c r="ET169" s="71"/>
      <c r="EU169" s="71"/>
      <c r="EV169" s="71"/>
      <c r="EW169" s="71"/>
      <c r="EX169" s="71"/>
      <c r="EY169" s="71"/>
      <c r="EZ169" s="6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94"/>
      <c r="FN169" s="94"/>
      <c r="FO169" s="94"/>
      <c r="FP169" s="94"/>
      <c r="FQ169" s="94"/>
      <c r="FR169" s="94"/>
      <c r="FS169" s="94"/>
      <c r="FT169" s="94"/>
      <c r="FU169" s="94"/>
    </row>
    <row r="170" spans="1:177" ht="13.5">
      <c r="A170" s="6"/>
      <c r="B170" s="107"/>
      <c r="C170" s="107"/>
      <c r="D170" s="107"/>
      <c r="E170" s="107"/>
      <c r="F170" s="107"/>
      <c r="G170" s="107"/>
      <c r="H170" s="107"/>
      <c r="I170" s="116"/>
      <c r="J170" s="116"/>
      <c r="K170" s="116"/>
      <c r="L170" s="116"/>
      <c r="M170" s="116"/>
      <c r="N170" s="116"/>
      <c r="O170" s="1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6"/>
      <c r="AD170" s="71"/>
      <c r="AE170" s="71"/>
      <c r="AF170" s="71"/>
      <c r="AG170" s="71"/>
      <c r="AH170" s="71"/>
      <c r="AI170" s="71"/>
      <c r="AJ170" s="6"/>
      <c r="AK170" s="71"/>
      <c r="AL170" s="71"/>
      <c r="AM170" s="71"/>
      <c r="AN170" s="71"/>
      <c r="AO170" s="71"/>
      <c r="AP170" s="71"/>
      <c r="AQ170" s="6"/>
      <c r="AR170" s="71"/>
      <c r="AS170" s="71"/>
      <c r="AT170" s="71"/>
      <c r="AU170" s="71"/>
      <c r="AV170" s="71"/>
      <c r="AW170" s="71"/>
      <c r="AX170" s="6"/>
      <c r="AY170" s="94"/>
      <c r="AZ170" s="94"/>
      <c r="BA170" s="94"/>
      <c r="BB170" s="94"/>
      <c r="BC170" s="94"/>
      <c r="BD170" s="94"/>
      <c r="BE170"/>
      <c r="BF170" s="94"/>
      <c r="BG170" s="94"/>
      <c r="BH170" s="94"/>
      <c r="BI170" s="94"/>
      <c r="BJ170" s="94"/>
      <c r="BK170" s="94"/>
      <c r="BL170"/>
      <c r="BM170" s="71"/>
      <c r="BN170" s="71"/>
      <c r="BO170" s="71"/>
      <c r="BP170" s="71"/>
      <c r="BQ170" s="71"/>
      <c r="BR170" s="71"/>
      <c r="BS170" s="6"/>
      <c r="BT170" s="71"/>
      <c r="BU170" s="71"/>
      <c r="BV170" s="71"/>
      <c r="BW170" s="71"/>
      <c r="BX170" s="71"/>
      <c r="BY170" s="71"/>
      <c r="BZ170" s="6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94"/>
      <c r="CP170" s="94"/>
      <c r="CQ170" s="94"/>
      <c r="CR170" s="94"/>
      <c r="CS170" s="94"/>
      <c r="CT170" s="94"/>
      <c r="CU170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6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6"/>
      <c r="ES170" s="71"/>
      <c r="ET170" s="71"/>
      <c r="EU170" s="71"/>
      <c r="EV170" s="71"/>
      <c r="EW170" s="71"/>
      <c r="EX170" s="71"/>
      <c r="EY170" s="71"/>
      <c r="EZ170" s="6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94"/>
      <c r="FN170" s="94"/>
      <c r="FO170" s="94"/>
      <c r="FP170" s="94"/>
      <c r="FQ170" s="94"/>
      <c r="FR170" s="94"/>
      <c r="FS170" s="94"/>
      <c r="FT170" s="94"/>
      <c r="FU170" s="94"/>
    </row>
    <row r="171" spans="1:177" ht="13.5">
      <c r="A171" s="6"/>
      <c r="B171" s="107"/>
      <c r="C171" s="107"/>
      <c r="D171" s="107"/>
      <c r="E171" s="107"/>
      <c r="F171" s="107"/>
      <c r="G171" s="107"/>
      <c r="H171" s="107"/>
      <c r="I171" s="116"/>
      <c r="J171" s="116"/>
      <c r="K171" s="116"/>
      <c r="L171" s="116"/>
      <c r="M171" s="116"/>
      <c r="N171" s="116"/>
      <c r="O171" s="1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6"/>
      <c r="AD171" s="71"/>
      <c r="AE171" s="71"/>
      <c r="AF171" s="71"/>
      <c r="AG171" s="71"/>
      <c r="AH171" s="71"/>
      <c r="AI171" s="71"/>
      <c r="AJ171" s="6"/>
      <c r="AK171" s="71"/>
      <c r="AL171" s="71"/>
      <c r="AM171" s="71"/>
      <c r="AN171" s="71"/>
      <c r="AO171" s="71"/>
      <c r="AP171" s="71"/>
      <c r="AQ171" s="6"/>
      <c r="AR171" s="71"/>
      <c r="AS171" s="71"/>
      <c r="AT171" s="71"/>
      <c r="AU171" s="71"/>
      <c r="AV171" s="71"/>
      <c r="AW171" s="71"/>
      <c r="AX171" s="6"/>
      <c r="AY171" s="94"/>
      <c r="AZ171" s="94"/>
      <c r="BA171" s="94"/>
      <c r="BB171" s="94"/>
      <c r="BC171" s="94"/>
      <c r="BD171" s="94"/>
      <c r="BE171"/>
      <c r="BF171" s="94"/>
      <c r="BG171" s="94"/>
      <c r="BH171" s="94"/>
      <c r="BI171" s="94"/>
      <c r="BJ171" s="94"/>
      <c r="BK171" s="94"/>
      <c r="BL171"/>
      <c r="BM171" s="71"/>
      <c r="BN171" s="71"/>
      <c r="BO171" s="71"/>
      <c r="BP171" s="71"/>
      <c r="BQ171" s="71"/>
      <c r="BR171" s="71"/>
      <c r="BS171" s="6"/>
      <c r="BT171" s="71"/>
      <c r="BU171" s="71"/>
      <c r="BV171" s="71"/>
      <c r="BW171" s="71"/>
      <c r="BX171" s="71"/>
      <c r="BY171" s="71"/>
      <c r="BZ171" s="6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94"/>
      <c r="CP171" s="94"/>
      <c r="CQ171" s="94"/>
      <c r="CR171" s="94"/>
      <c r="CS171" s="94"/>
      <c r="CT171" s="94"/>
      <c r="CU1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6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6"/>
      <c r="ES171" s="71"/>
      <c r="ET171" s="71"/>
      <c r="EU171" s="71"/>
      <c r="EV171" s="71"/>
      <c r="EW171" s="71"/>
      <c r="EX171" s="71"/>
      <c r="EY171" s="71"/>
      <c r="EZ171" s="6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94"/>
      <c r="FN171" s="94"/>
      <c r="FO171" s="94"/>
      <c r="FP171" s="94"/>
      <c r="FQ171" s="94"/>
      <c r="FR171" s="94"/>
      <c r="FS171" s="94"/>
      <c r="FT171" s="94"/>
      <c r="FU171" s="94"/>
    </row>
    <row r="172" spans="1:177" ht="13.5">
      <c r="A172" s="6"/>
      <c r="B172" s="107"/>
      <c r="C172" s="107"/>
      <c r="D172" s="107"/>
      <c r="E172" s="107"/>
      <c r="F172" s="107"/>
      <c r="G172" s="107"/>
      <c r="H172" s="107"/>
      <c r="I172" s="116"/>
      <c r="J172" s="116"/>
      <c r="K172" s="116"/>
      <c r="L172" s="116"/>
      <c r="M172" s="116"/>
      <c r="N172" s="116"/>
      <c r="O172" s="1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6"/>
      <c r="AD172" s="71"/>
      <c r="AE172" s="71"/>
      <c r="AF172" s="71"/>
      <c r="AG172" s="71"/>
      <c r="AH172" s="71"/>
      <c r="AI172" s="71"/>
      <c r="AJ172" s="6"/>
      <c r="AK172" s="71"/>
      <c r="AL172" s="71"/>
      <c r="AM172" s="71"/>
      <c r="AN172" s="71"/>
      <c r="AO172" s="71"/>
      <c r="AP172" s="71"/>
      <c r="AQ172" s="6"/>
      <c r="AR172" s="71"/>
      <c r="AS172" s="71"/>
      <c r="AT172" s="71"/>
      <c r="AU172" s="71"/>
      <c r="AV172" s="71"/>
      <c r="AW172" s="71"/>
      <c r="AX172" s="6"/>
      <c r="AY172" s="94"/>
      <c r="AZ172" s="94"/>
      <c r="BA172" s="94"/>
      <c r="BB172" s="94"/>
      <c r="BC172" s="94"/>
      <c r="BD172" s="94"/>
      <c r="BE172"/>
      <c r="BF172" s="94"/>
      <c r="BG172" s="94"/>
      <c r="BH172" s="94"/>
      <c r="BI172" s="94"/>
      <c r="BJ172" s="94"/>
      <c r="BK172" s="94"/>
      <c r="BL172"/>
      <c r="BM172" s="71"/>
      <c r="BN172" s="71"/>
      <c r="BO172" s="71"/>
      <c r="BP172" s="71"/>
      <c r="BQ172" s="71"/>
      <c r="BR172" s="71"/>
      <c r="BS172" s="6"/>
      <c r="BT172" s="71"/>
      <c r="BU172" s="71"/>
      <c r="BV172" s="71"/>
      <c r="BW172" s="71"/>
      <c r="BX172" s="71"/>
      <c r="BY172" s="71"/>
      <c r="BZ172" s="6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94"/>
      <c r="CP172" s="94"/>
      <c r="CQ172" s="94"/>
      <c r="CR172" s="94"/>
      <c r="CS172" s="94"/>
      <c r="CT172" s="94"/>
      <c r="CU172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6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6"/>
      <c r="ES172" s="71"/>
      <c r="ET172" s="71"/>
      <c r="EU172" s="71"/>
      <c r="EV172" s="71"/>
      <c r="EW172" s="71"/>
      <c r="EX172" s="71"/>
      <c r="EY172" s="71"/>
      <c r="EZ172" s="6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94"/>
      <c r="FN172" s="94"/>
      <c r="FO172" s="94"/>
      <c r="FP172" s="94"/>
      <c r="FQ172" s="94"/>
      <c r="FR172" s="94"/>
      <c r="FS172" s="94"/>
      <c r="FT172" s="94"/>
      <c r="FU172" s="94"/>
    </row>
    <row r="173" spans="1:177" ht="13.5">
      <c r="A173" s="6"/>
      <c r="B173" s="107"/>
      <c r="C173" s="107"/>
      <c r="D173" s="107"/>
      <c r="E173" s="107"/>
      <c r="F173" s="107"/>
      <c r="G173" s="107"/>
      <c r="H173" s="107"/>
      <c r="I173" s="116"/>
      <c r="J173" s="116"/>
      <c r="K173" s="116"/>
      <c r="L173" s="116"/>
      <c r="M173" s="116"/>
      <c r="N173" s="116"/>
      <c r="O173" s="1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6"/>
      <c r="AD173" s="71"/>
      <c r="AE173" s="71"/>
      <c r="AF173" s="71"/>
      <c r="AG173" s="71"/>
      <c r="AH173" s="71"/>
      <c r="AI173" s="71"/>
      <c r="AJ173" s="6"/>
      <c r="AK173" s="71"/>
      <c r="AL173" s="71"/>
      <c r="AM173" s="71"/>
      <c r="AN173" s="71"/>
      <c r="AO173" s="71"/>
      <c r="AP173" s="71"/>
      <c r="AQ173" s="6"/>
      <c r="AR173" s="71"/>
      <c r="AS173" s="71"/>
      <c r="AT173" s="71"/>
      <c r="AU173" s="71"/>
      <c r="AV173" s="71"/>
      <c r="AW173" s="71"/>
      <c r="AX173" s="6"/>
      <c r="AY173" s="94"/>
      <c r="AZ173" s="94"/>
      <c r="BA173" s="94"/>
      <c r="BB173" s="94"/>
      <c r="BC173" s="94"/>
      <c r="BD173" s="94"/>
      <c r="BE173"/>
      <c r="BF173" s="94"/>
      <c r="BG173" s="94"/>
      <c r="BH173" s="94"/>
      <c r="BI173" s="94"/>
      <c r="BJ173" s="94"/>
      <c r="BK173" s="94"/>
      <c r="BL173"/>
      <c r="BM173" s="71"/>
      <c r="BN173" s="71"/>
      <c r="BO173" s="71"/>
      <c r="BP173" s="71"/>
      <c r="BQ173" s="71"/>
      <c r="BR173" s="71"/>
      <c r="BS173" s="6"/>
      <c r="BT173" s="71"/>
      <c r="BU173" s="71"/>
      <c r="BV173" s="71"/>
      <c r="BW173" s="71"/>
      <c r="BX173" s="71"/>
      <c r="BY173" s="71"/>
      <c r="BZ173" s="6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94"/>
      <c r="CP173" s="94"/>
      <c r="CQ173" s="94"/>
      <c r="CR173" s="94"/>
      <c r="CS173" s="94"/>
      <c r="CT173" s="94"/>
      <c r="CU173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6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6"/>
      <c r="ES173" s="71"/>
      <c r="ET173" s="71"/>
      <c r="EU173" s="71"/>
      <c r="EV173" s="71"/>
      <c r="EW173" s="71"/>
      <c r="EX173" s="71"/>
      <c r="EY173" s="71"/>
      <c r="EZ173" s="6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94"/>
      <c r="FN173" s="94"/>
      <c r="FO173" s="94"/>
      <c r="FP173" s="94"/>
      <c r="FQ173" s="94"/>
      <c r="FR173" s="94"/>
      <c r="FS173" s="94"/>
      <c r="FT173" s="94"/>
      <c r="FU173" s="94"/>
    </row>
    <row r="174" spans="1:177" ht="13.5">
      <c r="A174" s="6"/>
      <c r="B174" s="107"/>
      <c r="C174" s="107"/>
      <c r="D174" s="107"/>
      <c r="E174" s="107"/>
      <c r="F174" s="107"/>
      <c r="G174" s="107"/>
      <c r="H174" s="107"/>
      <c r="I174" s="116"/>
      <c r="J174" s="116"/>
      <c r="K174" s="116"/>
      <c r="L174" s="116"/>
      <c r="M174" s="116"/>
      <c r="N174" s="116"/>
      <c r="O174" s="1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6"/>
      <c r="AD174" s="71"/>
      <c r="AE174" s="71"/>
      <c r="AF174" s="71"/>
      <c r="AG174" s="71"/>
      <c r="AH174" s="71"/>
      <c r="AI174" s="71"/>
      <c r="AJ174" s="6"/>
      <c r="AK174" s="71"/>
      <c r="AL174" s="71"/>
      <c r="AM174" s="71"/>
      <c r="AN174" s="71"/>
      <c r="AO174" s="71"/>
      <c r="AP174" s="71"/>
      <c r="AQ174" s="6"/>
      <c r="AR174" s="71"/>
      <c r="AS174" s="71"/>
      <c r="AT174" s="71"/>
      <c r="AU174" s="71"/>
      <c r="AV174" s="71"/>
      <c r="AW174" s="71"/>
      <c r="AX174" s="6"/>
      <c r="AY174" s="94"/>
      <c r="AZ174" s="94"/>
      <c r="BA174" s="94"/>
      <c r="BB174" s="94"/>
      <c r="BC174" s="94"/>
      <c r="BD174" s="94"/>
      <c r="BE174"/>
      <c r="BF174" s="94"/>
      <c r="BG174" s="94"/>
      <c r="BH174" s="94"/>
      <c r="BI174" s="94"/>
      <c r="BJ174" s="94"/>
      <c r="BK174" s="94"/>
      <c r="BL174"/>
      <c r="BM174" s="71"/>
      <c r="BN174" s="71"/>
      <c r="BO174" s="71"/>
      <c r="BP174" s="71"/>
      <c r="BQ174" s="71"/>
      <c r="BR174" s="71"/>
      <c r="BS174" s="6"/>
      <c r="BT174" s="71"/>
      <c r="BU174" s="71"/>
      <c r="BV174" s="71"/>
      <c r="BW174" s="71"/>
      <c r="BX174" s="71"/>
      <c r="BY174" s="71"/>
      <c r="BZ174" s="6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94"/>
      <c r="CP174" s="94"/>
      <c r="CQ174" s="94"/>
      <c r="CR174" s="94"/>
      <c r="CS174" s="94"/>
      <c r="CT174" s="94"/>
      <c r="CU174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6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6"/>
      <c r="ES174" s="71"/>
      <c r="ET174" s="71"/>
      <c r="EU174" s="71"/>
      <c r="EV174" s="71"/>
      <c r="EW174" s="71"/>
      <c r="EX174" s="71"/>
      <c r="EY174" s="71"/>
      <c r="EZ174" s="6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94"/>
      <c r="FN174" s="94"/>
      <c r="FO174" s="94"/>
      <c r="FP174" s="94"/>
      <c r="FQ174" s="94"/>
      <c r="FR174" s="94"/>
      <c r="FS174" s="94"/>
      <c r="FT174" s="94"/>
      <c r="FU174" s="94"/>
    </row>
    <row r="175" spans="1:177" ht="13.5">
      <c r="A175" s="6"/>
      <c r="B175" s="107"/>
      <c r="C175" s="107"/>
      <c r="D175" s="107"/>
      <c r="E175" s="107"/>
      <c r="F175" s="107"/>
      <c r="G175" s="107"/>
      <c r="H175" s="107"/>
      <c r="I175" s="116"/>
      <c r="J175" s="116"/>
      <c r="K175" s="116"/>
      <c r="L175" s="116"/>
      <c r="M175" s="116"/>
      <c r="N175" s="116"/>
      <c r="O175" s="1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6"/>
      <c r="AD175" s="71"/>
      <c r="AE175" s="71"/>
      <c r="AF175" s="71"/>
      <c r="AG175" s="71"/>
      <c r="AH175" s="71"/>
      <c r="AI175" s="71"/>
      <c r="AJ175" s="6"/>
      <c r="AK175" s="71"/>
      <c r="AL175" s="71"/>
      <c r="AM175" s="71"/>
      <c r="AN175" s="71"/>
      <c r="AO175" s="71"/>
      <c r="AP175" s="71"/>
      <c r="AQ175" s="6"/>
      <c r="AR175" s="71"/>
      <c r="AS175" s="71"/>
      <c r="AT175" s="71"/>
      <c r="AU175" s="71"/>
      <c r="AV175" s="71"/>
      <c r="AW175" s="71"/>
      <c r="AX175" s="6"/>
      <c r="AY175" s="94"/>
      <c r="AZ175" s="94"/>
      <c r="BA175" s="94"/>
      <c r="BB175" s="94"/>
      <c r="BC175" s="94"/>
      <c r="BD175" s="94"/>
      <c r="BE175"/>
      <c r="BF175" s="94"/>
      <c r="BG175" s="94"/>
      <c r="BH175" s="94"/>
      <c r="BI175" s="94"/>
      <c r="BJ175" s="94"/>
      <c r="BK175" s="94"/>
      <c r="BL175"/>
      <c r="BM175" s="71"/>
      <c r="BN175" s="71"/>
      <c r="BO175" s="71"/>
      <c r="BP175" s="71"/>
      <c r="BQ175" s="71"/>
      <c r="BR175" s="71"/>
      <c r="BS175" s="6"/>
      <c r="BT175" s="71"/>
      <c r="BU175" s="71"/>
      <c r="BV175" s="71"/>
      <c r="BW175" s="71"/>
      <c r="BX175" s="71"/>
      <c r="BY175" s="71"/>
      <c r="BZ175" s="6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94"/>
      <c r="CP175" s="94"/>
      <c r="CQ175" s="94"/>
      <c r="CR175" s="94"/>
      <c r="CS175" s="94"/>
      <c r="CT175" s="94"/>
      <c r="CU175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6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6"/>
      <c r="ES175" s="71"/>
      <c r="ET175" s="71"/>
      <c r="EU175" s="71"/>
      <c r="EV175" s="71"/>
      <c r="EW175" s="71"/>
      <c r="EX175" s="71"/>
      <c r="EY175" s="71"/>
      <c r="EZ175" s="6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94"/>
      <c r="FN175" s="94"/>
      <c r="FO175" s="94"/>
      <c r="FP175" s="94"/>
      <c r="FQ175" s="94"/>
      <c r="FR175" s="94"/>
      <c r="FS175" s="94"/>
      <c r="FT175" s="94"/>
      <c r="FU175" s="94"/>
    </row>
    <row r="176" spans="1:177" ht="13.5">
      <c r="A176" s="6"/>
      <c r="B176" s="107"/>
      <c r="C176" s="107"/>
      <c r="D176" s="107"/>
      <c r="E176" s="107"/>
      <c r="F176" s="107"/>
      <c r="G176" s="107"/>
      <c r="H176" s="107"/>
      <c r="I176" s="116"/>
      <c r="J176" s="116"/>
      <c r="K176" s="116"/>
      <c r="L176" s="116"/>
      <c r="M176" s="116"/>
      <c r="N176" s="116"/>
      <c r="O176" s="1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6"/>
      <c r="AD176" s="71"/>
      <c r="AE176" s="71"/>
      <c r="AF176" s="71"/>
      <c r="AG176" s="71"/>
      <c r="AH176" s="71"/>
      <c r="AI176" s="71"/>
      <c r="AJ176" s="6"/>
      <c r="AK176" s="71"/>
      <c r="AL176" s="71"/>
      <c r="AM176" s="71"/>
      <c r="AN176" s="71"/>
      <c r="AO176" s="71"/>
      <c r="AP176" s="71"/>
      <c r="AQ176" s="6"/>
      <c r="AR176" s="71"/>
      <c r="AS176" s="71"/>
      <c r="AT176" s="71"/>
      <c r="AU176" s="71"/>
      <c r="AV176" s="71"/>
      <c r="AW176" s="71"/>
      <c r="AX176" s="6"/>
      <c r="AY176" s="94"/>
      <c r="AZ176" s="94"/>
      <c r="BA176" s="94"/>
      <c r="BB176" s="94"/>
      <c r="BC176" s="94"/>
      <c r="BD176" s="94"/>
      <c r="BE176"/>
      <c r="BF176" s="94"/>
      <c r="BG176" s="94"/>
      <c r="BH176" s="94"/>
      <c r="BI176" s="94"/>
      <c r="BJ176" s="94"/>
      <c r="BK176" s="94"/>
      <c r="BL176"/>
      <c r="BM176" s="71"/>
      <c r="BN176" s="71"/>
      <c r="BO176" s="71"/>
      <c r="BP176" s="71"/>
      <c r="BQ176" s="71"/>
      <c r="BR176" s="71"/>
      <c r="BS176" s="6"/>
      <c r="BT176" s="71"/>
      <c r="BU176" s="71"/>
      <c r="BV176" s="71"/>
      <c r="BW176" s="71"/>
      <c r="BX176" s="71"/>
      <c r="BY176" s="71"/>
      <c r="BZ176" s="6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94"/>
      <c r="CP176" s="94"/>
      <c r="CQ176" s="94"/>
      <c r="CR176" s="94"/>
      <c r="CS176" s="94"/>
      <c r="CT176" s="94"/>
      <c r="CU176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6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6"/>
      <c r="ES176" s="71"/>
      <c r="ET176" s="71"/>
      <c r="EU176" s="71"/>
      <c r="EV176" s="71"/>
      <c r="EW176" s="71"/>
      <c r="EX176" s="71"/>
      <c r="EY176" s="71"/>
      <c r="EZ176" s="6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94"/>
      <c r="FN176" s="94"/>
      <c r="FO176" s="94"/>
      <c r="FP176" s="94"/>
      <c r="FQ176" s="94"/>
      <c r="FR176" s="94"/>
      <c r="FS176" s="94"/>
      <c r="FT176" s="94"/>
      <c r="FU176" s="94"/>
    </row>
    <row r="177" spans="1:177" ht="13.5">
      <c r="A177" s="6"/>
      <c r="B177" s="107"/>
      <c r="C177" s="107"/>
      <c r="D177" s="107"/>
      <c r="E177" s="107"/>
      <c r="F177" s="107"/>
      <c r="G177" s="107"/>
      <c r="H177" s="107"/>
      <c r="I177" s="116"/>
      <c r="J177" s="116"/>
      <c r="K177" s="116"/>
      <c r="L177" s="116"/>
      <c r="M177" s="116"/>
      <c r="N177" s="116"/>
      <c r="O177" s="1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6"/>
      <c r="AD177" s="71"/>
      <c r="AE177" s="71"/>
      <c r="AF177" s="71"/>
      <c r="AG177" s="71"/>
      <c r="AH177" s="71"/>
      <c r="AI177" s="71"/>
      <c r="AJ177" s="6"/>
      <c r="AK177" s="71"/>
      <c r="AL177" s="71"/>
      <c r="AM177" s="71"/>
      <c r="AN177" s="71"/>
      <c r="AO177" s="71"/>
      <c r="AP177" s="71"/>
      <c r="AQ177" s="6"/>
      <c r="AR177" s="71"/>
      <c r="AS177" s="71"/>
      <c r="AT177" s="71"/>
      <c r="AU177" s="71"/>
      <c r="AV177" s="71"/>
      <c r="AW177" s="71"/>
      <c r="AX177" s="6"/>
      <c r="AY177" s="94"/>
      <c r="AZ177" s="94"/>
      <c r="BA177" s="94"/>
      <c r="BB177" s="94"/>
      <c r="BC177" s="94"/>
      <c r="BD177" s="94"/>
      <c r="BE177"/>
      <c r="BF177" s="94"/>
      <c r="BG177" s="94"/>
      <c r="BH177" s="94"/>
      <c r="BI177" s="94"/>
      <c r="BJ177" s="94"/>
      <c r="BK177" s="94"/>
      <c r="BL177"/>
      <c r="BM177" s="71"/>
      <c r="BN177" s="71"/>
      <c r="BO177" s="71"/>
      <c r="BP177" s="71"/>
      <c r="BQ177" s="71"/>
      <c r="BR177" s="71"/>
      <c r="BS177" s="6"/>
      <c r="BT177" s="71"/>
      <c r="BU177" s="71"/>
      <c r="BV177" s="71"/>
      <c r="BW177" s="71"/>
      <c r="BX177" s="71"/>
      <c r="BY177" s="71"/>
      <c r="BZ177" s="6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94"/>
      <c r="CP177" s="94"/>
      <c r="CQ177" s="94"/>
      <c r="CR177" s="94"/>
      <c r="CS177" s="94"/>
      <c r="CT177" s="94"/>
      <c r="CU177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6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6"/>
      <c r="ES177" s="71"/>
      <c r="ET177" s="71"/>
      <c r="EU177" s="71"/>
      <c r="EV177" s="71"/>
      <c r="EW177" s="71"/>
      <c r="EX177" s="71"/>
      <c r="EY177" s="71"/>
      <c r="EZ177" s="6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94"/>
      <c r="FN177" s="94"/>
      <c r="FO177" s="94"/>
      <c r="FP177" s="94"/>
      <c r="FQ177" s="94"/>
      <c r="FR177" s="94"/>
      <c r="FS177" s="94"/>
      <c r="FT177" s="94"/>
      <c r="FU177" s="94"/>
    </row>
    <row r="178" spans="1:177" ht="13.5">
      <c r="A178" s="6"/>
      <c r="B178" s="107"/>
      <c r="C178" s="107"/>
      <c r="D178" s="107"/>
      <c r="E178" s="107"/>
      <c r="F178" s="107"/>
      <c r="G178" s="107"/>
      <c r="H178" s="107"/>
      <c r="I178" s="116"/>
      <c r="J178" s="116"/>
      <c r="K178" s="116"/>
      <c r="L178" s="116"/>
      <c r="M178" s="116"/>
      <c r="N178" s="116"/>
      <c r="O178" s="1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6"/>
      <c r="AD178" s="71"/>
      <c r="AE178" s="71"/>
      <c r="AF178" s="71"/>
      <c r="AG178" s="71"/>
      <c r="AH178" s="71"/>
      <c r="AI178" s="71"/>
      <c r="AJ178" s="6"/>
      <c r="AK178" s="71"/>
      <c r="AL178" s="71"/>
      <c r="AM178" s="71"/>
      <c r="AN178" s="71"/>
      <c r="AO178" s="71"/>
      <c r="AP178" s="71"/>
      <c r="AQ178" s="6"/>
      <c r="AR178" s="71"/>
      <c r="AS178" s="71"/>
      <c r="AT178" s="71"/>
      <c r="AU178" s="71"/>
      <c r="AV178" s="71"/>
      <c r="AW178" s="71"/>
      <c r="AX178" s="6"/>
      <c r="AY178" s="94"/>
      <c r="AZ178" s="94"/>
      <c r="BA178" s="94"/>
      <c r="BB178" s="94"/>
      <c r="BC178" s="94"/>
      <c r="BD178" s="94"/>
      <c r="BE178"/>
      <c r="BF178" s="94"/>
      <c r="BG178" s="94"/>
      <c r="BH178" s="94"/>
      <c r="BI178" s="94"/>
      <c r="BJ178" s="94"/>
      <c r="BK178" s="94"/>
      <c r="BL178"/>
      <c r="BM178" s="71"/>
      <c r="BN178" s="71"/>
      <c r="BO178" s="71"/>
      <c r="BP178" s="71"/>
      <c r="BQ178" s="71"/>
      <c r="BR178" s="71"/>
      <c r="BS178" s="6"/>
      <c r="BT178" s="71"/>
      <c r="BU178" s="71"/>
      <c r="BV178" s="71"/>
      <c r="BW178" s="71"/>
      <c r="BX178" s="71"/>
      <c r="BY178" s="71"/>
      <c r="BZ178" s="6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94"/>
      <c r="CP178" s="94"/>
      <c r="CQ178" s="94"/>
      <c r="CR178" s="94"/>
      <c r="CS178" s="94"/>
      <c r="CT178" s="94"/>
      <c r="CU178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6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6"/>
      <c r="ES178" s="71"/>
      <c r="ET178" s="71"/>
      <c r="EU178" s="71"/>
      <c r="EV178" s="71"/>
      <c r="EW178" s="71"/>
      <c r="EX178" s="71"/>
      <c r="EY178" s="71"/>
      <c r="EZ178" s="6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94"/>
      <c r="FN178" s="94"/>
      <c r="FO178" s="94"/>
      <c r="FP178" s="94"/>
      <c r="FQ178" s="94"/>
      <c r="FR178" s="94"/>
      <c r="FS178" s="94"/>
      <c r="FT178" s="94"/>
      <c r="FU178" s="94"/>
    </row>
    <row r="179" spans="1:177" ht="13.5">
      <c r="A179" s="6"/>
      <c r="B179" s="107"/>
      <c r="C179" s="107"/>
      <c r="D179" s="107"/>
      <c r="E179" s="107"/>
      <c r="F179" s="107"/>
      <c r="G179" s="107"/>
      <c r="H179" s="107"/>
      <c r="I179" s="116"/>
      <c r="J179" s="116"/>
      <c r="K179" s="116"/>
      <c r="L179" s="116"/>
      <c r="M179" s="116"/>
      <c r="N179" s="116"/>
      <c r="O179" s="1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6"/>
      <c r="AD179" s="71"/>
      <c r="AE179" s="71"/>
      <c r="AF179" s="71"/>
      <c r="AG179" s="71"/>
      <c r="AH179" s="71"/>
      <c r="AI179" s="71"/>
      <c r="AJ179" s="6"/>
      <c r="AK179" s="71"/>
      <c r="AL179" s="71"/>
      <c r="AM179" s="71"/>
      <c r="AN179" s="71"/>
      <c r="AO179" s="71"/>
      <c r="AP179" s="71"/>
      <c r="AQ179" s="6"/>
      <c r="AR179" s="71"/>
      <c r="AS179" s="71"/>
      <c r="AT179" s="71"/>
      <c r="AU179" s="71"/>
      <c r="AV179" s="71"/>
      <c r="AW179" s="71"/>
      <c r="AX179" s="6"/>
      <c r="AY179" s="94"/>
      <c r="AZ179" s="94"/>
      <c r="BA179" s="94"/>
      <c r="BB179" s="94"/>
      <c r="BC179" s="94"/>
      <c r="BD179" s="94"/>
      <c r="BE179"/>
      <c r="BF179" s="94"/>
      <c r="BG179" s="94"/>
      <c r="BH179" s="94"/>
      <c r="BI179" s="94"/>
      <c r="BJ179" s="94"/>
      <c r="BK179" s="94"/>
      <c r="BL179"/>
      <c r="BM179" s="71"/>
      <c r="BN179" s="71"/>
      <c r="BO179" s="71"/>
      <c r="BP179" s="71"/>
      <c r="BQ179" s="71"/>
      <c r="BR179" s="71"/>
      <c r="BS179" s="6"/>
      <c r="BT179" s="71"/>
      <c r="BU179" s="71"/>
      <c r="BV179" s="71"/>
      <c r="BW179" s="71"/>
      <c r="BX179" s="71"/>
      <c r="BY179" s="71"/>
      <c r="BZ179" s="6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94"/>
      <c r="CP179" s="94"/>
      <c r="CQ179" s="94"/>
      <c r="CR179" s="94"/>
      <c r="CS179" s="94"/>
      <c r="CT179" s="94"/>
      <c r="CU179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6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6"/>
      <c r="ES179" s="71"/>
      <c r="ET179" s="71"/>
      <c r="EU179" s="71"/>
      <c r="EV179" s="71"/>
      <c r="EW179" s="71"/>
      <c r="EX179" s="71"/>
      <c r="EY179" s="71"/>
      <c r="EZ179" s="6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94"/>
      <c r="FN179" s="94"/>
      <c r="FO179" s="94"/>
      <c r="FP179" s="94"/>
      <c r="FQ179" s="94"/>
      <c r="FR179" s="94"/>
      <c r="FS179" s="94"/>
      <c r="FT179" s="94"/>
      <c r="FU179" s="94"/>
    </row>
    <row r="180" spans="1:177" ht="13.5">
      <c r="A180" s="6"/>
      <c r="B180" s="107"/>
      <c r="C180" s="107"/>
      <c r="D180" s="107"/>
      <c r="E180" s="107"/>
      <c r="F180" s="107"/>
      <c r="G180" s="107"/>
      <c r="H180" s="107"/>
      <c r="I180" s="116"/>
      <c r="J180" s="116"/>
      <c r="K180" s="116"/>
      <c r="L180" s="116"/>
      <c r="M180" s="116"/>
      <c r="N180" s="116"/>
      <c r="O180" s="1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6"/>
      <c r="AD180" s="71"/>
      <c r="AE180" s="71"/>
      <c r="AF180" s="71"/>
      <c r="AG180" s="71"/>
      <c r="AH180" s="71"/>
      <c r="AI180" s="71"/>
      <c r="AJ180" s="6"/>
      <c r="AK180" s="71"/>
      <c r="AL180" s="71"/>
      <c r="AM180" s="71"/>
      <c r="AN180" s="71"/>
      <c r="AO180" s="71"/>
      <c r="AP180" s="71"/>
      <c r="AQ180" s="6"/>
      <c r="AR180" s="71"/>
      <c r="AS180" s="71"/>
      <c r="AT180" s="71"/>
      <c r="AU180" s="71"/>
      <c r="AV180" s="71"/>
      <c r="AW180" s="71"/>
      <c r="AX180" s="6"/>
      <c r="AY180" s="94"/>
      <c r="AZ180" s="94"/>
      <c r="BA180" s="94"/>
      <c r="BB180" s="94"/>
      <c r="BC180" s="94"/>
      <c r="BD180" s="94"/>
      <c r="BE180"/>
      <c r="BF180" s="94"/>
      <c r="BG180" s="94"/>
      <c r="BH180" s="94"/>
      <c r="BI180" s="94"/>
      <c r="BJ180" s="94"/>
      <c r="BK180" s="94"/>
      <c r="BL180"/>
      <c r="BM180" s="71"/>
      <c r="BN180" s="71"/>
      <c r="BO180" s="71"/>
      <c r="BP180" s="71"/>
      <c r="BQ180" s="71"/>
      <c r="BR180" s="71"/>
      <c r="BS180" s="6"/>
      <c r="BT180" s="71"/>
      <c r="BU180" s="71"/>
      <c r="BV180" s="71"/>
      <c r="BW180" s="71"/>
      <c r="BX180" s="71"/>
      <c r="BY180" s="71"/>
      <c r="BZ180" s="6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94"/>
      <c r="CP180" s="94"/>
      <c r="CQ180" s="94"/>
      <c r="CR180" s="94"/>
      <c r="CS180" s="94"/>
      <c r="CT180" s="94"/>
      <c r="CU180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6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6"/>
      <c r="ES180" s="71"/>
      <c r="ET180" s="71"/>
      <c r="EU180" s="71"/>
      <c r="EV180" s="71"/>
      <c r="EW180" s="71"/>
      <c r="EX180" s="71"/>
      <c r="EY180" s="71"/>
      <c r="EZ180" s="6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94"/>
      <c r="FN180" s="94"/>
      <c r="FO180" s="94"/>
      <c r="FP180" s="94"/>
      <c r="FQ180" s="94"/>
      <c r="FR180" s="94"/>
      <c r="FS180" s="94"/>
      <c r="FT180" s="94"/>
      <c r="FU180" s="94"/>
    </row>
    <row r="181" spans="1:177" ht="13.5">
      <c r="A181" s="6"/>
      <c r="B181" s="107"/>
      <c r="C181" s="107"/>
      <c r="D181" s="107"/>
      <c r="E181" s="107"/>
      <c r="F181" s="107"/>
      <c r="G181" s="107"/>
      <c r="H181" s="107"/>
      <c r="I181" s="116"/>
      <c r="J181" s="116"/>
      <c r="K181" s="116"/>
      <c r="L181" s="116"/>
      <c r="M181" s="116"/>
      <c r="N181" s="116"/>
      <c r="O181" s="1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6"/>
      <c r="AD181" s="71"/>
      <c r="AE181" s="71"/>
      <c r="AF181" s="71"/>
      <c r="AG181" s="71"/>
      <c r="AH181" s="71"/>
      <c r="AI181" s="71"/>
      <c r="AJ181" s="6"/>
      <c r="AK181" s="71"/>
      <c r="AL181" s="71"/>
      <c r="AM181" s="71"/>
      <c r="AN181" s="71"/>
      <c r="AO181" s="71"/>
      <c r="AP181" s="71"/>
      <c r="AQ181" s="6"/>
      <c r="AR181" s="71"/>
      <c r="AS181" s="71"/>
      <c r="AT181" s="71"/>
      <c r="AU181" s="71"/>
      <c r="AV181" s="71"/>
      <c r="AW181" s="71"/>
      <c r="AX181" s="6"/>
      <c r="AY181" s="94"/>
      <c r="AZ181" s="94"/>
      <c r="BA181" s="94"/>
      <c r="BB181" s="94"/>
      <c r="BC181" s="94"/>
      <c r="BD181" s="94"/>
      <c r="BE181"/>
      <c r="BF181" s="94"/>
      <c r="BG181" s="94"/>
      <c r="BH181" s="94"/>
      <c r="BI181" s="94"/>
      <c r="BJ181" s="94"/>
      <c r="BK181" s="94"/>
      <c r="BL181"/>
      <c r="BM181" s="71"/>
      <c r="BN181" s="71"/>
      <c r="BO181" s="71"/>
      <c r="BP181" s="71"/>
      <c r="BQ181" s="71"/>
      <c r="BR181" s="71"/>
      <c r="BS181" s="6"/>
      <c r="BT181" s="71"/>
      <c r="BU181" s="71"/>
      <c r="BV181" s="71"/>
      <c r="BW181" s="71"/>
      <c r="BX181" s="71"/>
      <c r="BY181" s="71"/>
      <c r="BZ181" s="6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94"/>
      <c r="CP181" s="94"/>
      <c r="CQ181" s="94"/>
      <c r="CR181" s="94"/>
      <c r="CS181" s="94"/>
      <c r="CT181" s="94"/>
      <c r="CU18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6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6"/>
      <c r="ES181" s="71"/>
      <c r="ET181" s="71"/>
      <c r="EU181" s="71"/>
      <c r="EV181" s="71"/>
      <c r="EW181" s="71"/>
      <c r="EX181" s="71"/>
      <c r="EY181" s="71"/>
      <c r="EZ181" s="6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94"/>
      <c r="FN181" s="94"/>
      <c r="FO181" s="94"/>
      <c r="FP181" s="94"/>
      <c r="FQ181" s="94"/>
      <c r="FR181" s="94"/>
      <c r="FS181" s="94"/>
      <c r="FT181" s="94"/>
      <c r="FU181" s="94"/>
    </row>
    <row r="182" spans="1:177" ht="13.5">
      <c r="A182" s="6"/>
      <c r="B182" s="107"/>
      <c r="C182" s="107"/>
      <c r="D182" s="107"/>
      <c r="E182" s="107"/>
      <c r="F182" s="107"/>
      <c r="G182" s="107"/>
      <c r="H182" s="107"/>
      <c r="I182" s="116"/>
      <c r="J182" s="116"/>
      <c r="K182" s="116"/>
      <c r="L182" s="116"/>
      <c r="M182" s="116"/>
      <c r="N182" s="116"/>
      <c r="O182" s="1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6"/>
      <c r="AD182" s="71"/>
      <c r="AE182" s="71"/>
      <c r="AF182" s="71"/>
      <c r="AG182" s="71"/>
      <c r="AH182" s="71"/>
      <c r="AI182" s="71"/>
      <c r="AJ182" s="6"/>
      <c r="AK182" s="71"/>
      <c r="AL182" s="71"/>
      <c r="AM182" s="71"/>
      <c r="AN182" s="71"/>
      <c r="AO182" s="71"/>
      <c r="AP182" s="71"/>
      <c r="AQ182" s="6"/>
      <c r="AR182" s="71"/>
      <c r="AS182" s="71"/>
      <c r="AT182" s="71"/>
      <c r="AU182" s="71"/>
      <c r="AV182" s="71"/>
      <c r="AW182" s="71"/>
      <c r="AX182" s="6"/>
      <c r="AY182" s="94"/>
      <c r="AZ182" s="94"/>
      <c r="BA182" s="94"/>
      <c r="BB182" s="94"/>
      <c r="BC182" s="94"/>
      <c r="BD182" s="94"/>
      <c r="BE182"/>
      <c r="BF182" s="94"/>
      <c r="BG182" s="94"/>
      <c r="BH182" s="94"/>
      <c r="BI182" s="94"/>
      <c r="BJ182" s="94"/>
      <c r="BK182" s="94"/>
      <c r="BL182"/>
      <c r="BM182" s="71"/>
      <c r="BN182" s="71"/>
      <c r="BO182" s="71"/>
      <c r="BP182" s="71"/>
      <c r="BQ182" s="71"/>
      <c r="BR182" s="71"/>
      <c r="BS182" s="6"/>
      <c r="BT182" s="71"/>
      <c r="BU182" s="71"/>
      <c r="BV182" s="71"/>
      <c r="BW182" s="71"/>
      <c r="BX182" s="71"/>
      <c r="BY182" s="71"/>
      <c r="BZ182" s="6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94"/>
      <c r="CP182" s="94"/>
      <c r="CQ182" s="94"/>
      <c r="CR182" s="94"/>
      <c r="CS182" s="94"/>
      <c r="CT182" s="94"/>
      <c r="CU182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6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6"/>
      <c r="ES182" s="71"/>
      <c r="ET182" s="71"/>
      <c r="EU182" s="71"/>
      <c r="EV182" s="71"/>
      <c r="EW182" s="71"/>
      <c r="EX182" s="71"/>
      <c r="EY182" s="71"/>
      <c r="EZ182" s="6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94"/>
      <c r="FN182" s="94"/>
      <c r="FO182" s="94"/>
      <c r="FP182" s="94"/>
      <c r="FQ182" s="94"/>
      <c r="FR182" s="94"/>
      <c r="FS182" s="94"/>
      <c r="FT182" s="94"/>
      <c r="FU182" s="94"/>
    </row>
    <row r="183" spans="1:177" ht="13.5">
      <c r="A183" s="6"/>
      <c r="B183" s="107"/>
      <c r="C183" s="107"/>
      <c r="D183" s="107"/>
      <c r="E183" s="107"/>
      <c r="F183" s="107"/>
      <c r="G183" s="107"/>
      <c r="H183" s="107"/>
      <c r="I183" s="116"/>
      <c r="J183" s="116"/>
      <c r="K183" s="116"/>
      <c r="L183" s="116"/>
      <c r="M183" s="116"/>
      <c r="N183" s="116"/>
      <c r="O183" s="1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6"/>
      <c r="AD183" s="71"/>
      <c r="AE183" s="71"/>
      <c r="AF183" s="71"/>
      <c r="AG183" s="71"/>
      <c r="AH183" s="71"/>
      <c r="AI183" s="71"/>
      <c r="AJ183" s="6"/>
      <c r="AK183" s="71"/>
      <c r="AL183" s="71"/>
      <c r="AM183" s="71"/>
      <c r="AN183" s="71"/>
      <c r="AO183" s="71"/>
      <c r="AP183" s="71"/>
      <c r="AQ183" s="6"/>
      <c r="AR183" s="71"/>
      <c r="AS183" s="71"/>
      <c r="AT183" s="71"/>
      <c r="AU183" s="71"/>
      <c r="AV183" s="71"/>
      <c r="AW183" s="71"/>
      <c r="AX183" s="6"/>
      <c r="AY183" s="94"/>
      <c r="AZ183" s="94"/>
      <c r="BA183" s="94"/>
      <c r="BB183" s="94"/>
      <c r="BC183" s="94"/>
      <c r="BD183" s="94"/>
      <c r="BE183"/>
      <c r="BF183" s="94"/>
      <c r="BG183" s="94"/>
      <c r="BH183" s="94"/>
      <c r="BI183" s="94"/>
      <c r="BJ183" s="94"/>
      <c r="BK183" s="94"/>
      <c r="BL183"/>
      <c r="BM183" s="71"/>
      <c r="BN183" s="71"/>
      <c r="BO183" s="71"/>
      <c r="BP183" s="71"/>
      <c r="BQ183" s="71"/>
      <c r="BR183" s="71"/>
      <c r="BS183" s="6"/>
      <c r="BT183" s="71"/>
      <c r="BU183" s="71"/>
      <c r="BV183" s="71"/>
      <c r="BW183" s="71"/>
      <c r="BX183" s="71"/>
      <c r="BY183" s="71"/>
      <c r="BZ183" s="6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94"/>
      <c r="CP183" s="94"/>
      <c r="CQ183" s="94"/>
      <c r="CR183" s="94"/>
      <c r="CS183" s="94"/>
      <c r="CT183" s="94"/>
      <c r="CU183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6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6"/>
      <c r="ES183" s="71"/>
      <c r="ET183" s="71"/>
      <c r="EU183" s="71"/>
      <c r="EV183" s="71"/>
      <c r="EW183" s="71"/>
      <c r="EX183" s="71"/>
      <c r="EY183" s="71"/>
      <c r="EZ183" s="6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94"/>
      <c r="FN183" s="94"/>
      <c r="FO183" s="94"/>
      <c r="FP183" s="94"/>
      <c r="FQ183" s="94"/>
      <c r="FR183" s="94"/>
      <c r="FS183" s="94"/>
      <c r="FT183" s="94"/>
      <c r="FU183" s="94"/>
    </row>
    <row r="184" spans="1:177" ht="13.5">
      <c r="A184" s="6"/>
      <c r="B184" s="107"/>
      <c r="C184" s="107"/>
      <c r="D184" s="107"/>
      <c r="E184" s="107"/>
      <c r="F184" s="107"/>
      <c r="G184" s="107"/>
      <c r="H184" s="107"/>
      <c r="I184" s="116"/>
      <c r="J184" s="116"/>
      <c r="K184" s="116"/>
      <c r="L184" s="116"/>
      <c r="M184" s="116"/>
      <c r="N184" s="116"/>
      <c r="O184" s="1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6"/>
      <c r="AD184" s="71"/>
      <c r="AE184" s="71"/>
      <c r="AF184" s="71"/>
      <c r="AG184" s="71"/>
      <c r="AH184" s="71"/>
      <c r="AI184" s="71"/>
      <c r="AJ184" s="6"/>
      <c r="AK184" s="71"/>
      <c r="AL184" s="71"/>
      <c r="AM184" s="71"/>
      <c r="AN184" s="71"/>
      <c r="AO184" s="71"/>
      <c r="AP184" s="71"/>
      <c r="AQ184" s="6"/>
      <c r="AR184" s="71"/>
      <c r="AS184" s="71"/>
      <c r="AT184" s="71"/>
      <c r="AU184" s="71"/>
      <c r="AV184" s="71"/>
      <c r="AW184" s="71"/>
      <c r="AX184" s="6"/>
      <c r="AY184" s="94"/>
      <c r="AZ184" s="94"/>
      <c r="BA184" s="94"/>
      <c r="BB184" s="94"/>
      <c r="BC184" s="94"/>
      <c r="BD184" s="94"/>
      <c r="BE184"/>
      <c r="BF184" s="94"/>
      <c r="BG184" s="94"/>
      <c r="BH184" s="94"/>
      <c r="BI184" s="94"/>
      <c r="BJ184" s="94"/>
      <c r="BK184" s="94"/>
      <c r="BL184"/>
      <c r="BM184" s="71"/>
      <c r="BN184" s="71"/>
      <c r="BO184" s="71"/>
      <c r="BP184" s="71"/>
      <c r="BQ184" s="71"/>
      <c r="BR184" s="71"/>
      <c r="BS184" s="6"/>
      <c r="BT184" s="71"/>
      <c r="BU184" s="71"/>
      <c r="BV184" s="71"/>
      <c r="BW184" s="71"/>
      <c r="BX184" s="71"/>
      <c r="BY184" s="71"/>
      <c r="BZ184" s="6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94"/>
      <c r="CP184" s="94"/>
      <c r="CQ184" s="94"/>
      <c r="CR184" s="94"/>
      <c r="CS184" s="94"/>
      <c r="CT184" s="94"/>
      <c r="CU184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6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6"/>
      <c r="ES184" s="71"/>
      <c r="ET184" s="71"/>
      <c r="EU184" s="71"/>
      <c r="EV184" s="71"/>
      <c r="EW184" s="71"/>
      <c r="EX184" s="71"/>
      <c r="EY184" s="71"/>
      <c r="EZ184" s="6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94"/>
      <c r="FN184" s="94"/>
      <c r="FO184" s="94"/>
      <c r="FP184" s="94"/>
      <c r="FQ184" s="94"/>
      <c r="FR184" s="94"/>
      <c r="FS184" s="94"/>
      <c r="FT184" s="94"/>
      <c r="FU184" s="94"/>
    </row>
    <row r="185" spans="1:177" ht="13.5">
      <c r="A185" s="6"/>
      <c r="B185" s="107"/>
      <c r="C185" s="107"/>
      <c r="D185" s="107"/>
      <c r="E185" s="107"/>
      <c r="F185" s="107"/>
      <c r="G185" s="107"/>
      <c r="H185" s="107"/>
      <c r="I185" s="116"/>
      <c r="J185" s="116"/>
      <c r="K185" s="116"/>
      <c r="L185" s="116"/>
      <c r="M185" s="116"/>
      <c r="N185" s="116"/>
      <c r="O185" s="1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6"/>
      <c r="AD185" s="71"/>
      <c r="AE185" s="71"/>
      <c r="AF185" s="71"/>
      <c r="AG185" s="71"/>
      <c r="AH185" s="71"/>
      <c r="AI185" s="71"/>
      <c r="AJ185" s="6"/>
      <c r="AK185" s="71"/>
      <c r="AL185" s="71"/>
      <c r="AM185" s="71"/>
      <c r="AN185" s="71"/>
      <c r="AO185" s="71"/>
      <c r="AP185" s="71"/>
      <c r="AQ185" s="6"/>
      <c r="AR185" s="71"/>
      <c r="AS185" s="71"/>
      <c r="AT185" s="71"/>
      <c r="AU185" s="71"/>
      <c r="AV185" s="71"/>
      <c r="AW185" s="71"/>
      <c r="AX185" s="6"/>
      <c r="AY185" s="94"/>
      <c r="AZ185" s="94"/>
      <c r="BA185" s="94"/>
      <c r="BB185" s="94"/>
      <c r="BC185" s="94"/>
      <c r="BD185" s="94"/>
      <c r="BE185"/>
      <c r="BF185" s="94"/>
      <c r="BG185" s="94"/>
      <c r="BH185" s="94"/>
      <c r="BI185" s="94"/>
      <c r="BJ185" s="94"/>
      <c r="BK185" s="94"/>
      <c r="BL185"/>
      <c r="BM185" s="71"/>
      <c r="BN185" s="71"/>
      <c r="BO185" s="71"/>
      <c r="BP185" s="71"/>
      <c r="BQ185" s="71"/>
      <c r="BR185" s="71"/>
      <c r="BS185" s="6"/>
      <c r="BT185" s="71"/>
      <c r="BU185" s="71"/>
      <c r="BV185" s="71"/>
      <c r="BW185" s="71"/>
      <c r="BX185" s="71"/>
      <c r="BY185" s="71"/>
      <c r="BZ185" s="6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94"/>
      <c r="CP185" s="94"/>
      <c r="CQ185" s="94"/>
      <c r="CR185" s="94"/>
      <c r="CS185" s="94"/>
      <c r="CT185" s="94"/>
      <c r="CU185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6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6"/>
      <c r="ES185" s="71"/>
      <c r="ET185" s="71"/>
      <c r="EU185" s="71"/>
      <c r="EV185" s="71"/>
      <c r="EW185" s="71"/>
      <c r="EX185" s="71"/>
      <c r="EY185" s="71"/>
      <c r="EZ185" s="6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94"/>
      <c r="FN185" s="94"/>
      <c r="FO185" s="94"/>
      <c r="FP185" s="94"/>
      <c r="FQ185" s="94"/>
      <c r="FR185" s="94"/>
      <c r="FS185" s="94"/>
      <c r="FT185" s="94"/>
      <c r="FU185" s="94"/>
    </row>
    <row r="186" spans="1:177" ht="13.5">
      <c r="A186" s="6"/>
      <c r="B186" s="107"/>
      <c r="C186" s="107"/>
      <c r="D186" s="107"/>
      <c r="E186" s="107"/>
      <c r="F186" s="107"/>
      <c r="G186" s="107"/>
      <c r="H186" s="107"/>
      <c r="I186" s="116"/>
      <c r="J186" s="116"/>
      <c r="K186" s="116"/>
      <c r="L186" s="116"/>
      <c r="M186" s="116"/>
      <c r="N186" s="116"/>
      <c r="O186" s="1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6"/>
      <c r="AD186" s="71"/>
      <c r="AE186" s="71"/>
      <c r="AF186" s="71"/>
      <c r="AG186" s="71"/>
      <c r="AH186" s="71"/>
      <c r="AI186" s="71"/>
      <c r="AJ186" s="6"/>
      <c r="AK186" s="71"/>
      <c r="AL186" s="71"/>
      <c r="AM186" s="71"/>
      <c r="AN186" s="71"/>
      <c r="AO186" s="71"/>
      <c r="AP186" s="71"/>
      <c r="AQ186" s="6"/>
      <c r="AR186" s="71"/>
      <c r="AS186" s="71"/>
      <c r="AT186" s="71"/>
      <c r="AU186" s="71"/>
      <c r="AV186" s="71"/>
      <c r="AW186" s="71"/>
      <c r="AX186" s="6"/>
      <c r="AY186" s="94"/>
      <c r="AZ186" s="94"/>
      <c r="BA186" s="94"/>
      <c r="BB186" s="94"/>
      <c r="BC186" s="94"/>
      <c r="BD186" s="94"/>
      <c r="BE186"/>
      <c r="BF186" s="94"/>
      <c r="BG186" s="94"/>
      <c r="BH186" s="94"/>
      <c r="BI186" s="94"/>
      <c r="BJ186" s="94"/>
      <c r="BK186" s="94"/>
      <c r="BL186"/>
      <c r="BM186" s="71"/>
      <c r="BN186" s="71"/>
      <c r="BO186" s="71"/>
      <c r="BP186" s="71"/>
      <c r="BQ186" s="71"/>
      <c r="BR186" s="71"/>
      <c r="BS186" s="6"/>
      <c r="BT186" s="71"/>
      <c r="BU186" s="71"/>
      <c r="BV186" s="71"/>
      <c r="BW186" s="71"/>
      <c r="BX186" s="71"/>
      <c r="BY186" s="71"/>
      <c r="BZ186" s="6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94"/>
      <c r="CP186" s="94"/>
      <c r="CQ186" s="94"/>
      <c r="CR186" s="94"/>
      <c r="CS186" s="94"/>
      <c r="CT186" s="94"/>
      <c r="CU186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6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6"/>
      <c r="ES186" s="71"/>
      <c r="ET186" s="71"/>
      <c r="EU186" s="71"/>
      <c r="EV186" s="71"/>
      <c r="EW186" s="71"/>
      <c r="EX186" s="71"/>
      <c r="EY186" s="71"/>
      <c r="EZ186" s="6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94"/>
      <c r="FN186" s="94"/>
      <c r="FO186" s="94"/>
      <c r="FP186" s="94"/>
      <c r="FQ186" s="94"/>
      <c r="FR186" s="94"/>
      <c r="FS186" s="94"/>
      <c r="FT186" s="94"/>
      <c r="FU186" s="94"/>
    </row>
    <row r="187" spans="1:177" ht="13.5">
      <c r="A187" s="6"/>
      <c r="B187" s="107"/>
      <c r="C187" s="107"/>
      <c r="D187" s="107"/>
      <c r="E187" s="107"/>
      <c r="F187" s="107"/>
      <c r="G187" s="107"/>
      <c r="H187" s="107"/>
      <c r="I187" s="116"/>
      <c r="J187" s="116"/>
      <c r="K187" s="116"/>
      <c r="L187" s="116"/>
      <c r="M187" s="116"/>
      <c r="N187" s="116"/>
      <c r="O187" s="1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6"/>
      <c r="AD187" s="71"/>
      <c r="AE187" s="71"/>
      <c r="AF187" s="71"/>
      <c r="AG187" s="71"/>
      <c r="AH187" s="71"/>
      <c r="AI187" s="71"/>
      <c r="AJ187" s="6"/>
      <c r="AK187" s="71"/>
      <c r="AL187" s="71"/>
      <c r="AM187" s="71"/>
      <c r="AN187" s="71"/>
      <c r="AO187" s="71"/>
      <c r="AP187" s="71"/>
      <c r="AQ187" s="6"/>
      <c r="AR187" s="71"/>
      <c r="AS187" s="71"/>
      <c r="AT187" s="71"/>
      <c r="AU187" s="71"/>
      <c r="AV187" s="71"/>
      <c r="AW187" s="71"/>
      <c r="AX187" s="6"/>
      <c r="AY187" s="94"/>
      <c r="AZ187" s="94"/>
      <c r="BA187" s="94"/>
      <c r="BB187" s="94"/>
      <c r="BC187" s="94"/>
      <c r="BD187" s="94"/>
      <c r="BE187"/>
      <c r="BF187" s="94"/>
      <c r="BG187" s="94"/>
      <c r="BH187" s="94"/>
      <c r="BI187" s="94"/>
      <c r="BJ187" s="94"/>
      <c r="BK187" s="94"/>
      <c r="BL187"/>
      <c r="BM187" s="71"/>
      <c r="BN187" s="71"/>
      <c r="BO187" s="71"/>
      <c r="BP187" s="71"/>
      <c r="BQ187" s="71"/>
      <c r="BR187" s="71"/>
      <c r="BS187" s="6"/>
      <c r="BT187" s="71"/>
      <c r="BU187" s="71"/>
      <c r="BV187" s="71"/>
      <c r="BW187" s="71"/>
      <c r="BX187" s="71"/>
      <c r="BY187" s="71"/>
      <c r="BZ187" s="6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94"/>
      <c r="CP187" s="94"/>
      <c r="CQ187" s="94"/>
      <c r="CR187" s="94"/>
      <c r="CS187" s="94"/>
      <c r="CT187" s="94"/>
      <c r="CU187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6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6"/>
      <c r="ES187" s="71"/>
      <c r="ET187" s="71"/>
      <c r="EU187" s="71"/>
      <c r="EV187" s="71"/>
      <c r="EW187" s="71"/>
      <c r="EX187" s="71"/>
      <c r="EY187" s="71"/>
      <c r="EZ187" s="6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94"/>
      <c r="FN187" s="94"/>
      <c r="FO187" s="94"/>
      <c r="FP187" s="94"/>
      <c r="FQ187" s="94"/>
      <c r="FR187" s="94"/>
      <c r="FS187" s="94"/>
      <c r="FT187" s="94"/>
      <c r="FU187" s="94"/>
    </row>
    <row r="188" spans="1:177" ht="13.5">
      <c r="A188" s="6"/>
      <c r="B188" s="107"/>
      <c r="C188" s="107"/>
      <c r="D188" s="107"/>
      <c r="E188" s="107"/>
      <c r="F188" s="107"/>
      <c r="G188" s="107"/>
      <c r="H188" s="107"/>
      <c r="I188" s="116"/>
      <c r="J188" s="116"/>
      <c r="K188" s="116"/>
      <c r="L188" s="116"/>
      <c r="M188" s="116"/>
      <c r="N188" s="116"/>
      <c r="O188" s="1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6"/>
      <c r="AD188" s="71"/>
      <c r="AE188" s="71"/>
      <c r="AF188" s="71"/>
      <c r="AG188" s="71"/>
      <c r="AH188" s="71"/>
      <c r="AI188" s="71"/>
      <c r="AJ188" s="6"/>
      <c r="AK188" s="71"/>
      <c r="AL188" s="71"/>
      <c r="AM188" s="71"/>
      <c r="AN188" s="71"/>
      <c r="AO188" s="71"/>
      <c r="AP188" s="71"/>
      <c r="AQ188" s="6"/>
      <c r="AR188" s="71"/>
      <c r="AS188" s="71"/>
      <c r="AT188" s="71"/>
      <c r="AU188" s="71"/>
      <c r="AV188" s="71"/>
      <c r="AW188" s="71"/>
      <c r="AX188" s="6"/>
      <c r="AY188" s="94"/>
      <c r="AZ188" s="94"/>
      <c r="BA188" s="94"/>
      <c r="BB188" s="94"/>
      <c r="BC188" s="94"/>
      <c r="BD188" s="94"/>
      <c r="BE188"/>
      <c r="BF188" s="94"/>
      <c r="BG188" s="94"/>
      <c r="BH188" s="94"/>
      <c r="BI188" s="94"/>
      <c r="BJ188" s="94"/>
      <c r="BK188" s="94"/>
      <c r="BL188"/>
      <c r="BM188" s="71"/>
      <c r="BN188" s="71"/>
      <c r="BO188" s="71"/>
      <c r="BP188" s="71"/>
      <c r="BQ188" s="71"/>
      <c r="BR188" s="71"/>
      <c r="BS188" s="6"/>
      <c r="BT188" s="71"/>
      <c r="BU188" s="71"/>
      <c r="BV188" s="71"/>
      <c r="BW188" s="71"/>
      <c r="BX188" s="71"/>
      <c r="BY188" s="71"/>
      <c r="BZ188" s="6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94"/>
      <c r="CP188" s="94"/>
      <c r="CQ188" s="94"/>
      <c r="CR188" s="94"/>
      <c r="CS188" s="94"/>
      <c r="CT188" s="94"/>
      <c r="CU188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6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6"/>
      <c r="ES188" s="71"/>
      <c r="ET188" s="71"/>
      <c r="EU188" s="71"/>
      <c r="EV188" s="71"/>
      <c r="EW188" s="71"/>
      <c r="EX188" s="71"/>
      <c r="EY188" s="71"/>
      <c r="EZ188" s="6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94"/>
      <c r="FN188" s="94"/>
      <c r="FO188" s="94"/>
      <c r="FP188" s="94"/>
      <c r="FQ188" s="94"/>
      <c r="FR188" s="94"/>
      <c r="FS188" s="94"/>
      <c r="FT188" s="94"/>
      <c r="FU188" s="94"/>
    </row>
    <row r="189" spans="1:177" ht="13.5">
      <c r="A189" s="6"/>
      <c r="B189" s="107"/>
      <c r="C189" s="107"/>
      <c r="D189" s="107"/>
      <c r="E189" s="107"/>
      <c r="F189" s="107"/>
      <c r="G189" s="107"/>
      <c r="H189" s="107"/>
      <c r="I189" s="116"/>
      <c r="J189" s="116"/>
      <c r="K189" s="116"/>
      <c r="L189" s="116"/>
      <c r="M189" s="116"/>
      <c r="N189" s="116"/>
      <c r="O189" s="1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6"/>
      <c r="AD189" s="71"/>
      <c r="AE189" s="71"/>
      <c r="AF189" s="71"/>
      <c r="AG189" s="71"/>
      <c r="AH189" s="71"/>
      <c r="AI189" s="71"/>
      <c r="AJ189" s="6"/>
      <c r="AK189" s="71"/>
      <c r="AL189" s="71"/>
      <c r="AM189" s="71"/>
      <c r="AN189" s="71"/>
      <c r="AO189" s="71"/>
      <c r="AP189" s="71"/>
      <c r="AQ189" s="6"/>
      <c r="AR189" s="71"/>
      <c r="AS189" s="71"/>
      <c r="AT189" s="71"/>
      <c r="AU189" s="71"/>
      <c r="AV189" s="71"/>
      <c r="AW189" s="71"/>
      <c r="AX189" s="6"/>
      <c r="AY189" s="94"/>
      <c r="AZ189" s="94"/>
      <c r="BA189" s="94"/>
      <c r="BB189" s="94"/>
      <c r="BC189" s="94"/>
      <c r="BD189" s="94"/>
      <c r="BE189"/>
      <c r="BF189" s="94"/>
      <c r="BG189" s="94"/>
      <c r="BH189" s="94"/>
      <c r="BI189" s="94"/>
      <c r="BJ189" s="94"/>
      <c r="BK189" s="94"/>
      <c r="BL189"/>
      <c r="BM189" s="71"/>
      <c r="BN189" s="71"/>
      <c r="BO189" s="71"/>
      <c r="BP189" s="71"/>
      <c r="BQ189" s="71"/>
      <c r="BR189" s="71"/>
      <c r="BS189" s="6"/>
      <c r="BT189" s="71"/>
      <c r="BU189" s="71"/>
      <c r="BV189" s="71"/>
      <c r="BW189" s="71"/>
      <c r="BX189" s="71"/>
      <c r="BY189" s="71"/>
      <c r="BZ189" s="6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94"/>
      <c r="CP189" s="94"/>
      <c r="CQ189" s="94"/>
      <c r="CR189" s="94"/>
      <c r="CS189" s="94"/>
      <c r="CT189" s="94"/>
      <c r="CU189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6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6"/>
      <c r="ES189" s="71"/>
      <c r="ET189" s="71"/>
      <c r="EU189" s="71"/>
      <c r="EV189" s="71"/>
      <c r="EW189" s="71"/>
      <c r="EX189" s="71"/>
      <c r="EY189" s="71"/>
      <c r="EZ189" s="6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94"/>
      <c r="FN189" s="94"/>
      <c r="FO189" s="94"/>
      <c r="FP189" s="94"/>
      <c r="FQ189" s="94"/>
      <c r="FR189" s="94"/>
      <c r="FS189" s="94"/>
      <c r="FT189" s="94"/>
      <c r="FU189" s="94"/>
    </row>
    <row r="190" spans="1:177" ht="13.5">
      <c r="A190" s="6"/>
      <c r="B190" s="107"/>
      <c r="C190" s="107"/>
      <c r="D190" s="107"/>
      <c r="E190" s="107"/>
      <c r="F190" s="107"/>
      <c r="G190" s="107"/>
      <c r="H190" s="107"/>
      <c r="I190" s="116"/>
      <c r="J190" s="116"/>
      <c r="K190" s="116"/>
      <c r="L190" s="116"/>
      <c r="M190" s="116"/>
      <c r="N190" s="116"/>
      <c r="O190" s="1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6"/>
      <c r="AD190" s="71"/>
      <c r="AE190" s="71"/>
      <c r="AF190" s="71"/>
      <c r="AG190" s="71"/>
      <c r="AH190" s="71"/>
      <c r="AI190" s="71"/>
      <c r="AJ190" s="6"/>
      <c r="AK190" s="71"/>
      <c r="AL190" s="71"/>
      <c r="AM190" s="71"/>
      <c r="AN190" s="71"/>
      <c r="AO190" s="71"/>
      <c r="AP190" s="71"/>
      <c r="AQ190" s="6"/>
      <c r="AR190" s="71"/>
      <c r="AS190" s="71"/>
      <c r="AT190" s="71"/>
      <c r="AU190" s="71"/>
      <c r="AV190" s="71"/>
      <c r="AW190" s="71"/>
      <c r="AX190" s="6"/>
      <c r="AY190" s="94"/>
      <c r="AZ190" s="94"/>
      <c r="BA190" s="94"/>
      <c r="BB190" s="94"/>
      <c r="BC190" s="94"/>
      <c r="BD190" s="94"/>
      <c r="BE190"/>
      <c r="BF190" s="94"/>
      <c r="BG190" s="94"/>
      <c r="BH190" s="94"/>
      <c r="BI190" s="94"/>
      <c r="BJ190" s="94"/>
      <c r="BK190" s="94"/>
      <c r="BL190"/>
      <c r="BM190" s="71"/>
      <c r="BN190" s="71"/>
      <c r="BO190" s="71"/>
      <c r="BP190" s="71"/>
      <c r="BQ190" s="71"/>
      <c r="BR190" s="71"/>
      <c r="BS190" s="6"/>
      <c r="BT190" s="71"/>
      <c r="BU190" s="71"/>
      <c r="BV190" s="71"/>
      <c r="BW190" s="71"/>
      <c r="BX190" s="71"/>
      <c r="BY190" s="71"/>
      <c r="BZ190" s="6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94"/>
      <c r="CP190" s="94"/>
      <c r="CQ190" s="94"/>
      <c r="CR190" s="94"/>
      <c r="CS190" s="94"/>
      <c r="CT190" s="94"/>
      <c r="CU190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6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6"/>
      <c r="ES190" s="71"/>
      <c r="ET190" s="71"/>
      <c r="EU190" s="71"/>
      <c r="EV190" s="71"/>
      <c r="EW190" s="71"/>
      <c r="EX190" s="71"/>
      <c r="EY190" s="71"/>
      <c r="EZ190" s="6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94"/>
      <c r="FN190" s="94"/>
      <c r="FO190" s="94"/>
      <c r="FP190" s="94"/>
      <c r="FQ190" s="94"/>
      <c r="FR190" s="94"/>
      <c r="FS190" s="94"/>
      <c r="FT190" s="94"/>
      <c r="FU190" s="94"/>
    </row>
    <row r="191" spans="1:177" ht="13.5">
      <c r="A191" s="6"/>
      <c r="B191" s="107"/>
      <c r="C191" s="107"/>
      <c r="D191" s="107"/>
      <c r="E191" s="107"/>
      <c r="F191" s="107"/>
      <c r="G191" s="107"/>
      <c r="H191" s="107"/>
      <c r="I191" s="116"/>
      <c r="J191" s="116"/>
      <c r="K191" s="116"/>
      <c r="L191" s="116"/>
      <c r="M191" s="116"/>
      <c r="N191" s="116"/>
      <c r="O191" s="1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6"/>
      <c r="AD191" s="71"/>
      <c r="AE191" s="71"/>
      <c r="AF191" s="71"/>
      <c r="AG191" s="71"/>
      <c r="AH191" s="71"/>
      <c r="AI191" s="71"/>
      <c r="AJ191" s="6"/>
      <c r="AK191" s="71"/>
      <c r="AL191" s="71"/>
      <c r="AM191" s="71"/>
      <c r="AN191" s="71"/>
      <c r="AO191" s="71"/>
      <c r="AP191" s="71"/>
      <c r="AQ191" s="6"/>
      <c r="AR191" s="71"/>
      <c r="AS191" s="71"/>
      <c r="AT191" s="71"/>
      <c r="AU191" s="71"/>
      <c r="AV191" s="71"/>
      <c r="AW191" s="71"/>
      <c r="AX191" s="6"/>
      <c r="AY191" s="94"/>
      <c r="AZ191" s="94"/>
      <c r="BA191" s="94"/>
      <c r="BB191" s="94"/>
      <c r="BC191" s="94"/>
      <c r="BD191" s="94"/>
      <c r="BE191"/>
      <c r="BF191" s="94"/>
      <c r="BG191" s="94"/>
      <c r="BH191" s="94"/>
      <c r="BI191" s="94"/>
      <c r="BJ191" s="94"/>
      <c r="BK191" s="94"/>
      <c r="BL191"/>
      <c r="BM191" s="71"/>
      <c r="BN191" s="71"/>
      <c r="BO191" s="71"/>
      <c r="BP191" s="71"/>
      <c r="BQ191" s="71"/>
      <c r="BR191" s="71"/>
      <c r="BS191" s="6"/>
      <c r="BT191" s="71"/>
      <c r="BU191" s="71"/>
      <c r="BV191" s="71"/>
      <c r="BW191" s="71"/>
      <c r="BX191" s="71"/>
      <c r="BY191" s="71"/>
      <c r="BZ191" s="6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94"/>
      <c r="CP191" s="94"/>
      <c r="CQ191" s="94"/>
      <c r="CR191" s="94"/>
      <c r="CS191" s="94"/>
      <c r="CT191" s="94"/>
      <c r="CU19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6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6"/>
      <c r="ES191" s="71"/>
      <c r="ET191" s="71"/>
      <c r="EU191" s="71"/>
      <c r="EV191" s="71"/>
      <c r="EW191" s="71"/>
      <c r="EX191" s="71"/>
      <c r="EY191" s="71"/>
      <c r="EZ191" s="6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94"/>
      <c r="FN191" s="94"/>
      <c r="FO191" s="94"/>
      <c r="FP191" s="94"/>
      <c r="FQ191" s="94"/>
      <c r="FR191" s="94"/>
      <c r="FS191" s="94"/>
      <c r="FT191" s="94"/>
      <c r="FU191" s="94"/>
    </row>
    <row r="192" spans="1:177" ht="13.5">
      <c r="A192" s="6"/>
      <c r="B192" s="107"/>
      <c r="C192" s="107"/>
      <c r="D192" s="107"/>
      <c r="E192" s="107"/>
      <c r="F192" s="107"/>
      <c r="G192" s="107"/>
      <c r="H192" s="107"/>
      <c r="I192" s="116"/>
      <c r="J192" s="116"/>
      <c r="K192" s="116"/>
      <c r="L192" s="116"/>
      <c r="M192" s="116"/>
      <c r="N192" s="116"/>
      <c r="O192" s="1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6"/>
      <c r="AD192" s="71"/>
      <c r="AE192" s="71"/>
      <c r="AF192" s="71"/>
      <c r="AG192" s="71"/>
      <c r="AH192" s="71"/>
      <c r="AI192" s="71"/>
      <c r="AJ192" s="6"/>
      <c r="AK192" s="71"/>
      <c r="AL192" s="71"/>
      <c r="AM192" s="71"/>
      <c r="AN192" s="71"/>
      <c r="AO192" s="71"/>
      <c r="AP192" s="71"/>
      <c r="AQ192" s="6"/>
      <c r="AR192" s="71"/>
      <c r="AS192" s="71"/>
      <c r="AT192" s="71"/>
      <c r="AU192" s="71"/>
      <c r="AV192" s="71"/>
      <c r="AW192" s="71"/>
      <c r="AX192" s="6"/>
      <c r="AY192" s="94"/>
      <c r="AZ192" s="94"/>
      <c r="BA192" s="94"/>
      <c r="BB192" s="94"/>
      <c r="BC192" s="94"/>
      <c r="BD192" s="94"/>
      <c r="BE192"/>
      <c r="BF192" s="94"/>
      <c r="BG192" s="94"/>
      <c r="BH192" s="94"/>
      <c r="BI192" s="94"/>
      <c r="BJ192" s="94"/>
      <c r="BK192" s="94"/>
      <c r="BL192"/>
      <c r="BM192" s="71"/>
      <c r="BN192" s="71"/>
      <c r="BO192" s="71"/>
      <c r="BP192" s="71"/>
      <c r="BQ192" s="71"/>
      <c r="BR192" s="71"/>
      <c r="BS192" s="6"/>
      <c r="BT192" s="71"/>
      <c r="BU192" s="71"/>
      <c r="BV192" s="71"/>
      <c r="BW192" s="71"/>
      <c r="BX192" s="71"/>
      <c r="BY192" s="71"/>
      <c r="BZ192" s="6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94"/>
      <c r="CP192" s="94"/>
      <c r="CQ192" s="94"/>
      <c r="CR192" s="94"/>
      <c r="CS192" s="94"/>
      <c r="CT192" s="94"/>
      <c r="CU192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6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6"/>
      <c r="ES192" s="71"/>
      <c r="ET192" s="71"/>
      <c r="EU192" s="71"/>
      <c r="EV192" s="71"/>
      <c r="EW192" s="71"/>
      <c r="EX192" s="71"/>
      <c r="EY192" s="71"/>
      <c r="EZ192" s="6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94"/>
      <c r="FN192" s="94"/>
      <c r="FO192" s="94"/>
      <c r="FP192" s="94"/>
      <c r="FQ192" s="94"/>
      <c r="FR192" s="94"/>
      <c r="FS192" s="94"/>
      <c r="FT192" s="94"/>
      <c r="FU192" s="94"/>
    </row>
    <row r="193" spans="1:177" ht="13.5">
      <c r="A193" s="6"/>
      <c r="B193" s="107"/>
      <c r="C193" s="107"/>
      <c r="D193" s="107"/>
      <c r="E193" s="107"/>
      <c r="F193" s="107"/>
      <c r="G193" s="107"/>
      <c r="H193" s="107"/>
      <c r="I193" s="116"/>
      <c r="J193" s="116"/>
      <c r="K193" s="116"/>
      <c r="L193" s="116"/>
      <c r="M193" s="116"/>
      <c r="N193" s="116"/>
      <c r="O193" s="1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6"/>
      <c r="AD193" s="71"/>
      <c r="AE193" s="71"/>
      <c r="AF193" s="71"/>
      <c r="AG193" s="71"/>
      <c r="AH193" s="71"/>
      <c r="AI193" s="71"/>
      <c r="AJ193" s="6"/>
      <c r="AK193" s="71"/>
      <c r="AL193" s="71"/>
      <c r="AM193" s="71"/>
      <c r="AN193" s="71"/>
      <c r="AO193" s="71"/>
      <c r="AP193" s="71"/>
      <c r="AQ193" s="6"/>
      <c r="AR193" s="71"/>
      <c r="AS193" s="71"/>
      <c r="AT193" s="71"/>
      <c r="AU193" s="71"/>
      <c r="AV193" s="71"/>
      <c r="AW193" s="71"/>
      <c r="AX193" s="6"/>
      <c r="AY193" s="94"/>
      <c r="AZ193" s="94"/>
      <c r="BA193" s="94"/>
      <c r="BB193" s="94"/>
      <c r="BC193" s="94"/>
      <c r="BD193" s="94"/>
      <c r="BE193"/>
      <c r="BF193" s="94"/>
      <c r="BG193" s="94"/>
      <c r="BH193" s="94"/>
      <c r="BI193" s="94"/>
      <c r="BJ193" s="94"/>
      <c r="BK193" s="94"/>
      <c r="BL193"/>
      <c r="BM193" s="71"/>
      <c r="BN193" s="71"/>
      <c r="BO193" s="71"/>
      <c r="BP193" s="71"/>
      <c r="BQ193" s="71"/>
      <c r="BR193" s="71"/>
      <c r="BS193" s="6"/>
      <c r="BT193" s="71"/>
      <c r="BU193" s="71"/>
      <c r="BV193" s="71"/>
      <c r="BW193" s="71"/>
      <c r="BX193" s="71"/>
      <c r="BY193" s="71"/>
      <c r="BZ193" s="6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94"/>
      <c r="CP193" s="94"/>
      <c r="CQ193" s="94"/>
      <c r="CR193" s="94"/>
      <c r="CS193" s="94"/>
      <c r="CT193" s="94"/>
      <c r="CU193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6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6"/>
      <c r="ES193" s="71"/>
      <c r="ET193" s="71"/>
      <c r="EU193" s="71"/>
      <c r="EV193" s="71"/>
      <c r="EW193" s="71"/>
      <c r="EX193" s="71"/>
      <c r="EY193" s="71"/>
      <c r="EZ193" s="6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94"/>
      <c r="FN193" s="94"/>
      <c r="FO193" s="94"/>
      <c r="FP193" s="94"/>
      <c r="FQ193" s="94"/>
      <c r="FR193" s="94"/>
      <c r="FS193" s="94"/>
      <c r="FT193" s="94"/>
      <c r="FU193" s="94"/>
    </row>
    <row r="194" spans="1:177" ht="13.5">
      <c r="A194" s="6"/>
      <c r="B194" s="107"/>
      <c r="C194" s="107"/>
      <c r="D194" s="107"/>
      <c r="E194" s="107"/>
      <c r="F194" s="107"/>
      <c r="G194" s="107"/>
      <c r="H194" s="107"/>
      <c r="I194" s="116"/>
      <c r="J194" s="116"/>
      <c r="K194" s="116"/>
      <c r="L194" s="116"/>
      <c r="M194" s="116"/>
      <c r="N194" s="116"/>
      <c r="O194" s="1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6"/>
      <c r="AD194" s="71"/>
      <c r="AE194" s="71"/>
      <c r="AF194" s="71"/>
      <c r="AG194" s="71"/>
      <c r="AH194" s="71"/>
      <c r="AI194" s="71"/>
      <c r="AJ194" s="6"/>
      <c r="AK194" s="71"/>
      <c r="AL194" s="71"/>
      <c r="AM194" s="71"/>
      <c r="AN194" s="71"/>
      <c r="AO194" s="71"/>
      <c r="AP194" s="71"/>
      <c r="AQ194" s="6"/>
      <c r="AR194" s="71"/>
      <c r="AS194" s="71"/>
      <c r="AT194" s="71"/>
      <c r="AU194" s="71"/>
      <c r="AV194" s="71"/>
      <c r="AW194" s="71"/>
      <c r="AX194" s="6"/>
      <c r="AY194" s="94"/>
      <c r="AZ194" s="94"/>
      <c r="BA194" s="94"/>
      <c r="BB194" s="94"/>
      <c r="BC194" s="94"/>
      <c r="BD194" s="94"/>
      <c r="BE194"/>
      <c r="BF194" s="94"/>
      <c r="BG194" s="94"/>
      <c r="BH194" s="94"/>
      <c r="BI194" s="94"/>
      <c r="BJ194" s="94"/>
      <c r="BK194" s="94"/>
      <c r="BL194"/>
      <c r="BM194" s="71"/>
      <c r="BN194" s="71"/>
      <c r="BO194" s="71"/>
      <c r="BP194" s="71"/>
      <c r="BQ194" s="71"/>
      <c r="BR194" s="71"/>
      <c r="BS194" s="6"/>
      <c r="BT194" s="71"/>
      <c r="BU194" s="71"/>
      <c r="BV194" s="71"/>
      <c r="BW194" s="71"/>
      <c r="BX194" s="71"/>
      <c r="BY194" s="71"/>
      <c r="BZ194" s="6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94"/>
      <c r="CP194" s="94"/>
      <c r="CQ194" s="94"/>
      <c r="CR194" s="94"/>
      <c r="CS194" s="94"/>
      <c r="CT194" s="94"/>
      <c r="CU194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6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6"/>
      <c r="ES194" s="71"/>
      <c r="ET194" s="71"/>
      <c r="EU194" s="71"/>
      <c r="EV194" s="71"/>
      <c r="EW194" s="71"/>
      <c r="EX194" s="71"/>
      <c r="EY194" s="71"/>
      <c r="EZ194" s="6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94"/>
      <c r="FN194" s="94"/>
      <c r="FO194" s="94"/>
      <c r="FP194" s="94"/>
      <c r="FQ194" s="94"/>
      <c r="FR194" s="94"/>
      <c r="FS194" s="94"/>
      <c r="FT194" s="94"/>
      <c r="FU194" s="94"/>
    </row>
    <row r="195" spans="1:177" ht="13.5">
      <c r="A195" s="6"/>
      <c r="B195" s="107"/>
      <c r="C195" s="107"/>
      <c r="D195" s="107"/>
      <c r="E195" s="107"/>
      <c r="F195" s="107"/>
      <c r="G195" s="107"/>
      <c r="H195" s="107"/>
      <c r="I195" s="116"/>
      <c r="J195" s="116"/>
      <c r="K195" s="116"/>
      <c r="L195" s="116"/>
      <c r="M195" s="116"/>
      <c r="N195" s="116"/>
      <c r="O195" s="1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6"/>
      <c r="AD195" s="71"/>
      <c r="AE195" s="71"/>
      <c r="AF195" s="71"/>
      <c r="AG195" s="71"/>
      <c r="AH195" s="71"/>
      <c r="AI195" s="71"/>
      <c r="AJ195" s="6"/>
      <c r="AK195" s="71"/>
      <c r="AL195" s="71"/>
      <c r="AM195" s="71"/>
      <c r="AN195" s="71"/>
      <c r="AO195" s="71"/>
      <c r="AP195" s="71"/>
      <c r="AQ195" s="6"/>
      <c r="AR195" s="71"/>
      <c r="AS195" s="71"/>
      <c r="AT195" s="71"/>
      <c r="AU195" s="71"/>
      <c r="AV195" s="71"/>
      <c r="AW195" s="71"/>
      <c r="AX195" s="6"/>
      <c r="AY195" s="94"/>
      <c r="AZ195" s="94"/>
      <c r="BA195" s="94"/>
      <c r="BB195" s="94"/>
      <c r="BC195" s="94"/>
      <c r="BD195" s="94"/>
      <c r="BE195"/>
      <c r="BF195" s="94"/>
      <c r="BG195" s="94"/>
      <c r="BH195" s="94"/>
      <c r="BI195" s="94"/>
      <c r="BJ195" s="94"/>
      <c r="BK195" s="94"/>
      <c r="BL195"/>
      <c r="BM195" s="71"/>
      <c r="BN195" s="71"/>
      <c r="BO195" s="71"/>
      <c r="BP195" s="71"/>
      <c r="BQ195" s="71"/>
      <c r="BR195" s="71"/>
      <c r="BS195" s="6"/>
      <c r="BT195" s="71"/>
      <c r="BU195" s="71"/>
      <c r="BV195" s="71"/>
      <c r="BW195" s="71"/>
      <c r="BX195" s="71"/>
      <c r="BY195" s="71"/>
      <c r="BZ195" s="6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94"/>
      <c r="CP195" s="94"/>
      <c r="CQ195" s="94"/>
      <c r="CR195" s="94"/>
      <c r="CS195" s="94"/>
      <c r="CT195" s="94"/>
      <c r="CU195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6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6"/>
      <c r="ES195" s="71"/>
      <c r="ET195" s="71"/>
      <c r="EU195" s="71"/>
      <c r="EV195" s="71"/>
      <c r="EW195" s="71"/>
      <c r="EX195" s="71"/>
      <c r="EY195" s="71"/>
      <c r="EZ195" s="6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94"/>
      <c r="FN195" s="94"/>
      <c r="FO195" s="94"/>
      <c r="FP195" s="94"/>
      <c r="FQ195" s="94"/>
      <c r="FR195" s="94"/>
      <c r="FS195" s="94"/>
      <c r="FT195" s="94"/>
      <c r="FU195" s="94"/>
    </row>
    <row r="196" spans="1:177" ht="13.5">
      <c r="A196" s="6"/>
      <c r="B196" s="107"/>
      <c r="C196" s="107"/>
      <c r="D196" s="107"/>
      <c r="E196" s="107"/>
      <c r="F196" s="107"/>
      <c r="G196" s="107"/>
      <c r="H196" s="107"/>
      <c r="I196" s="116"/>
      <c r="J196" s="116"/>
      <c r="K196" s="116"/>
      <c r="L196" s="116"/>
      <c r="M196" s="116"/>
      <c r="N196" s="116"/>
      <c r="O196" s="1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6"/>
      <c r="AD196" s="71"/>
      <c r="AE196" s="71"/>
      <c r="AF196" s="71"/>
      <c r="AG196" s="71"/>
      <c r="AH196" s="71"/>
      <c r="AI196" s="71"/>
      <c r="AJ196" s="6"/>
      <c r="AK196" s="71"/>
      <c r="AL196" s="71"/>
      <c r="AM196" s="71"/>
      <c r="AN196" s="71"/>
      <c r="AO196" s="71"/>
      <c r="AP196" s="71"/>
      <c r="AQ196" s="6"/>
      <c r="AR196" s="71"/>
      <c r="AS196" s="71"/>
      <c r="AT196" s="71"/>
      <c r="AU196" s="71"/>
      <c r="AV196" s="71"/>
      <c r="AW196" s="71"/>
      <c r="AX196" s="6"/>
      <c r="AY196" s="94"/>
      <c r="AZ196" s="94"/>
      <c r="BA196" s="94"/>
      <c r="BB196" s="94"/>
      <c r="BC196" s="94"/>
      <c r="BD196" s="94"/>
      <c r="BE196"/>
      <c r="BF196" s="94"/>
      <c r="BG196" s="94"/>
      <c r="BH196" s="94"/>
      <c r="BI196" s="94"/>
      <c r="BJ196" s="94"/>
      <c r="BK196" s="94"/>
      <c r="BL196"/>
      <c r="BM196" s="71"/>
      <c r="BN196" s="71"/>
      <c r="BO196" s="71"/>
      <c r="BP196" s="71"/>
      <c r="BQ196" s="71"/>
      <c r="BR196" s="71"/>
      <c r="BS196" s="6"/>
      <c r="BT196" s="71"/>
      <c r="BU196" s="71"/>
      <c r="BV196" s="71"/>
      <c r="BW196" s="71"/>
      <c r="BX196" s="71"/>
      <c r="BY196" s="71"/>
      <c r="BZ196" s="6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94"/>
      <c r="CP196" s="94"/>
      <c r="CQ196" s="94"/>
      <c r="CR196" s="94"/>
      <c r="CS196" s="94"/>
      <c r="CT196" s="94"/>
      <c r="CU196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6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6"/>
      <c r="ES196" s="71"/>
      <c r="ET196" s="71"/>
      <c r="EU196" s="71"/>
      <c r="EV196" s="71"/>
      <c r="EW196" s="71"/>
      <c r="EX196" s="71"/>
      <c r="EY196" s="71"/>
      <c r="EZ196" s="6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94"/>
      <c r="FN196" s="94"/>
      <c r="FO196" s="94"/>
      <c r="FP196" s="94"/>
      <c r="FQ196" s="94"/>
      <c r="FR196" s="94"/>
      <c r="FS196" s="94"/>
      <c r="FT196" s="94"/>
      <c r="FU196" s="94"/>
    </row>
    <row r="197" spans="1:177" ht="13.5">
      <c r="A197" s="6"/>
      <c r="B197" s="107"/>
      <c r="C197" s="107"/>
      <c r="D197" s="107"/>
      <c r="E197" s="107"/>
      <c r="F197" s="107"/>
      <c r="G197" s="107"/>
      <c r="H197" s="107"/>
      <c r="I197" s="116"/>
      <c r="J197" s="116"/>
      <c r="K197" s="116"/>
      <c r="L197" s="116"/>
      <c r="M197" s="116"/>
      <c r="N197" s="116"/>
      <c r="O197" s="1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6"/>
      <c r="AD197" s="71"/>
      <c r="AE197" s="71"/>
      <c r="AF197" s="71"/>
      <c r="AG197" s="71"/>
      <c r="AH197" s="71"/>
      <c r="AI197" s="71"/>
      <c r="AJ197" s="6"/>
      <c r="AK197" s="71"/>
      <c r="AL197" s="71"/>
      <c r="AM197" s="71"/>
      <c r="AN197" s="71"/>
      <c r="AO197" s="71"/>
      <c r="AP197" s="71"/>
      <c r="AQ197" s="6"/>
      <c r="AR197" s="71"/>
      <c r="AS197" s="71"/>
      <c r="AT197" s="71"/>
      <c r="AU197" s="71"/>
      <c r="AV197" s="71"/>
      <c r="AW197" s="71"/>
      <c r="AX197" s="6"/>
      <c r="AY197" s="94"/>
      <c r="AZ197" s="94"/>
      <c r="BA197" s="94"/>
      <c r="BB197" s="94"/>
      <c r="BC197" s="94"/>
      <c r="BD197" s="94"/>
      <c r="BE197"/>
      <c r="BF197" s="94"/>
      <c r="BG197" s="94"/>
      <c r="BH197" s="94"/>
      <c r="BI197" s="94"/>
      <c r="BJ197" s="94"/>
      <c r="BK197" s="94"/>
      <c r="BL197"/>
      <c r="BM197" s="71"/>
      <c r="BN197" s="71"/>
      <c r="BO197" s="71"/>
      <c r="BP197" s="71"/>
      <c r="BQ197" s="71"/>
      <c r="BR197" s="71"/>
      <c r="BS197" s="6"/>
      <c r="BT197" s="71"/>
      <c r="BU197" s="71"/>
      <c r="BV197" s="71"/>
      <c r="BW197" s="71"/>
      <c r="BX197" s="71"/>
      <c r="BY197" s="71"/>
      <c r="BZ197" s="6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94"/>
      <c r="CP197" s="94"/>
      <c r="CQ197" s="94"/>
      <c r="CR197" s="94"/>
      <c r="CS197" s="94"/>
      <c r="CT197" s="94"/>
      <c r="CU197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6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6"/>
      <c r="ES197" s="71"/>
      <c r="ET197" s="71"/>
      <c r="EU197" s="71"/>
      <c r="EV197" s="71"/>
      <c r="EW197" s="71"/>
      <c r="EX197" s="71"/>
      <c r="EY197" s="71"/>
      <c r="EZ197" s="6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94"/>
      <c r="FN197" s="94"/>
      <c r="FO197" s="94"/>
      <c r="FP197" s="94"/>
      <c r="FQ197" s="94"/>
      <c r="FR197" s="94"/>
      <c r="FS197" s="94"/>
      <c r="FT197" s="94"/>
      <c r="FU197" s="94"/>
    </row>
    <row r="198" spans="1:177" ht="13.5">
      <c r="A198" s="6"/>
      <c r="B198" s="107"/>
      <c r="C198" s="107"/>
      <c r="D198" s="107"/>
      <c r="E198" s="107"/>
      <c r="F198" s="107"/>
      <c r="G198" s="107"/>
      <c r="H198" s="107"/>
      <c r="I198" s="116"/>
      <c r="J198" s="116"/>
      <c r="K198" s="116"/>
      <c r="L198" s="116"/>
      <c r="M198" s="116"/>
      <c r="N198" s="116"/>
      <c r="O198" s="1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6"/>
      <c r="AD198" s="71"/>
      <c r="AE198" s="71"/>
      <c r="AF198" s="71"/>
      <c r="AG198" s="71"/>
      <c r="AH198" s="71"/>
      <c r="AI198" s="71"/>
      <c r="AJ198" s="6"/>
      <c r="AK198" s="71"/>
      <c r="AL198" s="71"/>
      <c r="AM198" s="71"/>
      <c r="AN198" s="71"/>
      <c r="AO198" s="71"/>
      <c r="AP198" s="71"/>
      <c r="AQ198" s="6"/>
      <c r="AR198" s="71"/>
      <c r="AS198" s="71"/>
      <c r="AT198" s="71"/>
      <c r="AU198" s="71"/>
      <c r="AV198" s="71"/>
      <c r="AW198" s="71"/>
      <c r="AX198" s="6"/>
      <c r="AY198" s="94"/>
      <c r="AZ198" s="94"/>
      <c r="BA198" s="94"/>
      <c r="BB198" s="94"/>
      <c r="BC198" s="94"/>
      <c r="BD198" s="94"/>
      <c r="BE198"/>
      <c r="BF198" s="94"/>
      <c r="BG198" s="94"/>
      <c r="BH198" s="94"/>
      <c r="BI198" s="94"/>
      <c r="BJ198" s="94"/>
      <c r="BK198" s="94"/>
      <c r="BL198"/>
      <c r="BM198" s="71"/>
      <c r="BN198" s="71"/>
      <c r="BO198" s="71"/>
      <c r="BP198" s="71"/>
      <c r="BQ198" s="71"/>
      <c r="BR198" s="71"/>
      <c r="BS198" s="6"/>
      <c r="BT198" s="71"/>
      <c r="BU198" s="71"/>
      <c r="BV198" s="71"/>
      <c r="BW198" s="71"/>
      <c r="BX198" s="71"/>
      <c r="BY198" s="71"/>
      <c r="BZ198" s="6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94"/>
      <c r="CP198" s="94"/>
      <c r="CQ198" s="94"/>
      <c r="CR198" s="94"/>
      <c r="CS198" s="94"/>
      <c r="CT198" s="94"/>
      <c r="CU198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6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6"/>
      <c r="ES198" s="71"/>
      <c r="ET198" s="71"/>
      <c r="EU198" s="71"/>
      <c r="EV198" s="71"/>
      <c r="EW198" s="71"/>
      <c r="EX198" s="71"/>
      <c r="EY198" s="71"/>
      <c r="EZ198" s="6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94"/>
      <c r="FN198" s="94"/>
      <c r="FO198" s="94"/>
      <c r="FP198" s="94"/>
      <c r="FQ198" s="94"/>
      <c r="FR198" s="94"/>
      <c r="FS198" s="94"/>
      <c r="FT198" s="94"/>
      <c r="FU198" s="94"/>
    </row>
    <row r="199" spans="1:177" ht="13.5">
      <c r="A199" s="6"/>
      <c r="B199" s="107"/>
      <c r="C199" s="107"/>
      <c r="D199" s="107"/>
      <c r="E199" s="107"/>
      <c r="F199" s="107"/>
      <c r="G199" s="107"/>
      <c r="H199" s="107"/>
      <c r="I199" s="116"/>
      <c r="J199" s="116"/>
      <c r="K199" s="116"/>
      <c r="L199" s="116"/>
      <c r="M199" s="116"/>
      <c r="N199" s="116"/>
      <c r="O199" s="1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6"/>
      <c r="AD199" s="71"/>
      <c r="AE199" s="71"/>
      <c r="AF199" s="71"/>
      <c r="AG199" s="71"/>
      <c r="AH199" s="71"/>
      <c r="AI199" s="71"/>
      <c r="AJ199" s="6"/>
      <c r="AK199" s="71"/>
      <c r="AL199" s="71"/>
      <c r="AM199" s="71"/>
      <c r="AN199" s="71"/>
      <c r="AO199" s="71"/>
      <c r="AP199" s="71"/>
      <c r="AQ199" s="6"/>
      <c r="AR199" s="71"/>
      <c r="AS199" s="71"/>
      <c r="AT199" s="71"/>
      <c r="AU199" s="71"/>
      <c r="AV199" s="71"/>
      <c r="AW199" s="71"/>
      <c r="AX199" s="6"/>
      <c r="AY199" s="94"/>
      <c r="AZ199" s="94"/>
      <c r="BA199" s="94"/>
      <c r="BB199" s="94"/>
      <c r="BC199" s="94"/>
      <c r="BD199" s="94"/>
      <c r="BE199"/>
      <c r="BF199" s="94"/>
      <c r="BG199" s="94"/>
      <c r="BH199" s="94"/>
      <c r="BI199" s="94"/>
      <c r="BJ199" s="94"/>
      <c r="BK199" s="94"/>
      <c r="BL199"/>
      <c r="BM199" s="71"/>
      <c r="BN199" s="71"/>
      <c r="BO199" s="71"/>
      <c r="BP199" s="71"/>
      <c r="BQ199" s="71"/>
      <c r="BR199" s="71"/>
      <c r="BS199" s="6"/>
      <c r="BT199" s="71"/>
      <c r="BU199" s="71"/>
      <c r="BV199" s="71"/>
      <c r="BW199" s="71"/>
      <c r="BX199" s="71"/>
      <c r="BY199" s="71"/>
      <c r="BZ199" s="6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94"/>
      <c r="CP199" s="94"/>
      <c r="CQ199" s="94"/>
      <c r="CR199" s="94"/>
      <c r="CS199" s="94"/>
      <c r="CT199" s="94"/>
      <c r="CU199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6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6"/>
      <c r="ES199" s="71"/>
      <c r="ET199" s="71"/>
      <c r="EU199" s="71"/>
      <c r="EV199" s="71"/>
      <c r="EW199" s="71"/>
      <c r="EX199" s="71"/>
      <c r="EY199" s="71"/>
      <c r="EZ199" s="6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94"/>
      <c r="FN199" s="94"/>
      <c r="FO199" s="94"/>
      <c r="FP199" s="94"/>
      <c r="FQ199" s="94"/>
      <c r="FR199" s="94"/>
      <c r="FS199" s="94"/>
      <c r="FT199" s="94"/>
      <c r="FU199" s="94"/>
    </row>
    <row r="200" spans="1:177" ht="13.5">
      <c r="A200" s="6"/>
      <c r="B200" s="107"/>
      <c r="C200" s="107"/>
      <c r="D200" s="107"/>
      <c r="E200" s="107"/>
      <c r="F200" s="107"/>
      <c r="G200" s="107"/>
      <c r="H200" s="107"/>
      <c r="I200" s="116"/>
      <c r="J200" s="116"/>
      <c r="K200" s="116"/>
      <c r="L200" s="116"/>
      <c r="M200" s="116"/>
      <c r="N200" s="116"/>
      <c r="O200" s="1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6"/>
      <c r="AD200" s="71"/>
      <c r="AE200" s="71"/>
      <c r="AF200" s="71"/>
      <c r="AG200" s="71"/>
      <c r="AH200" s="71"/>
      <c r="AI200" s="71"/>
      <c r="AJ200" s="6"/>
      <c r="AK200" s="71"/>
      <c r="AL200" s="71"/>
      <c r="AM200" s="71"/>
      <c r="AN200" s="71"/>
      <c r="AO200" s="71"/>
      <c r="AP200" s="71"/>
      <c r="AQ200" s="6"/>
      <c r="AR200" s="71"/>
      <c r="AS200" s="71"/>
      <c r="AT200" s="71"/>
      <c r="AU200" s="71"/>
      <c r="AV200" s="71"/>
      <c r="AW200" s="71"/>
      <c r="AX200" s="6"/>
      <c r="AY200" s="94"/>
      <c r="AZ200" s="94"/>
      <c r="BA200" s="94"/>
      <c r="BB200" s="94"/>
      <c r="BC200" s="94"/>
      <c r="BD200" s="94"/>
      <c r="BE200"/>
      <c r="BF200" s="94"/>
      <c r="BG200" s="94"/>
      <c r="BH200" s="94"/>
      <c r="BI200" s="94"/>
      <c r="BJ200" s="94"/>
      <c r="BK200" s="94"/>
      <c r="BL200"/>
      <c r="BM200" s="71"/>
      <c r="BN200" s="71"/>
      <c r="BO200" s="71"/>
      <c r="BP200" s="71"/>
      <c r="BQ200" s="71"/>
      <c r="BR200" s="71"/>
      <c r="BS200" s="6"/>
      <c r="BT200" s="71"/>
      <c r="BU200" s="71"/>
      <c r="BV200" s="71"/>
      <c r="BW200" s="71"/>
      <c r="BX200" s="71"/>
      <c r="BY200" s="71"/>
      <c r="BZ200" s="6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94"/>
      <c r="CP200" s="94"/>
      <c r="CQ200" s="94"/>
      <c r="CR200" s="94"/>
      <c r="CS200" s="94"/>
      <c r="CT200" s="94"/>
      <c r="CU200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6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6"/>
      <c r="ES200" s="71"/>
      <c r="ET200" s="71"/>
      <c r="EU200" s="71"/>
      <c r="EV200" s="71"/>
      <c r="EW200" s="71"/>
      <c r="EX200" s="71"/>
      <c r="EY200" s="71"/>
      <c r="EZ200" s="6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94"/>
      <c r="FN200" s="94"/>
      <c r="FO200" s="94"/>
      <c r="FP200" s="94"/>
      <c r="FQ200" s="94"/>
      <c r="FR200" s="94"/>
      <c r="FS200" s="94"/>
      <c r="FT200" s="94"/>
      <c r="FU200" s="94"/>
    </row>
    <row r="201" spans="1:177" ht="13.5">
      <c r="A201" s="6"/>
      <c r="B201" s="107"/>
      <c r="C201" s="107"/>
      <c r="D201" s="107"/>
      <c r="E201" s="107"/>
      <c r="F201" s="107"/>
      <c r="G201" s="107"/>
      <c r="H201" s="107"/>
      <c r="I201" s="116"/>
      <c r="J201" s="116"/>
      <c r="K201" s="116"/>
      <c r="L201" s="116"/>
      <c r="M201" s="116"/>
      <c r="N201" s="116"/>
      <c r="O201" s="1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6"/>
      <c r="AD201" s="71"/>
      <c r="AE201" s="71"/>
      <c r="AF201" s="71"/>
      <c r="AG201" s="71"/>
      <c r="AH201" s="71"/>
      <c r="AI201" s="71"/>
      <c r="AJ201" s="6"/>
      <c r="AK201" s="71"/>
      <c r="AL201" s="71"/>
      <c r="AM201" s="71"/>
      <c r="AN201" s="71"/>
      <c r="AO201" s="71"/>
      <c r="AP201" s="71"/>
      <c r="AQ201" s="6"/>
      <c r="AR201" s="71"/>
      <c r="AS201" s="71"/>
      <c r="AT201" s="71"/>
      <c r="AU201" s="71"/>
      <c r="AV201" s="71"/>
      <c r="AW201" s="71"/>
      <c r="AX201" s="6"/>
      <c r="AY201" s="94"/>
      <c r="AZ201" s="94"/>
      <c r="BA201" s="94"/>
      <c r="BB201" s="94"/>
      <c r="BC201" s="94"/>
      <c r="BD201" s="94"/>
      <c r="BE201"/>
      <c r="BF201" s="94"/>
      <c r="BG201" s="94"/>
      <c r="BH201" s="94"/>
      <c r="BI201" s="94"/>
      <c r="BJ201" s="94"/>
      <c r="BK201" s="94"/>
      <c r="BL201"/>
      <c r="BM201" s="71"/>
      <c r="BN201" s="71"/>
      <c r="BO201" s="71"/>
      <c r="BP201" s="71"/>
      <c r="BQ201" s="71"/>
      <c r="BR201" s="71"/>
      <c r="BS201" s="6"/>
      <c r="BT201" s="71"/>
      <c r="BU201" s="71"/>
      <c r="BV201" s="71"/>
      <c r="BW201" s="71"/>
      <c r="BX201" s="71"/>
      <c r="BY201" s="71"/>
      <c r="BZ201" s="6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94"/>
      <c r="CP201" s="94"/>
      <c r="CQ201" s="94"/>
      <c r="CR201" s="94"/>
      <c r="CS201" s="94"/>
      <c r="CT201" s="94"/>
      <c r="CU20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6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6"/>
      <c r="ES201" s="71"/>
      <c r="ET201" s="71"/>
      <c r="EU201" s="71"/>
      <c r="EV201" s="71"/>
      <c r="EW201" s="71"/>
      <c r="EX201" s="71"/>
      <c r="EY201" s="71"/>
      <c r="EZ201" s="6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94"/>
      <c r="FN201" s="94"/>
      <c r="FO201" s="94"/>
      <c r="FP201" s="94"/>
      <c r="FQ201" s="94"/>
      <c r="FR201" s="94"/>
      <c r="FS201" s="94"/>
      <c r="FT201" s="94"/>
      <c r="FU201" s="94"/>
    </row>
    <row r="202" spans="1:177" ht="13.5">
      <c r="A202" s="6"/>
      <c r="B202" s="107"/>
      <c r="C202" s="107"/>
      <c r="D202" s="107"/>
      <c r="E202" s="107"/>
      <c r="F202" s="107"/>
      <c r="G202" s="107"/>
      <c r="H202" s="107"/>
      <c r="I202" s="116"/>
      <c r="J202" s="116"/>
      <c r="K202" s="116"/>
      <c r="L202" s="116"/>
      <c r="M202" s="116"/>
      <c r="N202" s="116"/>
      <c r="O202" s="1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6"/>
      <c r="AD202" s="71"/>
      <c r="AE202" s="71"/>
      <c r="AF202" s="71"/>
      <c r="AG202" s="71"/>
      <c r="AH202" s="71"/>
      <c r="AI202" s="71"/>
      <c r="AJ202" s="6"/>
      <c r="AK202" s="71"/>
      <c r="AL202" s="71"/>
      <c r="AM202" s="71"/>
      <c r="AN202" s="71"/>
      <c r="AO202" s="71"/>
      <c r="AP202" s="71"/>
      <c r="AQ202" s="6"/>
      <c r="AR202" s="71"/>
      <c r="AS202" s="71"/>
      <c r="AT202" s="71"/>
      <c r="AU202" s="71"/>
      <c r="AV202" s="71"/>
      <c r="AW202" s="71"/>
      <c r="AX202" s="6"/>
      <c r="AY202" s="94"/>
      <c r="AZ202" s="94"/>
      <c r="BA202" s="94"/>
      <c r="BB202" s="94"/>
      <c r="BC202" s="94"/>
      <c r="BD202" s="94"/>
      <c r="BE202"/>
      <c r="BF202" s="94"/>
      <c r="BG202" s="94"/>
      <c r="BH202" s="94"/>
      <c r="BI202" s="94"/>
      <c r="BJ202" s="94"/>
      <c r="BK202" s="94"/>
      <c r="BL202"/>
      <c r="BM202" s="71"/>
      <c r="BN202" s="71"/>
      <c r="BO202" s="71"/>
      <c r="BP202" s="71"/>
      <c r="BQ202" s="71"/>
      <c r="BR202" s="71"/>
      <c r="BS202" s="6"/>
      <c r="BT202" s="71"/>
      <c r="BU202" s="71"/>
      <c r="BV202" s="71"/>
      <c r="BW202" s="71"/>
      <c r="BX202" s="71"/>
      <c r="BY202" s="71"/>
      <c r="BZ202" s="6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94"/>
      <c r="CP202" s="94"/>
      <c r="CQ202" s="94"/>
      <c r="CR202" s="94"/>
      <c r="CS202" s="94"/>
      <c r="CT202" s="94"/>
      <c r="CU202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6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6"/>
      <c r="ES202" s="71"/>
      <c r="ET202" s="71"/>
      <c r="EU202" s="71"/>
      <c r="EV202" s="71"/>
      <c r="EW202" s="71"/>
      <c r="EX202" s="71"/>
      <c r="EY202" s="71"/>
      <c r="EZ202" s="6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94"/>
      <c r="FN202" s="94"/>
      <c r="FO202" s="94"/>
      <c r="FP202" s="94"/>
      <c r="FQ202" s="94"/>
      <c r="FR202" s="94"/>
      <c r="FS202" s="94"/>
      <c r="FT202" s="94"/>
      <c r="FU202" s="94"/>
    </row>
    <row r="203" spans="1:177" ht="13.5">
      <c r="A203" s="6"/>
      <c r="B203" s="107"/>
      <c r="C203" s="107"/>
      <c r="D203" s="107"/>
      <c r="E203" s="107"/>
      <c r="F203" s="107"/>
      <c r="G203" s="107"/>
      <c r="H203" s="107"/>
      <c r="I203" s="116"/>
      <c r="J203" s="116"/>
      <c r="K203" s="116"/>
      <c r="L203" s="116"/>
      <c r="M203" s="116"/>
      <c r="N203" s="116"/>
      <c r="O203" s="1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6"/>
      <c r="AD203" s="71"/>
      <c r="AE203" s="71"/>
      <c r="AF203" s="71"/>
      <c r="AG203" s="71"/>
      <c r="AH203" s="71"/>
      <c r="AI203" s="71"/>
      <c r="AJ203" s="6"/>
      <c r="AK203" s="71"/>
      <c r="AL203" s="71"/>
      <c r="AM203" s="71"/>
      <c r="AN203" s="71"/>
      <c r="AO203" s="71"/>
      <c r="AP203" s="71"/>
      <c r="AQ203" s="6"/>
      <c r="AR203" s="71"/>
      <c r="AS203" s="71"/>
      <c r="AT203" s="71"/>
      <c r="AU203" s="71"/>
      <c r="AV203" s="71"/>
      <c r="AW203" s="71"/>
      <c r="AX203" s="6"/>
      <c r="AY203" s="94"/>
      <c r="AZ203" s="94"/>
      <c r="BA203" s="94"/>
      <c r="BB203" s="94"/>
      <c r="BC203" s="94"/>
      <c r="BD203" s="94"/>
      <c r="BE203"/>
      <c r="BF203" s="94"/>
      <c r="BG203" s="94"/>
      <c r="BH203" s="94"/>
      <c r="BI203" s="94"/>
      <c r="BJ203" s="94"/>
      <c r="BK203" s="94"/>
      <c r="BL203"/>
      <c r="BM203" s="71"/>
      <c r="BN203" s="71"/>
      <c r="BO203" s="71"/>
      <c r="BP203" s="71"/>
      <c r="BQ203" s="71"/>
      <c r="BR203" s="71"/>
      <c r="BS203" s="6"/>
      <c r="BT203" s="71"/>
      <c r="BU203" s="71"/>
      <c r="BV203" s="71"/>
      <c r="BW203" s="71"/>
      <c r="BX203" s="71"/>
      <c r="BY203" s="71"/>
      <c r="BZ203" s="6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94"/>
      <c r="CP203" s="94"/>
      <c r="CQ203" s="94"/>
      <c r="CR203" s="94"/>
      <c r="CS203" s="94"/>
      <c r="CT203" s="94"/>
      <c r="CU203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6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6"/>
      <c r="ES203" s="71"/>
      <c r="ET203" s="71"/>
      <c r="EU203" s="71"/>
      <c r="EV203" s="71"/>
      <c r="EW203" s="71"/>
      <c r="EX203" s="71"/>
      <c r="EY203" s="71"/>
      <c r="EZ203" s="6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94"/>
      <c r="FN203" s="94"/>
      <c r="FO203" s="94"/>
      <c r="FP203" s="94"/>
      <c r="FQ203" s="94"/>
      <c r="FR203" s="94"/>
      <c r="FS203" s="94"/>
      <c r="FT203" s="94"/>
      <c r="FU203" s="94"/>
    </row>
    <row r="204" spans="1:177" ht="13.5">
      <c r="A204" s="6"/>
      <c r="B204" s="107"/>
      <c r="C204" s="107"/>
      <c r="D204" s="107"/>
      <c r="E204" s="107"/>
      <c r="F204" s="107"/>
      <c r="G204" s="107"/>
      <c r="H204" s="107"/>
      <c r="I204" s="116"/>
      <c r="J204" s="116"/>
      <c r="K204" s="116"/>
      <c r="L204" s="116"/>
      <c r="M204" s="116"/>
      <c r="N204" s="116"/>
      <c r="O204" s="1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6"/>
      <c r="AD204" s="71"/>
      <c r="AE204" s="71"/>
      <c r="AF204" s="71"/>
      <c r="AG204" s="71"/>
      <c r="AH204" s="71"/>
      <c r="AI204" s="71"/>
      <c r="AJ204" s="6"/>
      <c r="AK204" s="71"/>
      <c r="AL204" s="71"/>
      <c r="AM204" s="71"/>
      <c r="AN204" s="71"/>
      <c r="AO204" s="71"/>
      <c r="AP204" s="71"/>
      <c r="AQ204" s="6"/>
      <c r="AR204" s="71"/>
      <c r="AS204" s="71"/>
      <c r="AT204" s="71"/>
      <c r="AU204" s="71"/>
      <c r="AV204" s="71"/>
      <c r="AW204" s="71"/>
      <c r="AX204" s="6"/>
      <c r="AY204" s="94"/>
      <c r="AZ204" s="94"/>
      <c r="BA204" s="94"/>
      <c r="BB204" s="94"/>
      <c r="BC204" s="94"/>
      <c r="BD204" s="94"/>
      <c r="BE204"/>
      <c r="BF204" s="94"/>
      <c r="BG204" s="94"/>
      <c r="BH204" s="94"/>
      <c r="BI204" s="94"/>
      <c r="BJ204" s="94"/>
      <c r="BK204" s="94"/>
      <c r="BL204"/>
      <c r="BM204" s="71"/>
      <c r="BN204" s="71"/>
      <c r="BO204" s="71"/>
      <c r="BP204" s="71"/>
      <c r="BQ204" s="71"/>
      <c r="BR204" s="71"/>
      <c r="BS204" s="6"/>
      <c r="BT204" s="71"/>
      <c r="BU204" s="71"/>
      <c r="BV204" s="71"/>
      <c r="BW204" s="71"/>
      <c r="BX204" s="71"/>
      <c r="BY204" s="71"/>
      <c r="BZ204" s="6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94"/>
      <c r="CP204" s="94"/>
      <c r="CQ204" s="94"/>
      <c r="CR204" s="94"/>
      <c r="CS204" s="94"/>
      <c r="CT204" s="94"/>
      <c r="CU204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6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6"/>
      <c r="ES204" s="71"/>
      <c r="ET204" s="71"/>
      <c r="EU204" s="71"/>
      <c r="EV204" s="71"/>
      <c r="EW204" s="71"/>
      <c r="EX204" s="71"/>
      <c r="EY204" s="71"/>
      <c r="EZ204" s="6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94"/>
      <c r="FN204" s="94"/>
      <c r="FO204" s="94"/>
      <c r="FP204" s="94"/>
      <c r="FQ204" s="94"/>
      <c r="FR204" s="94"/>
      <c r="FS204" s="94"/>
      <c r="FT204" s="94"/>
      <c r="FU204" s="94"/>
    </row>
    <row r="205" spans="1:177" ht="13.5">
      <c r="A205" s="6"/>
      <c r="B205" s="107"/>
      <c r="C205" s="107"/>
      <c r="D205" s="107"/>
      <c r="E205" s="107"/>
      <c r="F205" s="107"/>
      <c r="G205" s="107"/>
      <c r="H205" s="107"/>
      <c r="I205" s="116"/>
      <c r="J205" s="116"/>
      <c r="K205" s="116"/>
      <c r="L205" s="116"/>
      <c r="M205" s="116"/>
      <c r="N205" s="116"/>
      <c r="O205" s="1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6"/>
      <c r="AD205" s="71"/>
      <c r="AE205" s="71"/>
      <c r="AF205" s="71"/>
      <c r="AG205" s="71"/>
      <c r="AH205" s="71"/>
      <c r="AI205" s="71"/>
      <c r="AJ205" s="6"/>
      <c r="AK205" s="71"/>
      <c r="AL205" s="71"/>
      <c r="AM205" s="71"/>
      <c r="AN205" s="71"/>
      <c r="AO205" s="71"/>
      <c r="AP205" s="71"/>
      <c r="AQ205" s="6"/>
      <c r="AR205" s="71"/>
      <c r="AS205" s="71"/>
      <c r="AT205" s="71"/>
      <c r="AU205" s="71"/>
      <c r="AV205" s="71"/>
      <c r="AW205" s="71"/>
      <c r="AX205" s="6"/>
      <c r="AY205" s="94"/>
      <c r="AZ205" s="94"/>
      <c r="BA205" s="94"/>
      <c r="BB205" s="94"/>
      <c r="BC205" s="94"/>
      <c r="BD205" s="94"/>
      <c r="BE205"/>
      <c r="BF205" s="94"/>
      <c r="BG205" s="94"/>
      <c r="BH205" s="94"/>
      <c r="BI205" s="94"/>
      <c r="BJ205" s="94"/>
      <c r="BK205" s="94"/>
      <c r="BL205"/>
      <c r="BM205" s="71"/>
      <c r="BN205" s="71"/>
      <c r="BO205" s="71"/>
      <c r="BP205" s="71"/>
      <c r="BQ205" s="71"/>
      <c r="BR205" s="71"/>
      <c r="BS205" s="6"/>
      <c r="BT205" s="71"/>
      <c r="BU205" s="71"/>
      <c r="BV205" s="71"/>
      <c r="BW205" s="71"/>
      <c r="BX205" s="71"/>
      <c r="BY205" s="71"/>
      <c r="BZ205" s="6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94"/>
      <c r="CP205" s="94"/>
      <c r="CQ205" s="94"/>
      <c r="CR205" s="94"/>
      <c r="CS205" s="94"/>
      <c r="CT205" s="94"/>
      <c r="CU205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6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6"/>
      <c r="ES205" s="71"/>
      <c r="ET205" s="71"/>
      <c r="EU205" s="71"/>
      <c r="EV205" s="71"/>
      <c r="EW205" s="71"/>
      <c r="EX205" s="71"/>
      <c r="EY205" s="71"/>
      <c r="EZ205" s="6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94"/>
      <c r="FN205" s="94"/>
      <c r="FO205" s="94"/>
      <c r="FP205" s="94"/>
      <c r="FQ205" s="94"/>
      <c r="FR205" s="94"/>
      <c r="FS205" s="94"/>
      <c r="FT205" s="94"/>
      <c r="FU205" s="94"/>
    </row>
    <row r="206" spans="1:177" ht="13.5">
      <c r="A206" s="6"/>
      <c r="B206" s="107"/>
      <c r="C206" s="107"/>
      <c r="D206" s="107"/>
      <c r="E206" s="107"/>
      <c r="F206" s="107"/>
      <c r="G206" s="107"/>
      <c r="H206" s="107"/>
      <c r="I206" s="116"/>
      <c r="J206" s="116"/>
      <c r="K206" s="116"/>
      <c r="L206" s="116"/>
      <c r="M206" s="116"/>
      <c r="N206" s="116"/>
      <c r="O206" s="1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6"/>
      <c r="AD206" s="71"/>
      <c r="AE206" s="71"/>
      <c r="AF206" s="71"/>
      <c r="AG206" s="71"/>
      <c r="AH206" s="71"/>
      <c r="AI206" s="71"/>
      <c r="AJ206" s="6"/>
      <c r="AK206" s="71"/>
      <c r="AL206" s="71"/>
      <c r="AM206" s="71"/>
      <c r="AN206" s="71"/>
      <c r="AO206" s="71"/>
      <c r="AP206" s="71"/>
      <c r="AQ206" s="6"/>
      <c r="AR206" s="71"/>
      <c r="AS206" s="71"/>
      <c r="AT206" s="71"/>
      <c r="AU206" s="71"/>
      <c r="AV206" s="71"/>
      <c r="AW206" s="71"/>
      <c r="AX206" s="6"/>
      <c r="AY206" s="94"/>
      <c r="AZ206" s="94"/>
      <c r="BA206" s="94"/>
      <c r="BB206" s="94"/>
      <c r="BC206" s="94"/>
      <c r="BD206" s="94"/>
      <c r="BE206"/>
      <c r="BF206" s="94"/>
      <c r="BG206" s="94"/>
      <c r="BH206" s="94"/>
      <c r="BI206" s="94"/>
      <c r="BJ206" s="94"/>
      <c r="BK206" s="94"/>
      <c r="BL206"/>
      <c r="BM206" s="71"/>
      <c r="BN206" s="71"/>
      <c r="BO206" s="71"/>
      <c r="BP206" s="71"/>
      <c r="BQ206" s="71"/>
      <c r="BR206" s="71"/>
      <c r="BS206" s="6"/>
      <c r="BT206" s="71"/>
      <c r="BU206" s="71"/>
      <c r="BV206" s="71"/>
      <c r="BW206" s="71"/>
      <c r="BX206" s="71"/>
      <c r="BY206" s="71"/>
      <c r="BZ206" s="6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94"/>
      <c r="CP206" s="94"/>
      <c r="CQ206" s="94"/>
      <c r="CR206" s="94"/>
      <c r="CS206" s="94"/>
      <c r="CT206" s="94"/>
      <c r="CU206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6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6"/>
      <c r="ES206" s="71"/>
      <c r="ET206" s="71"/>
      <c r="EU206" s="71"/>
      <c r="EV206" s="71"/>
      <c r="EW206" s="71"/>
      <c r="EX206" s="71"/>
      <c r="EY206" s="71"/>
      <c r="EZ206" s="6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94"/>
      <c r="FN206" s="94"/>
      <c r="FO206" s="94"/>
      <c r="FP206" s="94"/>
      <c r="FQ206" s="94"/>
      <c r="FR206" s="94"/>
      <c r="FS206" s="94"/>
      <c r="FT206" s="94"/>
      <c r="FU206" s="94"/>
    </row>
    <row r="207" spans="1:177" ht="13.5">
      <c r="A207" s="6"/>
      <c r="B207" s="107"/>
      <c r="C207" s="107"/>
      <c r="D207" s="107"/>
      <c r="E207" s="107"/>
      <c r="F207" s="107"/>
      <c r="G207" s="107"/>
      <c r="H207" s="107"/>
      <c r="I207" s="116"/>
      <c r="J207" s="116"/>
      <c r="K207" s="116"/>
      <c r="L207" s="116"/>
      <c r="M207" s="116"/>
      <c r="N207" s="116"/>
      <c r="O207" s="1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6"/>
      <c r="AD207" s="71"/>
      <c r="AE207" s="71"/>
      <c r="AF207" s="71"/>
      <c r="AG207" s="71"/>
      <c r="AH207" s="71"/>
      <c r="AI207" s="71"/>
      <c r="AJ207" s="6"/>
      <c r="AK207" s="71"/>
      <c r="AL207" s="71"/>
      <c r="AM207" s="71"/>
      <c r="AN207" s="71"/>
      <c r="AO207" s="71"/>
      <c r="AP207" s="71"/>
      <c r="AQ207" s="6"/>
      <c r="AR207" s="71"/>
      <c r="AS207" s="71"/>
      <c r="AT207" s="71"/>
      <c r="AU207" s="71"/>
      <c r="AV207" s="71"/>
      <c r="AW207" s="71"/>
      <c r="AX207" s="6"/>
      <c r="AY207" s="94"/>
      <c r="AZ207" s="94"/>
      <c r="BA207" s="94"/>
      <c r="BB207" s="94"/>
      <c r="BC207" s="94"/>
      <c r="BD207" s="94"/>
      <c r="BE207"/>
      <c r="BF207" s="94"/>
      <c r="BG207" s="94"/>
      <c r="BH207" s="94"/>
      <c r="BI207" s="94"/>
      <c r="BJ207" s="94"/>
      <c r="BK207" s="94"/>
      <c r="BL207"/>
      <c r="BM207" s="71"/>
      <c r="BN207" s="71"/>
      <c r="BO207" s="71"/>
      <c r="BP207" s="71"/>
      <c r="BQ207" s="71"/>
      <c r="BR207" s="71"/>
      <c r="BS207" s="6"/>
      <c r="BT207" s="71"/>
      <c r="BU207" s="71"/>
      <c r="BV207" s="71"/>
      <c r="BW207" s="71"/>
      <c r="BX207" s="71"/>
      <c r="BY207" s="71"/>
      <c r="BZ207" s="6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94"/>
      <c r="CP207" s="94"/>
      <c r="CQ207" s="94"/>
      <c r="CR207" s="94"/>
      <c r="CS207" s="94"/>
      <c r="CT207" s="94"/>
      <c r="CU207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6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6"/>
      <c r="ES207" s="71"/>
      <c r="ET207" s="71"/>
      <c r="EU207" s="71"/>
      <c r="EV207" s="71"/>
      <c r="EW207" s="71"/>
      <c r="EX207" s="71"/>
      <c r="EY207" s="71"/>
      <c r="EZ207" s="6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94"/>
      <c r="FN207" s="94"/>
      <c r="FO207" s="94"/>
      <c r="FP207" s="94"/>
      <c r="FQ207" s="94"/>
      <c r="FR207" s="94"/>
      <c r="FS207" s="94"/>
      <c r="FT207" s="94"/>
      <c r="FU207" s="94"/>
    </row>
    <row r="208" spans="1:177" ht="13.5">
      <c r="A208" s="6"/>
      <c r="B208" s="107"/>
      <c r="C208" s="107"/>
      <c r="D208" s="107"/>
      <c r="E208" s="107"/>
      <c r="F208" s="107"/>
      <c r="G208" s="107"/>
      <c r="H208" s="107"/>
      <c r="I208" s="116"/>
      <c r="J208" s="116"/>
      <c r="K208" s="116"/>
      <c r="L208" s="116"/>
      <c r="M208" s="116"/>
      <c r="N208" s="116"/>
      <c r="O208" s="1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6"/>
      <c r="AD208" s="71"/>
      <c r="AE208" s="71"/>
      <c r="AF208" s="71"/>
      <c r="AG208" s="71"/>
      <c r="AH208" s="71"/>
      <c r="AI208" s="71"/>
      <c r="AJ208" s="6"/>
      <c r="AK208" s="71"/>
      <c r="AL208" s="71"/>
      <c r="AM208" s="71"/>
      <c r="AN208" s="71"/>
      <c r="AO208" s="71"/>
      <c r="AP208" s="71"/>
      <c r="AQ208" s="6"/>
      <c r="AR208" s="71"/>
      <c r="AS208" s="71"/>
      <c r="AT208" s="71"/>
      <c r="AU208" s="71"/>
      <c r="AV208" s="71"/>
      <c r="AW208" s="71"/>
      <c r="AX208" s="6"/>
      <c r="AY208" s="94"/>
      <c r="AZ208" s="94"/>
      <c r="BA208" s="94"/>
      <c r="BB208" s="94"/>
      <c r="BC208" s="94"/>
      <c r="BD208" s="94"/>
      <c r="BE208"/>
      <c r="BF208" s="94"/>
      <c r="BG208" s="94"/>
      <c r="BH208" s="94"/>
      <c r="BI208" s="94"/>
      <c r="BJ208" s="94"/>
      <c r="BK208" s="94"/>
      <c r="BL208"/>
      <c r="BM208" s="71"/>
      <c r="BN208" s="71"/>
      <c r="BO208" s="71"/>
      <c r="BP208" s="71"/>
      <c r="BQ208" s="71"/>
      <c r="BR208" s="71"/>
      <c r="BS208" s="6"/>
      <c r="BT208" s="71"/>
      <c r="BU208" s="71"/>
      <c r="BV208" s="71"/>
      <c r="BW208" s="71"/>
      <c r="BX208" s="71"/>
      <c r="BY208" s="71"/>
      <c r="BZ208" s="6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94"/>
      <c r="CP208" s="94"/>
      <c r="CQ208" s="94"/>
      <c r="CR208" s="94"/>
      <c r="CS208" s="94"/>
      <c r="CT208" s="94"/>
      <c r="CU208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6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6"/>
      <c r="ES208" s="71"/>
      <c r="ET208" s="71"/>
      <c r="EU208" s="71"/>
      <c r="EV208" s="71"/>
      <c r="EW208" s="71"/>
      <c r="EX208" s="71"/>
      <c r="EY208" s="71"/>
      <c r="EZ208" s="6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94"/>
      <c r="FN208" s="94"/>
      <c r="FO208" s="94"/>
      <c r="FP208" s="94"/>
      <c r="FQ208" s="94"/>
      <c r="FR208" s="94"/>
      <c r="FS208" s="94"/>
      <c r="FT208" s="94"/>
      <c r="FU208" s="94"/>
    </row>
    <row r="209" spans="1:177" ht="13.5">
      <c r="A209" s="6"/>
      <c r="B209" s="107"/>
      <c r="C209" s="107"/>
      <c r="D209" s="107"/>
      <c r="E209" s="107"/>
      <c r="F209" s="107"/>
      <c r="G209" s="107"/>
      <c r="H209" s="107"/>
      <c r="I209" s="116"/>
      <c r="J209" s="116"/>
      <c r="K209" s="116"/>
      <c r="L209" s="116"/>
      <c r="M209" s="116"/>
      <c r="N209" s="116"/>
      <c r="O209" s="1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6"/>
      <c r="AD209" s="71"/>
      <c r="AE209" s="71"/>
      <c r="AF209" s="71"/>
      <c r="AG209" s="71"/>
      <c r="AH209" s="71"/>
      <c r="AI209" s="71"/>
      <c r="AJ209" s="6"/>
      <c r="AK209" s="71"/>
      <c r="AL209" s="71"/>
      <c r="AM209" s="71"/>
      <c r="AN209" s="71"/>
      <c r="AO209" s="71"/>
      <c r="AP209" s="71"/>
      <c r="AQ209" s="6"/>
      <c r="AR209" s="71"/>
      <c r="AS209" s="71"/>
      <c r="AT209" s="71"/>
      <c r="AU209" s="71"/>
      <c r="AV209" s="71"/>
      <c r="AW209" s="71"/>
      <c r="AX209" s="6"/>
      <c r="AY209" s="94"/>
      <c r="AZ209" s="94"/>
      <c r="BA209" s="94"/>
      <c r="BB209" s="94"/>
      <c r="BC209" s="94"/>
      <c r="BD209" s="94"/>
      <c r="BE209"/>
      <c r="BF209" s="94"/>
      <c r="BG209" s="94"/>
      <c r="BH209" s="94"/>
      <c r="BI209" s="94"/>
      <c r="BJ209" s="94"/>
      <c r="BK209" s="94"/>
      <c r="BL209"/>
      <c r="BM209" s="71"/>
      <c r="BN209" s="71"/>
      <c r="BO209" s="71"/>
      <c r="BP209" s="71"/>
      <c r="BQ209" s="71"/>
      <c r="BR209" s="71"/>
      <c r="BS209" s="6"/>
      <c r="BT209" s="71"/>
      <c r="BU209" s="71"/>
      <c r="BV209" s="71"/>
      <c r="BW209" s="71"/>
      <c r="BX209" s="71"/>
      <c r="BY209" s="71"/>
      <c r="BZ209" s="6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94"/>
      <c r="CP209" s="94"/>
      <c r="CQ209" s="94"/>
      <c r="CR209" s="94"/>
      <c r="CS209" s="94"/>
      <c r="CT209" s="94"/>
      <c r="CU209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6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6"/>
      <c r="ES209" s="71"/>
      <c r="ET209" s="71"/>
      <c r="EU209" s="71"/>
      <c r="EV209" s="71"/>
      <c r="EW209" s="71"/>
      <c r="EX209" s="71"/>
      <c r="EY209" s="71"/>
      <c r="EZ209" s="6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94"/>
      <c r="FN209" s="94"/>
      <c r="FO209" s="94"/>
      <c r="FP209" s="94"/>
      <c r="FQ209" s="94"/>
      <c r="FR209" s="94"/>
      <c r="FS209" s="94"/>
      <c r="FT209" s="94"/>
      <c r="FU209" s="94"/>
    </row>
    <row r="210" spans="1:177" ht="13.5">
      <c r="A210" s="6"/>
      <c r="B210" s="107"/>
      <c r="C210" s="107"/>
      <c r="D210" s="107"/>
      <c r="E210" s="107"/>
      <c r="F210" s="107"/>
      <c r="G210" s="107"/>
      <c r="H210" s="107"/>
      <c r="I210" s="116"/>
      <c r="J210" s="116"/>
      <c r="K210" s="116"/>
      <c r="L210" s="116"/>
      <c r="M210" s="116"/>
      <c r="N210" s="116"/>
      <c r="O210" s="1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6"/>
      <c r="AD210" s="71"/>
      <c r="AE210" s="71"/>
      <c r="AF210" s="71"/>
      <c r="AG210" s="71"/>
      <c r="AH210" s="71"/>
      <c r="AI210" s="71"/>
      <c r="AJ210" s="6"/>
      <c r="AK210" s="71"/>
      <c r="AL210" s="71"/>
      <c r="AM210" s="71"/>
      <c r="AN210" s="71"/>
      <c r="AO210" s="71"/>
      <c r="AP210" s="71"/>
      <c r="AQ210" s="6"/>
      <c r="AR210" s="71"/>
      <c r="AS210" s="71"/>
      <c r="AT210" s="71"/>
      <c r="AU210" s="71"/>
      <c r="AV210" s="71"/>
      <c r="AW210" s="71"/>
      <c r="AX210" s="6"/>
      <c r="AY210" s="94"/>
      <c r="AZ210" s="94"/>
      <c r="BA210" s="94"/>
      <c r="BB210" s="94"/>
      <c r="BC210" s="94"/>
      <c r="BD210" s="94"/>
      <c r="BE210"/>
      <c r="BF210" s="94"/>
      <c r="BG210" s="94"/>
      <c r="BH210" s="94"/>
      <c r="BI210" s="94"/>
      <c r="BJ210" s="94"/>
      <c r="BK210" s="94"/>
      <c r="BL210"/>
      <c r="BM210" s="71"/>
      <c r="BN210" s="71"/>
      <c r="BO210" s="71"/>
      <c r="BP210" s="71"/>
      <c r="BQ210" s="71"/>
      <c r="BR210" s="71"/>
      <c r="BS210" s="6"/>
      <c r="BT210" s="71"/>
      <c r="BU210" s="71"/>
      <c r="BV210" s="71"/>
      <c r="BW210" s="71"/>
      <c r="BX210" s="71"/>
      <c r="BY210" s="71"/>
      <c r="BZ210" s="6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94"/>
      <c r="CP210" s="94"/>
      <c r="CQ210" s="94"/>
      <c r="CR210" s="94"/>
      <c r="CS210" s="94"/>
      <c r="CT210" s="94"/>
      <c r="CU210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6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6"/>
      <c r="ES210" s="71"/>
      <c r="ET210" s="71"/>
      <c r="EU210" s="71"/>
      <c r="EV210" s="71"/>
      <c r="EW210" s="71"/>
      <c r="EX210" s="71"/>
      <c r="EY210" s="71"/>
      <c r="EZ210" s="6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94"/>
      <c r="FN210" s="94"/>
      <c r="FO210" s="94"/>
      <c r="FP210" s="94"/>
      <c r="FQ210" s="94"/>
      <c r="FR210" s="94"/>
      <c r="FS210" s="94"/>
      <c r="FT210" s="94"/>
      <c r="FU210" s="94"/>
    </row>
    <row r="211" spans="1:177" ht="13.5">
      <c r="A211" s="6"/>
      <c r="B211" s="107"/>
      <c r="C211" s="107"/>
      <c r="D211" s="107"/>
      <c r="E211" s="107"/>
      <c r="F211" s="107"/>
      <c r="G211" s="107"/>
      <c r="H211" s="107"/>
      <c r="I211" s="116"/>
      <c r="J211" s="116"/>
      <c r="K211" s="116"/>
      <c r="L211" s="116"/>
      <c r="M211" s="116"/>
      <c r="N211" s="116"/>
      <c r="O211" s="1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6"/>
      <c r="AD211" s="71"/>
      <c r="AE211" s="71"/>
      <c r="AF211" s="71"/>
      <c r="AG211" s="71"/>
      <c r="AH211" s="71"/>
      <c r="AI211" s="71"/>
      <c r="AJ211" s="6"/>
      <c r="AK211" s="71"/>
      <c r="AL211" s="71"/>
      <c r="AM211" s="71"/>
      <c r="AN211" s="71"/>
      <c r="AO211" s="71"/>
      <c r="AP211" s="71"/>
      <c r="AQ211" s="6"/>
      <c r="AR211" s="71"/>
      <c r="AS211" s="71"/>
      <c r="AT211" s="71"/>
      <c r="AU211" s="71"/>
      <c r="AV211" s="71"/>
      <c r="AW211" s="71"/>
      <c r="AX211" s="6"/>
      <c r="AY211" s="94"/>
      <c r="AZ211" s="94"/>
      <c r="BA211" s="94"/>
      <c r="BB211" s="94"/>
      <c r="BC211" s="94"/>
      <c r="BD211" s="94"/>
      <c r="BE211"/>
      <c r="BF211" s="94"/>
      <c r="BG211" s="94"/>
      <c r="BH211" s="94"/>
      <c r="BI211" s="94"/>
      <c r="BJ211" s="94"/>
      <c r="BK211" s="94"/>
      <c r="BL211"/>
      <c r="BM211" s="71"/>
      <c r="BN211" s="71"/>
      <c r="BO211" s="71"/>
      <c r="BP211" s="71"/>
      <c r="BQ211" s="71"/>
      <c r="BR211" s="71"/>
      <c r="BS211" s="6"/>
      <c r="BT211" s="71"/>
      <c r="BU211" s="71"/>
      <c r="BV211" s="71"/>
      <c r="BW211" s="71"/>
      <c r="BX211" s="71"/>
      <c r="BY211" s="71"/>
      <c r="BZ211" s="6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94"/>
      <c r="CP211" s="94"/>
      <c r="CQ211" s="94"/>
      <c r="CR211" s="94"/>
      <c r="CS211" s="94"/>
      <c r="CT211" s="94"/>
      <c r="CU21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6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6"/>
      <c r="ES211" s="71"/>
      <c r="ET211" s="71"/>
      <c r="EU211" s="71"/>
      <c r="EV211" s="71"/>
      <c r="EW211" s="71"/>
      <c r="EX211" s="71"/>
      <c r="EY211" s="71"/>
      <c r="EZ211" s="6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94"/>
      <c r="FN211" s="94"/>
      <c r="FO211" s="94"/>
      <c r="FP211" s="94"/>
      <c r="FQ211" s="94"/>
      <c r="FR211" s="94"/>
      <c r="FS211" s="94"/>
      <c r="FT211" s="94"/>
      <c r="FU211" s="94"/>
    </row>
    <row r="212" spans="1:177" ht="13.5">
      <c r="A212" s="6"/>
      <c r="B212" s="107"/>
      <c r="C212" s="107"/>
      <c r="D212" s="107"/>
      <c r="E212" s="107"/>
      <c r="F212" s="107"/>
      <c r="G212" s="107"/>
      <c r="H212" s="107"/>
      <c r="I212" s="116"/>
      <c r="J212" s="116"/>
      <c r="K212" s="116"/>
      <c r="L212" s="116"/>
      <c r="M212" s="116"/>
      <c r="N212" s="116"/>
      <c r="O212" s="1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6"/>
      <c r="AD212" s="71"/>
      <c r="AE212" s="71"/>
      <c r="AF212" s="71"/>
      <c r="AG212" s="71"/>
      <c r="AH212" s="71"/>
      <c r="AI212" s="71"/>
      <c r="AJ212" s="6"/>
      <c r="AK212" s="71"/>
      <c r="AL212" s="71"/>
      <c r="AM212" s="71"/>
      <c r="AN212" s="71"/>
      <c r="AO212" s="71"/>
      <c r="AP212" s="71"/>
      <c r="AQ212" s="6"/>
      <c r="AR212" s="71"/>
      <c r="AS212" s="71"/>
      <c r="AT212" s="71"/>
      <c r="AU212" s="71"/>
      <c r="AV212" s="71"/>
      <c r="AW212" s="71"/>
      <c r="AX212" s="6"/>
      <c r="AY212" s="94"/>
      <c r="AZ212" s="94"/>
      <c r="BA212" s="94"/>
      <c r="BB212" s="94"/>
      <c r="BC212" s="94"/>
      <c r="BD212" s="94"/>
      <c r="BE212"/>
      <c r="BF212" s="94"/>
      <c r="BG212" s="94"/>
      <c r="BH212" s="94"/>
      <c r="BI212" s="94"/>
      <c r="BJ212" s="94"/>
      <c r="BK212" s="94"/>
      <c r="BL212"/>
      <c r="BM212" s="71"/>
      <c r="BN212" s="71"/>
      <c r="BO212" s="71"/>
      <c r="BP212" s="71"/>
      <c r="BQ212" s="71"/>
      <c r="BR212" s="71"/>
      <c r="BS212" s="6"/>
      <c r="BT212" s="71"/>
      <c r="BU212" s="71"/>
      <c r="BV212" s="71"/>
      <c r="BW212" s="71"/>
      <c r="BX212" s="71"/>
      <c r="BY212" s="71"/>
      <c r="BZ212" s="6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94"/>
      <c r="CP212" s="94"/>
      <c r="CQ212" s="94"/>
      <c r="CR212" s="94"/>
      <c r="CS212" s="94"/>
      <c r="CT212" s="94"/>
      <c r="CU212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6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6"/>
      <c r="ES212" s="71"/>
      <c r="ET212" s="71"/>
      <c r="EU212" s="71"/>
      <c r="EV212" s="71"/>
      <c r="EW212" s="71"/>
      <c r="EX212" s="71"/>
      <c r="EY212" s="71"/>
      <c r="EZ212" s="6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94"/>
      <c r="FN212" s="94"/>
      <c r="FO212" s="94"/>
      <c r="FP212" s="94"/>
      <c r="FQ212" s="94"/>
      <c r="FR212" s="94"/>
      <c r="FS212" s="94"/>
      <c r="FT212" s="94"/>
      <c r="FU212" s="94"/>
    </row>
    <row r="213" spans="1:177" ht="13.5">
      <c r="A213" s="6"/>
      <c r="B213" s="107"/>
      <c r="C213" s="107"/>
      <c r="D213" s="107"/>
      <c r="E213" s="107"/>
      <c r="F213" s="107"/>
      <c r="G213" s="107"/>
      <c r="H213" s="107"/>
      <c r="I213" s="116"/>
      <c r="J213" s="116"/>
      <c r="K213" s="116"/>
      <c r="L213" s="116"/>
      <c r="M213" s="116"/>
      <c r="N213" s="116"/>
      <c r="O213" s="1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6"/>
      <c r="AD213" s="71"/>
      <c r="AE213" s="71"/>
      <c r="AF213" s="71"/>
      <c r="AG213" s="71"/>
      <c r="AH213" s="71"/>
      <c r="AI213" s="71"/>
      <c r="AJ213" s="6"/>
      <c r="AK213" s="71"/>
      <c r="AL213" s="71"/>
      <c r="AM213" s="71"/>
      <c r="AN213" s="71"/>
      <c r="AO213" s="71"/>
      <c r="AP213" s="71"/>
      <c r="AQ213" s="6"/>
      <c r="AR213" s="71"/>
      <c r="AS213" s="71"/>
      <c r="AT213" s="71"/>
      <c r="AU213" s="71"/>
      <c r="AV213" s="71"/>
      <c r="AW213" s="71"/>
      <c r="AX213" s="6"/>
      <c r="AY213" s="94"/>
      <c r="AZ213" s="94"/>
      <c r="BA213" s="94"/>
      <c r="BB213" s="94"/>
      <c r="BC213" s="94"/>
      <c r="BD213" s="94"/>
      <c r="BE213"/>
      <c r="BF213" s="94"/>
      <c r="BG213" s="94"/>
      <c r="BH213" s="94"/>
      <c r="BI213" s="94"/>
      <c r="BJ213" s="94"/>
      <c r="BK213" s="94"/>
      <c r="BL213"/>
      <c r="BM213" s="71"/>
      <c r="BN213" s="71"/>
      <c r="BO213" s="71"/>
      <c r="BP213" s="71"/>
      <c r="BQ213" s="71"/>
      <c r="BR213" s="71"/>
      <c r="BS213" s="6"/>
      <c r="BT213" s="71"/>
      <c r="BU213" s="71"/>
      <c r="BV213" s="71"/>
      <c r="BW213" s="71"/>
      <c r="BX213" s="71"/>
      <c r="BY213" s="71"/>
      <c r="BZ213" s="6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94"/>
      <c r="CP213" s="94"/>
      <c r="CQ213" s="94"/>
      <c r="CR213" s="94"/>
      <c r="CS213" s="94"/>
      <c r="CT213" s="94"/>
      <c r="CU213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6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6"/>
      <c r="ES213" s="71"/>
      <c r="ET213" s="71"/>
      <c r="EU213" s="71"/>
      <c r="EV213" s="71"/>
      <c r="EW213" s="71"/>
      <c r="EX213" s="71"/>
      <c r="EY213" s="71"/>
      <c r="EZ213" s="6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94"/>
      <c r="FN213" s="94"/>
      <c r="FO213" s="94"/>
      <c r="FP213" s="94"/>
      <c r="FQ213" s="94"/>
      <c r="FR213" s="94"/>
      <c r="FS213" s="94"/>
      <c r="FT213" s="94"/>
      <c r="FU213" s="94"/>
    </row>
    <row r="214" spans="1:177" ht="13.5">
      <c r="A214" s="6"/>
      <c r="B214" s="107"/>
      <c r="C214" s="107"/>
      <c r="D214" s="107"/>
      <c r="E214" s="107"/>
      <c r="F214" s="107"/>
      <c r="G214" s="107"/>
      <c r="H214" s="107"/>
      <c r="I214" s="116"/>
      <c r="J214" s="116"/>
      <c r="K214" s="116"/>
      <c r="L214" s="116"/>
      <c r="M214" s="116"/>
      <c r="N214" s="116"/>
      <c r="O214" s="1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6"/>
      <c r="AD214" s="71"/>
      <c r="AE214" s="71"/>
      <c r="AF214" s="71"/>
      <c r="AG214" s="71"/>
      <c r="AH214" s="71"/>
      <c r="AI214" s="71"/>
      <c r="AJ214" s="6"/>
      <c r="AK214" s="71"/>
      <c r="AL214" s="71"/>
      <c r="AM214" s="71"/>
      <c r="AN214" s="71"/>
      <c r="AO214" s="71"/>
      <c r="AP214" s="71"/>
      <c r="AQ214" s="6"/>
      <c r="AR214" s="71"/>
      <c r="AS214" s="71"/>
      <c r="AT214" s="71"/>
      <c r="AU214" s="71"/>
      <c r="AV214" s="71"/>
      <c r="AW214" s="71"/>
      <c r="AX214" s="6"/>
      <c r="AY214" s="94"/>
      <c r="AZ214" s="94"/>
      <c r="BA214" s="94"/>
      <c r="BB214" s="94"/>
      <c r="BC214" s="94"/>
      <c r="BD214" s="94"/>
      <c r="BE214"/>
      <c r="BF214" s="94"/>
      <c r="BG214" s="94"/>
      <c r="BH214" s="94"/>
      <c r="BI214" s="94"/>
      <c r="BJ214" s="94"/>
      <c r="BK214" s="94"/>
      <c r="BL214"/>
      <c r="BM214" s="71"/>
      <c r="BN214" s="71"/>
      <c r="BO214" s="71"/>
      <c r="BP214" s="71"/>
      <c r="BQ214" s="71"/>
      <c r="BR214" s="71"/>
      <c r="BS214" s="6"/>
      <c r="BT214" s="71"/>
      <c r="BU214" s="71"/>
      <c r="BV214" s="71"/>
      <c r="BW214" s="71"/>
      <c r="BX214" s="71"/>
      <c r="BY214" s="71"/>
      <c r="BZ214" s="6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94"/>
      <c r="CP214" s="94"/>
      <c r="CQ214" s="94"/>
      <c r="CR214" s="94"/>
      <c r="CS214" s="94"/>
      <c r="CT214" s="94"/>
      <c r="CU214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6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6"/>
      <c r="ES214" s="71"/>
      <c r="ET214" s="71"/>
      <c r="EU214" s="71"/>
      <c r="EV214" s="71"/>
      <c r="EW214" s="71"/>
      <c r="EX214" s="71"/>
      <c r="EY214" s="71"/>
      <c r="EZ214" s="6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94"/>
      <c r="FN214" s="94"/>
      <c r="FO214" s="94"/>
      <c r="FP214" s="94"/>
      <c r="FQ214" s="94"/>
      <c r="FR214" s="94"/>
      <c r="FS214" s="94"/>
      <c r="FT214" s="94"/>
      <c r="FU214" s="94"/>
    </row>
    <row r="215" spans="1:177" ht="13.5">
      <c r="A215" s="6"/>
      <c r="B215" s="107"/>
      <c r="C215" s="107"/>
      <c r="D215" s="107"/>
      <c r="E215" s="107"/>
      <c r="F215" s="107"/>
      <c r="G215" s="107"/>
      <c r="H215" s="107"/>
      <c r="I215" s="116"/>
      <c r="J215" s="116"/>
      <c r="K215" s="116"/>
      <c r="L215" s="116"/>
      <c r="M215" s="116"/>
      <c r="N215" s="116"/>
      <c r="O215" s="1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6"/>
      <c r="AD215" s="71"/>
      <c r="AE215" s="71"/>
      <c r="AF215" s="71"/>
      <c r="AG215" s="71"/>
      <c r="AH215" s="71"/>
      <c r="AI215" s="71"/>
      <c r="AJ215" s="6"/>
      <c r="AK215" s="71"/>
      <c r="AL215" s="71"/>
      <c r="AM215" s="71"/>
      <c r="AN215" s="71"/>
      <c r="AO215" s="71"/>
      <c r="AP215" s="71"/>
      <c r="AQ215" s="6"/>
      <c r="AR215" s="71"/>
      <c r="AS215" s="71"/>
      <c r="AT215" s="71"/>
      <c r="AU215" s="71"/>
      <c r="AV215" s="71"/>
      <c r="AW215" s="71"/>
      <c r="AX215" s="6"/>
      <c r="AY215" s="94"/>
      <c r="AZ215" s="94"/>
      <c r="BA215" s="94"/>
      <c r="BB215" s="94"/>
      <c r="BC215" s="94"/>
      <c r="BD215" s="94"/>
      <c r="BE215"/>
      <c r="BF215" s="94"/>
      <c r="BG215" s="94"/>
      <c r="BH215" s="94"/>
      <c r="BI215" s="94"/>
      <c r="BJ215" s="94"/>
      <c r="BK215" s="94"/>
      <c r="BL215"/>
      <c r="BM215" s="71"/>
      <c r="BN215" s="71"/>
      <c r="BO215" s="71"/>
      <c r="BP215" s="71"/>
      <c r="BQ215" s="71"/>
      <c r="BR215" s="71"/>
      <c r="BS215" s="6"/>
      <c r="BT215" s="71"/>
      <c r="BU215" s="71"/>
      <c r="BV215" s="71"/>
      <c r="BW215" s="71"/>
      <c r="BX215" s="71"/>
      <c r="BY215" s="71"/>
      <c r="BZ215" s="6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94"/>
      <c r="CP215" s="94"/>
      <c r="CQ215" s="94"/>
      <c r="CR215" s="94"/>
      <c r="CS215" s="94"/>
      <c r="CT215" s="94"/>
      <c r="CU215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6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6"/>
      <c r="ES215" s="71"/>
      <c r="ET215" s="71"/>
      <c r="EU215" s="71"/>
      <c r="EV215" s="71"/>
      <c r="EW215" s="71"/>
      <c r="EX215" s="71"/>
      <c r="EY215" s="71"/>
      <c r="EZ215" s="6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94"/>
      <c r="FN215" s="94"/>
      <c r="FO215" s="94"/>
      <c r="FP215" s="94"/>
      <c r="FQ215" s="94"/>
      <c r="FR215" s="94"/>
      <c r="FS215" s="94"/>
      <c r="FT215" s="94"/>
      <c r="FU215" s="94"/>
    </row>
    <row r="216" spans="1:177" ht="13.5">
      <c r="A216" s="6"/>
      <c r="B216" s="107"/>
      <c r="C216" s="107"/>
      <c r="D216" s="107"/>
      <c r="E216" s="107"/>
      <c r="F216" s="107"/>
      <c r="G216" s="107"/>
      <c r="H216" s="107"/>
      <c r="I216" s="116"/>
      <c r="J216" s="116"/>
      <c r="K216" s="116"/>
      <c r="L216" s="116"/>
      <c r="M216" s="116"/>
      <c r="N216" s="116"/>
      <c r="O216" s="1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6"/>
      <c r="AD216" s="71"/>
      <c r="AE216" s="71"/>
      <c r="AF216" s="71"/>
      <c r="AG216" s="71"/>
      <c r="AH216" s="71"/>
      <c r="AI216" s="71"/>
      <c r="AJ216" s="6"/>
      <c r="AK216" s="71"/>
      <c r="AL216" s="71"/>
      <c r="AM216" s="71"/>
      <c r="AN216" s="71"/>
      <c r="AO216" s="71"/>
      <c r="AP216" s="71"/>
      <c r="AQ216" s="6"/>
      <c r="AR216" s="71"/>
      <c r="AS216" s="71"/>
      <c r="AT216" s="71"/>
      <c r="AU216" s="71"/>
      <c r="AV216" s="71"/>
      <c r="AW216" s="71"/>
      <c r="AX216" s="6"/>
      <c r="AY216" s="94"/>
      <c r="AZ216" s="94"/>
      <c r="BA216" s="94"/>
      <c r="BB216" s="94"/>
      <c r="BC216" s="94"/>
      <c r="BD216" s="94"/>
      <c r="BE216"/>
      <c r="BF216" s="94"/>
      <c r="BG216" s="94"/>
      <c r="BH216" s="94"/>
      <c r="BI216" s="94"/>
      <c r="BJ216" s="94"/>
      <c r="BK216" s="94"/>
      <c r="BL216"/>
      <c r="BM216" s="71"/>
      <c r="BN216" s="71"/>
      <c r="BO216" s="71"/>
      <c r="BP216" s="71"/>
      <c r="BQ216" s="71"/>
      <c r="BR216" s="71"/>
      <c r="BS216" s="6"/>
      <c r="BT216" s="71"/>
      <c r="BU216" s="71"/>
      <c r="BV216" s="71"/>
      <c r="BW216" s="71"/>
      <c r="BX216" s="71"/>
      <c r="BY216" s="71"/>
      <c r="BZ216" s="6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94"/>
      <c r="CP216" s="94"/>
      <c r="CQ216" s="94"/>
      <c r="CR216" s="94"/>
      <c r="CS216" s="94"/>
      <c r="CT216" s="94"/>
      <c r="CU216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6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6"/>
      <c r="ES216" s="71"/>
      <c r="ET216" s="71"/>
      <c r="EU216" s="71"/>
      <c r="EV216" s="71"/>
      <c r="EW216" s="71"/>
      <c r="EX216" s="71"/>
      <c r="EY216" s="71"/>
      <c r="EZ216" s="6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94"/>
      <c r="FN216" s="94"/>
      <c r="FO216" s="94"/>
      <c r="FP216" s="94"/>
      <c r="FQ216" s="94"/>
      <c r="FR216" s="94"/>
      <c r="FS216" s="94"/>
      <c r="FT216" s="94"/>
      <c r="FU216" s="94"/>
    </row>
    <row r="217" spans="1:177" ht="13.5">
      <c r="A217" s="6"/>
      <c r="B217" s="107"/>
      <c r="C217" s="107"/>
      <c r="D217" s="107"/>
      <c r="E217" s="107"/>
      <c r="F217" s="107"/>
      <c r="G217" s="107"/>
      <c r="H217" s="107"/>
      <c r="I217" s="116"/>
      <c r="J217" s="116"/>
      <c r="K217" s="116"/>
      <c r="L217" s="116"/>
      <c r="M217" s="116"/>
      <c r="N217" s="116"/>
      <c r="O217" s="1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6"/>
      <c r="AD217" s="71"/>
      <c r="AE217" s="71"/>
      <c r="AF217" s="71"/>
      <c r="AG217" s="71"/>
      <c r="AH217" s="71"/>
      <c r="AI217" s="71"/>
      <c r="AJ217" s="6"/>
      <c r="AK217" s="71"/>
      <c r="AL217" s="71"/>
      <c r="AM217" s="71"/>
      <c r="AN217" s="71"/>
      <c r="AO217" s="71"/>
      <c r="AP217" s="71"/>
      <c r="AQ217" s="6"/>
      <c r="AR217" s="71"/>
      <c r="AS217" s="71"/>
      <c r="AT217" s="71"/>
      <c r="AU217" s="71"/>
      <c r="AV217" s="71"/>
      <c r="AW217" s="71"/>
      <c r="AX217" s="6"/>
      <c r="AY217" s="94"/>
      <c r="AZ217" s="94"/>
      <c r="BA217" s="94"/>
      <c r="BB217" s="94"/>
      <c r="BC217" s="94"/>
      <c r="BD217" s="94"/>
      <c r="BE217"/>
      <c r="BF217" s="94"/>
      <c r="BG217" s="94"/>
      <c r="BH217" s="94"/>
      <c r="BI217" s="94"/>
      <c r="BJ217" s="94"/>
      <c r="BK217" s="94"/>
      <c r="BL217"/>
      <c r="BM217" s="71"/>
      <c r="BN217" s="71"/>
      <c r="BO217" s="71"/>
      <c r="BP217" s="71"/>
      <c r="BQ217" s="71"/>
      <c r="BR217" s="71"/>
      <c r="BS217" s="6"/>
      <c r="BT217" s="71"/>
      <c r="BU217" s="71"/>
      <c r="BV217" s="71"/>
      <c r="BW217" s="71"/>
      <c r="BX217" s="71"/>
      <c r="BY217" s="71"/>
      <c r="BZ217" s="6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94"/>
      <c r="CP217" s="94"/>
      <c r="CQ217" s="94"/>
      <c r="CR217" s="94"/>
      <c r="CS217" s="94"/>
      <c r="CT217" s="94"/>
      <c r="CU217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6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6"/>
      <c r="ES217" s="71"/>
      <c r="ET217" s="71"/>
      <c r="EU217" s="71"/>
      <c r="EV217" s="71"/>
      <c r="EW217" s="71"/>
      <c r="EX217" s="71"/>
      <c r="EY217" s="71"/>
      <c r="EZ217" s="6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94"/>
      <c r="FN217" s="94"/>
      <c r="FO217" s="94"/>
      <c r="FP217" s="94"/>
      <c r="FQ217" s="94"/>
      <c r="FR217" s="94"/>
      <c r="FS217" s="94"/>
      <c r="FT217" s="94"/>
      <c r="FU217" s="94"/>
    </row>
    <row r="218" spans="1:177" ht="13.5">
      <c r="A218" s="6"/>
      <c r="B218" s="107"/>
      <c r="C218" s="107"/>
      <c r="D218" s="107"/>
      <c r="E218" s="107"/>
      <c r="F218" s="107"/>
      <c r="G218" s="107"/>
      <c r="H218" s="107"/>
      <c r="I218" s="116"/>
      <c r="J218" s="116"/>
      <c r="K218" s="116"/>
      <c r="L218" s="116"/>
      <c r="M218" s="116"/>
      <c r="N218" s="116"/>
      <c r="O218" s="1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6"/>
      <c r="AD218" s="71"/>
      <c r="AE218" s="71"/>
      <c r="AF218" s="71"/>
      <c r="AG218" s="71"/>
      <c r="AH218" s="71"/>
      <c r="AI218" s="71"/>
      <c r="AJ218" s="6"/>
      <c r="AK218" s="71"/>
      <c r="AL218" s="71"/>
      <c r="AM218" s="71"/>
      <c r="AN218" s="71"/>
      <c r="AO218" s="71"/>
      <c r="AP218" s="71"/>
      <c r="AQ218" s="6"/>
      <c r="AR218" s="71"/>
      <c r="AS218" s="71"/>
      <c r="AT218" s="71"/>
      <c r="AU218" s="71"/>
      <c r="AV218" s="71"/>
      <c r="AW218" s="71"/>
      <c r="AX218" s="6"/>
      <c r="AY218" s="94"/>
      <c r="AZ218" s="94"/>
      <c r="BA218" s="94"/>
      <c r="BB218" s="94"/>
      <c r="BC218" s="94"/>
      <c r="BD218" s="94"/>
      <c r="BE218"/>
      <c r="BF218" s="94"/>
      <c r="BG218" s="94"/>
      <c r="BH218" s="94"/>
      <c r="BI218" s="94"/>
      <c r="BJ218" s="94"/>
      <c r="BK218" s="94"/>
      <c r="BL218"/>
      <c r="BM218" s="71"/>
      <c r="BN218" s="71"/>
      <c r="BO218" s="71"/>
      <c r="BP218" s="71"/>
      <c r="BQ218" s="71"/>
      <c r="BR218" s="71"/>
      <c r="BS218" s="6"/>
      <c r="BT218" s="71"/>
      <c r="BU218" s="71"/>
      <c r="BV218" s="71"/>
      <c r="BW218" s="71"/>
      <c r="BX218" s="71"/>
      <c r="BY218" s="71"/>
      <c r="BZ218" s="6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94"/>
      <c r="CP218" s="94"/>
      <c r="CQ218" s="94"/>
      <c r="CR218" s="94"/>
      <c r="CS218" s="94"/>
      <c r="CT218" s="94"/>
      <c r="CU218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6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6"/>
      <c r="ES218" s="71"/>
      <c r="ET218" s="71"/>
      <c r="EU218" s="71"/>
      <c r="EV218" s="71"/>
      <c r="EW218" s="71"/>
      <c r="EX218" s="71"/>
      <c r="EY218" s="71"/>
      <c r="EZ218" s="6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94"/>
      <c r="FN218" s="94"/>
      <c r="FO218" s="94"/>
      <c r="FP218" s="94"/>
      <c r="FQ218" s="94"/>
      <c r="FR218" s="94"/>
      <c r="FS218" s="94"/>
      <c r="FT218" s="94"/>
      <c r="FU218" s="94"/>
    </row>
    <row r="219" spans="23:85" ht="13.5">
      <c r="W219" s="114"/>
      <c r="X219" s="114"/>
      <c r="Y219" s="114"/>
      <c r="Z219" s="114"/>
      <c r="AA219" s="114"/>
      <c r="AB219" s="114"/>
      <c r="CG219" s="55"/>
    </row>
    <row r="220" spans="23:85" ht="13.5">
      <c r="W220" s="114"/>
      <c r="X220" s="114"/>
      <c r="Y220" s="114"/>
      <c r="Z220" s="114"/>
      <c r="AA220" s="114"/>
      <c r="AB220" s="114"/>
      <c r="CG220" s="55"/>
    </row>
    <row r="221" spans="23:85" ht="13.5">
      <c r="W221" s="114"/>
      <c r="X221" s="114"/>
      <c r="Y221" s="114"/>
      <c r="Z221" s="114"/>
      <c r="AA221" s="114"/>
      <c r="AB221" s="114"/>
      <c r="CG221" s="55"/>
    </row>
    <row r="222" spans="23:85" ht="13.5">
      <c r="W222" s="114"/>
      <c r="X222" s="114"/>
      <c r="Y222" s="114"/>
      <c r="Z222" s="114"/>
      <c r="AA222" s="114"/>
      <c r="AB222" s="114"/>
      <c r="CG222" s="55"/>
    </row>
    <row r="223" spans="23:28" ht="13.5">
      <c r="W223" s="114"/>
      <c r="X223" s="114"/>
      <c r="Y223" s="114"/>
      <c r="Z223" s="114"/>
      <c r="AA223" s="114"/>
      <c r="AB223" s="114"/>
    </row>
    <row r="224" spans="23:28" ht="13.5">
      <c r="W224" s="114"/>
      <c r="X224" s="114"/>
      <c r="Y224" s="114"/>
      <c r="Z224" s="114"/>
      <c r="AA224" s="114"/>
      <c r="AB224" s="114"/>
    </row>
    <row r="225" spans="23:28" ht="13.5">
      <c r="W225" s="114"/>
      <c r="X225" s="114"/>
      <c r="Y225" s="114"/>
      <c r="Z225" s="114"/>
      <c r="AA225" s="114"/>
      <c r="AB225" s="114"/>
    </row>
    <row r="226" spans="23:28" ht="13.5">
      <c r="W226" s="114"/>
      <c r="X226" s="114"/>
      <c r="Y226" s="114"/>
      <c r="Z226" s="114"/>
      <c r="AA226" s="114"/>
      <c r="AB226" s="114"/>
    </row>
    <row r="227" spans="23:28" ht="13.5">
      <c r="W227" s="114"/>
      <c r="X227" s="114"/>
      <c r="Y227" s="114"/>
      <c r="Z227" s="114"/>
      <c r="AA227" s="114"/>
      <c r="AB227" s="114"/>
    </row>
    <row r="228" spans="23:28" ht="13.5">
      <c r="W228" s="114"/>
      <c r="X228" s="114"/>
      <c r="Y228" s="114"/>
      <c r="Z228" s="114"/>
      <c r="AA228" s="114"/>
      <c r="AB228" s="114"/>
    </row>
    <row r="229" spans="23:28" ht="13.5">
      <c r="W229" s="114"/>
      <c r="X229" s="114"/>
      <c r="Y229" s="114"/>
      <c r="Z229" s="114"/>
      <c r="AA229" s="114"/>
      <c r="AB229" s="114"/>
    </row>
    <row r="230" spans="23:28" ht="13.5">
      <c r="W230" s="114"/>
      <c r="X230" s="114"/>
      <c r="Y230" s="114"/>
      <c r="Z230" s="114"/>
      <c r="AA230" s="114"/>
      <c r="AB230" s="114"/>
    </row>
    <row r="231" spans="23:28" ht="13.5">
      <c r="W231" s="114"/>
      <c r="X231" s="114"/>
      <c r="Y231" s="114"/>
      <c r="Z231" s="114"/>
      <c r="AA231" s="114"/>
      <c r="AB231" s="114"/>
    </row>
    <row r="232" spans="23:28" ht="13.5">
      <c r="W232" s="114"/>
      <c r="X232" s="114"/>
      <c r="Y232" s="114"/>
      <c r="Z232" s="114"/>
      <c r="AA232" s="114"/>
      <c r="AB232" s="114"/>
    </row>
    <row r="233" spans="23:28" ht="13.5">
      <c r="W233" s="114"/>
      <c r="X233" s="114"/>
      <c r="Y233" s="114"/>
      <c r="Z233" s="114"/>
      <c r="AA233" s="114"/>
      <c r="AB233" s="114"/>
    </row>
    <row r="234" spans="23:28" ht="13.5">
      <c r="W234" s="114"/>
      <c r="X234" s="114"/>
      <c r="Y234" s="114"/>
      <c r="Z234" s="114"/>
      <c r="AA234" s="114"/>
      <c r="AB234" s="114"/>
    </row>
    <row r="235" spans="23:28" ht="13.5">
      <c r="W235" s="114"/>
      <c r="X235" s="114"/>
      <c r="Y235" s="114"/>
      <c r="Z235" s="114"/>
      <c r="AA235" s="114"/>
      <c r="AB235" s="114"/>
    </row>
    <row r="236" spans="23:28" ht="13.5">
      <c r="W236" s="114"/>
      <c r="X236" s="114"/>
      <c r="Y236" s="114"/>
      <c r="Z236" s="114"/>
      <c r="AA236" s="114"/>
      <c r="AB236" s="114"/>
    </row>
    <row r="237" spans="23:28" ht="13.5">
      <c r="W237" s="114"/>
      <c r="X237" s="114"/>
      <c r="Y237" s="114"/>
      <c r="Z237" s="114"/>
      <c r="AA237" s="114"/>
      <c r="AB237" s="114"/>
    </row>
    <row r="238" spans="23:28" ht="13.5">
      <c r="W238" s="114"/>
      <c r="X238" s="114"/>
      <c r="Y238" s="114"/>
      <c r="Z238" s="114"/>
      <c r="AA238" s="114"/>
      <c r="AB238" s="114"/>
    </row>
    <row r="239" spans="23:28" ht="13.5">
      <c r="W239" s="114"/>
      <c r="X239" s="114"/>
      <c r="Y239" s="114"/>
      <c r="Z239" s="114"/>
      <c r="AA239" s="114"/>
      <c r="AB239" s="114"/>
    </row>
    <row r="240" spans="23:28" ht="13.5">
      <c r="W240" s="114"/>
      <c r="X240" s="114"/>
      <c r="Y240" s="114"/>
      <c r="Z240" s="114"/>
      <c r="AA240" s="114"/>
      <c r="AB240" s="114"/>
    </row>
    <row r="241" spans="23:28" ht="13.5">
      <c r="W241" s="114"/>
      <c r="X241" s="114"/>
      <c r="Y241" s="114"/>
      <c r="Z241" s="114"/>
      <c r="AA241" s="114"/>
      <c r="AB241" s="114"/>
    </row>
    <row r="242" spans="23:28" ht="13.5">
      <c r="W242" s="114"/>
      <c r="X242" s="114"/>
      <c r="Y242" s="114"/>
      <c r="Z242" s="114"/>
      <c r="AA242" s="114"/>
      <c r="AB242" s="114"/>
    </row>
    <row r="243" spans="23:28" ht="13.5">
      <c r="W243" s="114"/>
      <c r="X243" s="114"/>
      <c r="Y243" s="114"/>
      <c r="Z243" s="114"/>
      <c r="AA243" s="114"/>
      <c r="AB243" s="114"/>
    </row>
    <row r="244" spans="23:28" ht="13.5">
      <c r="W244" s="114"/>
      <c r="X244" s="114"/>
      <c r="Y244" s="114"/>
      <c r="Z244" s="114"/>
      <c r="AA244" s="114"/>
      <c r="AB244" s="114"/>
    </row>
  </sheetData>
  <mergeCells count="36">
    <mergeCell ref="A3:A6"/>
    <mergeCell ref="DC3:DV3"/>
    <mergeCell ref="CA5:CG5"/>
    <mergeCell ref="CH5:CN5"/>
    <mergeCell ref="CV5:DB5"/>
    <mergeCell ref="BM3:CG3"/>
    <mergeCell ref="CH3:DB3"/>
    <mergeCell ref="BT5:BZ5"/>
    <mergeCell ref="B3:H5"/>
    <mergeCell ref="BF5:BL5"/>
    <mergeCell ref="AR5:AX5"/>
    <mergeCell ref="AY5:BE5"/>
    <mergeCell ref="P5:V5"/>
    <mergeCell ref="W5:AC5"/>
    <mergeCell ref="AD5:AJ5"/>
    <mergeCell ref="AK5:AQ5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  <mergeCell ref="DW3:EJ3"/>
  </mergeCells>
  <printOptions/>
  <pageMargins left="0.5905511811023623" right="0" top="0.1968503937007874" bottom="0.1968503937007874" header="0.5118110236220472" footer="0.5118110236220472"/>
  <pageSetup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2004-11-30T09:50:45Z</cp:lastPrinted>
  <dcterms:created xsi:type="dcterms:W3CDTF">2002-02-28T11:45:20Z</dcterms:created>
  <dcterms:modified xsi:type="dcterms:W3CDTF">2005-11-21T09:37:10Z</dcterms:modified>
  <cp:category/>
  <cp:version/>
  <cp:contentType/>
  <cp:contentStatus/>
</cp:coreProperties>
</file>