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Sheet1" sheetId="1" r:id="rId1"/>
    <sheet name="第１号被保険者数" sheetId="2" r:id="rId2"/>
    <sheet name="要介護認定者数" sheetId="3" r:id="rId3"/>
    <sheet name="サービス受給者" sheetId="4" r:id="rId4"/>
    <sheet name="保険給付件数" sheetId="5" r:id="rId5"/>
    <sheet name="保険給付額" sheetId="6" r:id="rId6"/>
  </sheets>
  <definedNames/>
  <calcPr fullCalcOnLoad="1"/>
</workbook>
</file>

<file path=xl/sharedStrings.xml><?xml version="1.0" encoding="utf-8"?>
<sst xmlns="http://schemas.openxmlformats.org/spreadsheetml/2006/main" count="899" uniqueCount="168">
  <si>
    <t>保険者名</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</si>
  <si>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</si>
  <si>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</si>
  <si>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</si>
  <si>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</si>
  <si>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</si>
  <si>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</si>
  <si>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</si>
  <si>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</si>
  <si>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</si>
  <si>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</si>
  <si>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</si>
  <si>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</si>
  <si>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</si>
  <si>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</si>
  <si>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</si>
  <si>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</si>
  <si>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</si>
  <si>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</si>
  <si>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</si>
  <si>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</si>
  <si>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</si>
  <si>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</si>
  <si>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</si>
  <si>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</si>
  <si>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</si>
  <si>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</si>
  <si>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</si>
  <si>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</si>
  <si>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</si>
  <si>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</si>
  <si>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</si>
  <si>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</si>
  <si>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</si>
  <si>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</si>
  <si>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</si>
  <si>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</si>
  <si>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</si>
  <si>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</si>
  <si>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</si>
  <si>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</si>
  <si>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</si>
  <si>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</si>
  <si>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</si>
  <si>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</si>
  <si>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</si>
  <si>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</si>
  <si>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</si>
  <si>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</si>
  <si>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</si>
  <si>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</si>
  <si>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</si>
  <si>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</si>
  <si>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</si>
  <si>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</si>
  <si>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</si>
  <si>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</si>
  <si>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</si>
  <si>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</si>
  <si>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</si>
  <si>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</si>
  <si>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</si>
  <si>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</si>
  <si>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</si>
  <si>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</si>
  <si>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</si>
  <si>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</si>
  <si>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</si>
  <si>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</si>
  <si>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</si>
  <si>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要支援</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</si>
  <si>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</si>
  <si>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</si>
  <si>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</si>
  <si>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</si>
  <si>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</si>
  <si>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</si>
  <si>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</si>
  <si>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</si>
  <si>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</si>
  <si>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</si>
  <si>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</si>
  <si>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</si>
  <si>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</si>
  <si>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</si>
  <si>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老福</t>
  </si>
  <si>
    <t>老健</t>
  </si>
  <si>
    <t>療養</t>
  </si>
  <si>
    <t>保険者名</t>
  </si>
  <si>
    <t>当月中増</t>
  </si>
  <si>
    <t>当月中減</t>
  </si>
  <si>
    <t>前月末現在</t>
  </si>
  <si>
    <t>当月末現在</t>
  </si>
  <si>
    <t>表１　　  第１号被保険者数</t>
  </si>
  <si>
    <t>表２   要介護認定者数</t>
  </si>
  <si>
    <t>表３　　 サービス受給者数</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</si>
  <si>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</si>
  <si>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</si>
  <si>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表４　　　保険給付決定状況・総数（件数）</t>
  </si>
  <si>
    <t>居宅介護（支援）サービス計</t>
  </si>
  <si>
    <t>居宅介護（支援サービス）続き</t>
  </si>
  <si>
    <t>居宅介護（支援）サービス続き</t>
  </si>
  <si>
    <t>施設介護サービス</t>
  </si>
  <si>
    <t>訪問通所サービス（合計）</t>
  </si>
  <si>
    <t>訪問通所サービス続き</t>
  </si>
  <si>
    <t>短期入所サービス（合計）</t>
  </si>
  <si>
    <t>短期入所サービス続き</t>
  </si>
  <si>
    <t>その他単品サービス（合計）</t>
  </si>
  <si>
    <t>その他単品サービス続き</t>
  </si>
  <si>
    <t>福祉用具購入費</t>
  </si>
  <si>
    <t>住宅改修費</t>
  </si>
  <si>
    <t>施設介護サービス計</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</si>
  <si>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</si>
  <si>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</si>
  <si>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</si>
  <si>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</si>
  <si>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</si>
  <si>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</si>
  <si>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</si>
  <si>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</si>
  <si>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</si>
  <si>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</si>
  <si>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</si>
  <si>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痴呆対応型共同生活介護</t>
  </si>
  <si>
    <t>特定施設入所者生活介護</t>
  </si>
  <si>
    <t>居宅介護支援</t>
  </si>
  <si>
    <t>介護老人福祉施設</t>
  </si>
  <si>
    <t>介護老人保健施設</t>
  </si>
  <si>
    <t>介護療養型医療施設</t>
  </si>
  <si>
    <t>非該当</t>
  </si>
  <si>
    <t>要支援</t>
  </si>
  <si>
    <t>要介護１</t>
  </si>
  <si>
    <t>要介護２</t>
  </si>
  <si>
    <t>要介護３</t>
  </si>
  <si>
    <t>要介護４</t>
  </si>
  <si>
    <t>要介護５</t>
  </si>
  <si>
    <t>計</t>
  </si>
  <si>
    <t>表５　　　保険給付決定状況・総数（支給額）</t>
  </si>
  <si>
    <t>居宅介護（支援サービス）合計</t>
  </si>
  <si>
    <t>居宅介護(支援）サービス続き</t>
  </si>
  <si>
    <t>施設介護サービス（合計）</t>
  </si>
  <si>
    <t>訪問通所サービス（続き）</t>
  </si>
  <si>
    <t>短期入所サービス（続き）</t>
  </si>
  <si>
    <t>福祉用具購入費</t>
  </si>
  <si>
    <t>痴呆対応型共同生活介護</t>
  </si>
  <si>
    <t>介護療養型医療施設</t>
  </si>
  <si>
    <t>要支援</t>
  </si>
  <si>
    <t>介護保険事業状況報告　月報（暫定版）</t>
  </si>
  <si>
    <t>　本報告は、介護保険事業の実施状況について、保険者（区市町村等）からの報告数値を集計したものです。</t>
  </si>
  <si>
    <t>　本資料の数値については、以下の点にご留意願います。</t>
  </si>
  <si>
    <t>（留意点）</t>
  </si>
  <si>
    <t>　数値は、暫定版であり今後変更がありえます。</t>
  </si>
  <si>
    <t>問い合わせ先</t>
  </si>
  <si>
    <t>東京都福祉局介護保険課</t>
  </si>
  <si>
    <t>　また、今回の報告は、１４年４月分（第１号被保険者数、要介護（要支援）認定者数は１４年４月末実績、居宅介護（支援）サービス受給者数、施設介護サービス受給者数及び保険給付決定状況は１４年２月サービス分）を追加したものです。</t>
  </si>
  <si>
    <t>１４年４月末</t>
  </si>
  <si>
    <t>（14年4月末）　</t>
  </si>
  <si>
    <t>現物給付（14年2月サービス分）、償還給付（14年3月支払決定分）</t>
  </si>
  <si>
    <t>現物給付（2月サービス分）　償還給付（3月支払決定分）</t>
  </si>
  <si>
    <t>現物給付（２月サービス分）　償還給付（３月支払決定分）</t>
  </si>
  <si>
    <t>◎「訪問通所サービス」≠「訪問介護」＋「訪問入浴介護」＋「訪問看護」＋「訪問リハビリテーション」＋「通所介護」＋「通所リハビリテーション」＋「福祉用具貸与」</t>
  </si>
  <si>
    <t>◎「短期入所サービス」≠「短期入所生活介護」＋「短期入所療養介護（介護老人保健施設）」＋「短期入所療養介護（介護療養型医療施設等）」</t>
  </si>
  <si>
    <t>◎「その他単品サービス」≠「居宅療養管理指導」＋「痴呆対応型共同生活介護」＋「特定施設入所者生活介護」＋「居宅介護支援」</t>
  </si>
  <si>
    <t>　報告は、基本的な数値を集計したものです。</t>
  </si>
  <si>
    <t>　保険給付について、一部保険者においては居宅介護（支援）サービスの「訪問通所」「短期入所」「その他単品」の内訳が区分されてないのでそれぞれの区分の小計とその内訳の計が一致しません。（１４年４月、５月分のみ）</t>
  </si>
  <si>
    <t>０３－５３２１－１１１１（33-652）</t>
  </si>
  <si>
    <t>　本資料のサービス受給者数は、福祉保健局月報（福祉行政統計）</t>
  </si>
  <si>
    <t>2002年4月とは時点が異なるものです。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</si>
</sst>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s>
  <fonts count="10">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75">
    <border>
      <left/>
      <right/>
      <top/>
      <bottom/>
      <diagonal/>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medium"/>
      <bottom style="double"/>
    </border>
    <border>
      <left style="medium"/>
      <right style="thin"/>
      <top>
        <color indexed="63"/>
      </top>
      <bottom style="thin"/>
    </border>
    <border>
      <left style="medium"/>
      <right style="thin"/>
      <top style="double"/>
      <bottom style="thin"/>
    </border>
    <border>
      <left style="thin"/>
      <right style="double"/>
      <top style="thin"/>
      <bottom style="thin"/>
    </border>
    <border>
      <left>
        <color indexed="63"/>
      </left>
      <right>
        <color indexed="63"/>
      </right>
      <top style="medium"/>
      <bottom style="thin"/>
    </border>
    <border>
      <left style="thin"/>
      <right style="thin"/>
      <top style="thin"/>
      <bottom style="double"/>
    </border>
    <border>
      <left style="thin"/>
      <right style="medium"/>
      <top style="thin"/>
      <bottom style="double"/>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double"/>
    </border>
    <border>
      <left style="thin"/>
      <right style="thin"/>
      <top>
        <color indexed="63"/>
      </top>
      <bottom style="thin"/>
    </border>
    <border>
      <left style="thin"/>
      <right style="double"/>
      <top>
        <color indexed="63"/>
      </top>
      <bottom style="thin"/>
    </border>
    <border>
      <left style="double"/>
      <right style="medium"/>
      <top style="thin"/>
      <bottom style="thin"/>
    </border>
    <border>
      <left style="thin"/>
      <right style="thin"/>
      <top style="thin"/>
      <bottom style="medium"/>
    </border>
    <border>
      <left style="thin"/>
      <right style="double"/>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double"/>
      <bottom style="thin"/>
    </border>
    <border>
      <left style="thin"/>
      <right style="medium"/>
      <top>
        <color indexed="63"/>
      </top>
      <bottom style="thin"/>
    </border>
    <border>
      <left style="thin"/>
      <right style="medium"/>
      <top style="thin"/>
      <bottom style="medium"/>
    </border>
    <border>
      <left style="thin"/>
      <right>
        <color indexed="63"/>
      </right>
      <top style="double"/>
      <bottom style="thin"/>
    </border>
    <border>
      <left style="medium"/>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style="thin"/>
      <top style="thin"/>
      <bottom style="double"/>
    </border>
    <border>
      <left>
        <color indexed="63"/>
      </left>
      <right style="thin"/>
      <top>
        <color indexed="63"/>
      </top>
      <bottom style="thin"/>
    </border>
    <border>
      <left style="thin"/>
      <right style="double"/>
      <top style="thin"/>
      <bottom style="double"/>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medium"/>
      <top style="double"/>
      <bottom style="thin"/>
    </border>
    <border>
      <left style="thin"/>
      <right style="double"/>
      <top style="double"/>
      <bottom style="thin"/>
    </border>
    <border>
      <left style="thin"/>
      <right>
        <color indexed="63"/>
      </right>
      <top>
        <color indexed="63"/>
      </top>
      <bottom style="thin"/>
    </border>
    <border>
      <left style="thin"/>
      <right style="thin"/>
      <top style="medium"/>
      <bottom style="double"/>
    </border>
    <border>
      <left style="thin"/>
      <right style="double"/>
      <top style="medium"/>
      <bottom style="double"/>
    </border>
    <border>
      <left style="double"/>
      <right style="medium"/>
      <top style="double"/>
      <bottom style="thin"/>
    </border>
    <border>
      <left>
        <color indexed="63"/>
      </left>
      <right style="thin"/>
      <top style="double"/>
      <bottom style="thin"/>
    </border>
    <border>
      <left>
        <color indexed="63"/>
      </left>
      <right style="double"/>
      <top>
        <color indexed="63"/>
      </top>
      <bottom style="thin"/>
    </border>
    <border>
      <left>
        <color indexed="63"/>
      </left>
      <right style="medium"/>
      <top style="thin"/>
      <bottom style="medium"/>
    </border>
    <border>
      <left style="thin"/>
      <right style="thin"/>
      <top style="medium"/>
      <bottom style="thin"/>
    </border>
    <border>
      <left>
        <color indexed="63"/>
      </left>
      <right style="medium"/>
      <top style="medium"/>
      <bottom style="double"/>
    </border>
    <border>
      <left style="medium"/>
      <right style="thin"/>
      <top style="medium"/>
      <bottom style="thin"/>
    </border>
    <border>
      <left style="double"/>
      <right>
        <color indexed="63"/>
      </right>
      <top style="medium"/>
      <bottom style="double"/>
    </border>
    <border>
      <left>
        <color indexed="63"/>
      </left>
      <right>
        <color indexed="63"/>
      </right>
      <top style="medium"/>
      <bottom style="double"/>
    </border>
    <border>
      <left style="thin"/>
      <right style="medium"/>
      <top style="medium"/>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medium"/>
      <bottom>
        <color indexed="63"/>
      </bottom>
    </border>
    <border>
      <left style="medium"/>
      <right>
        <color indexed="63"/>
      </right>
      <top style="thin"/>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27">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0" fillId="0" borderId="1" xfId="0" applyFont="1" applyBorder="1" applyAlignment="1">
      <alignment/>
    </xf>
    <xf numFmtId="0" fontId="0" fillId="0" borderId="0" xfId="0" applyFont="1" applyAlignment="1">
      <alignment/>
    </xf>
    <xf numFmtId="0" fontId="0" fillId="2" borderId="1" xfId="0" applyFont="1" applyFill="1" applyBorder="1" applyAlignment="1">
      <alignment/>
    </xf>
    <xf numFmtId="176" fontId="0" fillId="2" borderId="2" xfId="17" applyNumberFormat="1" applyFont="1" applyFill="1" applyBorder="1" applyAlignment="1">
      <alignment/>
    </xf>
    <xf numFmtId="176" fontId="0" fillId="2" borderId="3" xfId="17" applyNumberFormat="1" applyFont="1" applyFill="1" applyBorder="1" applyAlignment="1">
      <alignment/>
    </xf>
    <xf numFmtId="0" fontId="0" fillId="2" borderId="4" xfId="0" applyFont="1" applyFill="1" applyBorder="1" applyAlignment="1">
      <alignment/>
    </xf>
    <xf numFmtId="176" fontId="0" fillId="0" borderId="5" xfId="0" applyNumberFormat="1" applyBorder="1" applyAlignment="1">
      <alignment/>
    </xf>
    <xf numFmtId="176" fontId="0" fillId="0" borderId="3" xfId="0" applyNumberFormat="1" applyBorder="1" applyAlignment="1">
      <alignment/>
    </xf>
    <xf numFmtId="0" fontId="0" fillId="0" borderId="6" xfId="0" applyFont="1" applyBorder="1" applyAlignment="1">
      <alignment horizontal="center" vertical="center"/>
    </xf>
    <xf numFmtId="0" fontId="0" fillId="2" borderId="7" xfId="0" applyFont="1" applyFill="1" applyBorder="1" applyAlignment="1">
      <alignment/>
    </xf>
    <xf numFmtId="0" fontId="0" fillId="0" borderId="8" xfId="0" applyFont="1" applyBorder="1" applyAlignment="1">
      <alignment horizontal="center" vertical="center"/>
    </xf>
    <xf numFmtId="176" fontId="0" fillId="0" borderId="9" xfId="0" applyNumberFormat="1" applyBorder="1" applyAlignment="1">
      <alignment/>
    </xf>
    <xf numFmtId="176" fontId="0" fillId="0" borderId="5" xfId="17" applyNumberFormat="1" applyBorder="1" applyAlignment="1">
      <alignment/>
    </xf>
    <xf numFmtId="176" fontId="0" fillId="2" borderId="5" xfId="17" applyNumberFormat="1" applyFill="1" applyBorder="1" applyAlignment="1">
      <alignment/>
    </xf>
    <xf numFmtId="38" fontId="0" fillId="0" borderId="0" xfId="17" applyAlignment="1">
      <alignment/>
    </xf>
    <xf numFmtId="38" fontId="4" fillId="0" borderId="0" xfId="17" applyFont="1" applyAlignment="1">
      <alignment/>
    </xf>
    <xf numFmtId="38" fontId="0" fillId="0" borderId="0" xfId="17" applyBorder="1" applyAlignment="1">
      <alignment/>
    </xf>
    <xf numFmtId="0" fontId="0" fillId="0" borderId="10" xfId="0" applyBorder="1" applyAlignment="1">
      <alignment horizontal="center"/>
    </xf>
    <xf numFmtId="38" fontId="4" fillId="0" borderId="11" xfId="17" applyFont="1" applyBorder="1" applyAlignment="1">
      <alignment horizontal="center"/>
    </xf>
    <xf numFmtId="38" fontId="4" fillId="0" borderId="12" xfId="17" applyFont="1" applyBorder="1" applyAlignment="1">
      <alignment horizontal="center"/>
    </xf>
    <xf numFmtId="176" fontId="4" fillId="0" borderId="5" xfId="0" applyNumberFormat="1" applyFont="1" applyBorder="1" applyAlignment="1">
      <alignment/>
    </xf>
    <xf numFmtId="176" fontId="4" fillId="0" borderId="2" xfId="0" applyNumberFormat="1" applyFont="1" applyBorder="1" applyAlignment="1">
      <alignment/>
    </xf>
    <xf numFmtId="176" fontId="4" fillId="2" borderId="5" xfId="17" applyNumberFormat="1" applyFont="1" applyFill="1" applyBorder="1" applyAlignment="1">
      <alignment/>
    </xf>
    <xf numFmtId="38" fontId="3" fillId="0" borderId="0" xfId="17" applyFont="1" applyAlignment="1">
      <alignment/>
    </xf>
    <xf numFmtId="38" fontId="0" fillId="0" borderId="0" xfId="17" applyFont="1" applyAlignment="1">
      <alignment/>
    </xf>
    <xf numFmtId="176" fontId="0" fillId="0" borderId="0" xfId="17" applyNumberFormat="1" applyFont="1" applyAlignment="1">
      <alignment/>
    </xf>
    <xf numFmtId="38" fontId="0" fillId="0" borderId="13" xfId="17" applyFont="1" applyBorder="1" applyAlignment="1">
      <alignment/>
    </xf>
    <xf numFmtId="38" fontId="3" fillId="0" borderId="0" xfId="17" applyFont="1" applyBorder="1" applyAlignment="1">
      <alignment/>
    </xf>
    <xf numFmtId="38" fontId="0" fillId="0" borderId="0" xfId="17" applyFont="1" applyBorder="1" applyAlignment="1">
      <alignment/>
    </xf>
    <xf numFmtId="176" fontId="0" fillId="0" borderId="13" xfId="17" applyNumberFormat="1" applyFont="1" applyBorder="1" applyAlignment="1">
      <alignment/>
    </xf>
    <xf numFmtId="0" fontId="3" fillId="0" borderId="10" xfId="0" applyFont="1" applyBorder="1" applyAlignment="1">
      <alignment horizont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38" fontId="0" fillId="0" borderId="11" xfId="17" applyFont="1" applyBorder="1" applyAlignment="1">
      <alignment horizontal="center"/>
    </xf>
    <xf numFmtId="38" fontId="0" fillId="0" borderId="12" xfId="17" applyFont="1" applyBorder="1" applyAlignment="1">
      <alignment horizontal="center"/>
    </xf>
    <xf numFmtId="38" fontId="0" fillId="0" borderId="15" xfId="17" applyFont="1" applyBorder="1" applyAlignment="1">
      <alignment horizontal="center"/>
    </xf>
    <xf numFmtId="176" fontId="0" fillId="0" borderId="11" xfId="17" applyNumberFormat="1" applyFont="1" applyBorder="1" applyAlignment="1">
      <alignment horizontal="center"/>
    </xf>
    <xf numFmtId="176" fontId="0" fillId="2" borderId="16" xfId="17" applyNumberFormat="1" applyFont="1" applyFill="1" applyBorder="1" applyAlignment="1">
      <alignment/>
    </xf>
    <xf numFmtId="176" fontId="3" fillId="0" borderId="5" xfId="0" applyNumberFormat="1" applyFont="1" applyBorder="1" applyAlignment="1">
      <alignment/>
    </xf>
    <xf numFmtId="176" fontId="3" fillId="2" borderId="5" xfId="17" applyNumberFormat="1" applyFont="1" applyFill="1" applyBorder="1" applyAlignment="1">
      <alignment/>
    </xf>
    <xf numFmtId="176" fontId="0" fillId="0" borderId="0" xfId="0" applyNumberFormat="1"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176" fontId="0" fillId="2" borderId="9" xfId="17" applyNumberFormat="1" applyFill="1" applyBorder="1" applyAlignment="1">
      <alignment/>
    </xf>
    <xf numFmtId="176" fontId="0" fillId="0" borderId="2" xfId="0" applyNumberFormat="1" applyBorder="1" applyAlignment="1">
      <alignment/>
    </xf>
    <xf numFmtId="176" fontId="3" fillId="0" borderId="2" xfId="0" applyNumberFormat="1" applyFont="1" applyBorder="1" applyAlignment="1">
      <alignment/>
    </xf>
    <xf numFmtId="176" fontId="0" fillId="2" borderId="17" xfId="17" applyNumberFormat="1" applyFont="1" applyFill="1" applyBorder="1" applyAlignment="1">
      <alignment/>
    </xf>
    <xf numFmtId="176" fontId="0" fillId="3" borderId="18" xfId="17" applyNumberFormat="1" applyFont="1" applyFill="1" applyBorder="1" applyAlignment="1">
      <alignment/>
    </xf>
    <xf numFmtId="176" fontId="0" fillId="2" borderId="19" xfId="17" applyNumberFormat="1" applyFill="1" applyBorder="1" applyAlignment="1">
      <alignment/>
    </xf>
    <xf numFmtId="176" fontId="0" fillId="2" borderId="20" xfId="17" applyNumberFormat="1" applyFill="1" applyBorder="1" applyAlignment="1">
      <alignment/>
    </xf>
    <xf numFmtId="176" fontId="0" fillId="2" borderId="21" xfId="17" applyNumberFormat="1" applyFont="1" applyFill="1" applyBorder="1" applyAlignment="1">
      <alignment/>
    </xf>
    <xf numFmtId="176" fontId="4" fillId="0" borderId="0" xfId="0" applyNumberFormat="1" applyFont="1" applyAlignment="1">
      <alignment/>
    </xf>
    <xf numFmtId="176" fontId="4" fillId="0" borderId="22" xfId="0" applyNumberFormat="1" applyFont="1" applyBorder="1" applyAlignment="1">
      <alignment/>
    </xf>
    <xf numFmtId="176" fontId="4" fillId="0" borderId="0" xfId="0" applyNumberFormat="1" applyFont="1" applyBorder="1" applyAlignment="1">
      <alignment/>
    </xf>
    <xf numFmtId="176" fontId="0" fillId="0" borderId="0" xfId="0" applyNumberFormat="1" applyAlignment="1">
      <alignment/>
    </xf>
    <xf numFmtId="176" fontId="0" fillId="0" borderId="0" xfId="0" applyNumberFormat="1" applyBorder="1" applyAlignment="1">
      <alignment/>
    </xf>
    <xf numFmtId="176" fontId="0" fillId="2" borderId="8" xfId="0" applyNumberFormat="1" applyFill="1" applyBorder="1" applyAlignment="1">
      <alignment horizontal="left" vertical="center"/>
    </xf>
    <xf numFmtId="176" fontId="0" fillId="2" borderId="23" xfId="0" applyNumberFormat="1" applyFill="1" applyBorder="1" applyAlignment="1">
      <alignment horizontal="right"/>
    </xf>
    <xf numFmtId="176" fontId="0" fillId="0" borderId="7" xfId="0" applyNumberFormat="1" applyBorder="1" applyAlignment="1">
      <alignment/>
    </xf>
    <xf numFmtId="176" fontId="0" fillId="0" borderId="16" xfId="17" applyNumberFormat="1" applyBorder="1" applyAlignment="1">
      <alignment/>
    </xf>
    <xf numFmtId="176" fontId="0" fillId="0" borderId="24" xfId="17" applyNumberFormat="1" applyBorder="1" applyAlignment="1">
      <alignment/>
    </xf>
    <xf numFmtId="176" fontId="0" fillId="0" borderId="1" xfId="0" applyNumberFormat="1" applyBorder="1" applyAlignment="1">
      <alignment/>
    </xf>
    <xf numFmtId="176" fontId="0" fillId="2" borderId="1" xfId="0" applyNumberFormat="1" applyFill="1" applyBorder="1" applyAlignment="1">
      <alignment/>
    </xf>
    <xf numFmtId="176" fontId="0" fillId="2" borderId="3" xfId="17" applyNumberFormat="1" applyFill="1" applyBorder="1" applyAlignment="1">
      <alignment/>
    </xf>
    <xf numFmtId="176" fontId="0" fillId="2" borderId="4" xfId="0" applyNumberFormat="1" applyFill="1" applyBorder="1" applyAlignment="1">
      <alignment/>
    </xf>
    <xf numFmtId="176" fontId="0" fillId="2" borderId="25" xfId="17" applyNumberFormat="1" applyFill="1" applyBorder="1" applyAlignment="1">
      <alignment/>
    </xf>
    <xf numFmtId="176" fontId="0" fillId="0" borderId="3" xfId="17" applyNumberFormat="1" applyBorder="1" applyAlignment="1">
      <alignment/>
    </xf>
    <xf numFmtId="176" fontId="3" fillId="0" borderId="0" xfId="0" applyNumberFormat="1" applyFont="1" applyAlignment="1">
      <alignment/>
    </xf>
    <xf numFmtId="176" fontId="3" fillId="0" borderId="0" xfId="17" applyNumberFormat="1" applyFont="1" applyBorder="1" applyAlignment="1">
      <alignment/>
    </xf>
    <xf numFmtId="176" fontId="3" fillId="0" borderId="11" xfId="17" applyNumberFormat="1" applyFont="1" applyBorder="1" applyAlignment="1">
      <alignment horizontal="center"/>
    </xf>
    <xf numFmtId="176" fontId="3" fillId="2" borderId="16" xfId="17" applyNumberFormat="1" applyFont="1" applyFill="1" applyBorder="1" applyAlignment="1">
      <alignment/>
    </xf>
    <xf numFmtId="176" fontId="3" fillId="2" borderId="3" xfId="17" applyNumberFormat="1" applyFont="1" applyFill="1" applyBorder="1" applyAlignment="1">
      <alignment/>
    </xf>
    <xf numFmtId="176" fontId="3" fillId="2" borderId="19" xfId="17" applyNumberFormat="1" applyFont="1" applyFill="1" applyBorder="1" applyAlignment="1">
      <alignment/>
    </xf>
    <xf numFmtId="176" fontId="3" fillId="2" borderId="25" xfId="17" applyNumberFormat="1" applyFont="1" applyFill="1" applyBorder="1" applyAlignment="1">
      <alignment/>
    </xf>
    <xf numFmtId="176" fontId="3" fillId="0" borderId="0" xfId="17" applyNumberFormat="1" applyFont="1" applyAlignment="1">
      <alignment/>
    </xf>
    <xf numFmtId="176" fontId="3" fillId="2" borderId="2" xfId="17" applyNumberFormat="1" applyFont="1" applyFill="1" applyBorder="1" applyAlignment="1">
      <alignment/>
    </xf>
    <xf numFmtId="179" fontId="3" fillId="0" borderId="0" xfId="0" applyNumberFormat="1" applyFont="1" applyAlignment="1">
      <alignment/>
    </xf>
    <xf numFmtId="179" fontId="3" fillId="0" borderId="0" xfId="17" applyNumberFormat="1" applyFont="1" applyAlignment="1">
      <alignment/>
    </xf>
    <xf numFmtId="179" fontId="3" fillId="0" borderId="0" xfId="0" applyNumberFormat="1" applyFont="1" applyBorder="1" applyAlignment="1">
      <alignment/>
    </xf>
    <xf numFmtId="179" fontId="3" fillId="0" borderId="0" xfId="17" applyNumberFormat="1" applyFont="1" applyBorder="1" applyAlignment="1">
      <alignment/>
    </xf>
    <xf numFmtId="179" fontId="3" fillId="0" borderId="10" xfId="0" applyNumberFormat="1" applyFont="1" applyBorder="1" applyAlignment="1">
      <alignment horizontal="center"/>
    </xf>
    <xf numFmtId="179" fontId="3" fillId="0" borderId="11" xfId="17" applyNumberFormat="1" applyFont="1" applyBorder="1" applyAlignment="1">
      <alignment horizontal="center"/>
    </xf>
    <xf numFmtId="176" fontId="3" fillId="0" borderId="15" xfId="17" applyNumberFormat="1" applyFont="1" applyBorder="1" applyAlignment="1">
      <alignment horizontal="center"/>
    </xf>
    <xf numFmtId="176" fontId="3" fillId="2" borderId="26" xfId="17" applyNumberFormat="1" applyFont="1" applyFill="1" applyBorder="1" applyAlignment="1">
      <alignment/>
    </xf>
    <xf numFmtId="179" fontId="3" fillId="0" borderId="27" xfId="17" applyNumberFormat="1" applyFont="1" applyBorder="1" applyAlignment="1">
      <alignment horizontal="center"/>
    </xf>
    <xf numFmtId="176" fontId="3" fillId="0" borderId="3" xfId="17" applyNumberFormat="1" applyFont="1" applyBorder="1" applyAlignment="1">
      <alignment/>
    </xf>
    <xf numFmtId="176" fontId="3" fillId="0" borderId="10" xfId="0" applyNumberFormat="1" applyFont="1" applyBorder="1" applyAlignment="1">
      <alignment horizontal="center"/>
    </xf>
    <xf numFmtId="176" fontId="3" fillId="0" borderId="28" xfId="0" applyNumberFormat="1" applyFont="1" applyBorder="1" applyAlignment="1">
      <alignment horizontal="center"/>
    </xf>
    <xf numFmtId="176" fontId="0" fillId="0" borderId="14" xfId="0" applyNumberFormat="1" applyFont="1" applyBorder="1" applyAlignment="1">
      <alignment horizontal="center" vertical="center"/>
    </xf>
    <xf numFmtId="176" fontId="3" fillId="2" borderId="29" xfId="17" applyNumberFormat="1" applyFont="1" applyFill="1" applyBorder="1" applyAlignment="1">
      <alignment/>
    </xf>
    <xf numFmtId="176" fontId="3" fillId="0" borderId="2" xfId="17" applyNumberFormat="1" applyFont="1" applyBorder="1" applyAlignment="1">
      <alignment/>
    </xf>
    <xf numFmtId="38" fontId="3" fillId="0" borderId="15" xfId="17" applyFont="1" applyBorder="1" applyAlignment="1">
      <alignment horizontal="center"/>
    </xf>
    <xf numFmtId="176" fontId="3" fillId="0" borderId="27" xfId="17" applyNumberFormat="1" applyFont="1" applyBorder="1" applyAlignment="1">
      <alignment horizontal="center"/>
    </xf>
    <xf numFmtId="176" fontId="3" fillId="2" borderId="30" xfId="17" applyNumberFormat="1" applyFont="1" applyFill="1" applyBorder="1" applyAlignment="1">
      <alignment/>
    </xf>
    <xf numFmtId="176" fontId="3" fillId="2" borderId="21" xfId="17" applyNumberFormat="1" applyFont="1" applyFill="1" applyBorder="1" applyAlignment="1">
      <alignment/>
    </xf>
    <xf numFmtId="176" fontId="0" fillId="0" borderId="0" xfId="17" applyNumberFormat="1" applyFont="1" applyBorder="1" applyAlignment="1">
      <alignment/>
    </xf>
    <xf numFmtId="176" fontId="0" fillId="0" borderId="10" xfId="0" applyNumberFormat="1" applyBorder="1" applyAlignment="1">
      <alignment horizontal="center"/>
    </xf>
    <xf numFmtId="176" fontId="0" fillId="0" borderId="0" xfId="17" applyNumberFormat="1" applyAlignment="1">
      <alignment/>
    </xf>
    <xf numFmtId="176" fontId="0" fillId="0" borderId="0" xfId="17" applyNumberFormat="1" applyBorder="1" applyAlignment="1">
      <alignment/>
    </xf>
    <xf numFmtId="176" fontId="4" fillId="0" borderId="11" xfId="17" applyNumberFormat="1" applyFont="1" applyBorder="1" applyAlignment="1">
      <alignment horizontal="center"/>
    </xf>
    <xf numFmtId="176" fontId="4" fillId="2" borderId="29" xfId="17" applyNumberFormat="1" applyFont="1" applyFill="1" applyBorder="1" applyAlignment="1">
      <alignment/>
    </xf>
    <xf numFmtId="176" fontId="4" fillId="0" borderId="10" xfId="0" applyNumberFormat="1" applyFont="1" applyBorder="1" applyAlignment="1">
      <alignment horizontal="center"/>
    </xf>
    <xf numFmtId="176" fontId="0" fillId="0" borderId="31" xfId="17" applyNumberFormat="1" applyFont="1" applyBorder="1" applyAlignment="1">
      <alignment horizontal="center"/>
    </xf>
    <xf numFmtId="176" fontId="0" fillId="0" borderId="0" xfId="0" applyNumberFormat="1" applyFont="1" applyBorder="1" applyAlignment="1">
      <alignment horizontal="center" vertical="center"/>
    </xf>
    <xf numFmtId="176" fontId="0" fillId="0" borderId="12" xfId="17" applyNumberFormat="1" applyFont="1" applyBorder="1" applyAlignment="1">
      <alignment horizontal="center"/>
    </xf>
    <xf numFmtId="176" fontId="0" fillId="0" borderId="0" xfId="0" applyNumberFormat="1" applyFont="1" applyBorder="1" applyAlignment="1">
      <alignment/>
    </xf>
    <xf numFmtId="176" fontId="4" fillId="0" borderId="31" xfId="17" applyNumberFormat="1" applyFont="1" applyBorder="1" applyAlignment="1">
      <alignment horizontal="center"/>
    </xf>
    <xf numFmtId="176" fontId="4" fillId="2" borderId="32" xfId="17" applyNumberFormat="1" applyFont="1" applyFill="1" applyBorder="1" applyAlignment="1">
      <alignment/>
    </xf>
    <xf numFmtId="176" fontId="4" fillId="2" borderId="16" xfId="17" applyNumberFormat="1" applyFont="1" applyFill="1" applyBorder="1" applyAlignment="1">
      <alignment/>
    </xf>
    <xf numFmtId="176" fontId="0" fillId="0" borderId="33" xfId="17" applyNumberFormat="1" applyFont="1" applyBorder="1" applyAlignment="1">
      <alignment horizontal="center"/>
    </xf>
    <xf numFmtId="176" fontId="0" fillId="0" borderId="27" xfId="17" applyNumberFormat="1" applyFont="1" applyBorder="1" applyAlignment="1">
      <alignment horizontal="center"/>
    </xf>
    <xf numFmtId="176" fontId="5" fillId="0" borderId="0" xfId="17" applyNumberFormat="1" applyFont="1" applyAlignment="1">
      <alignment/>
    </xf>
    <xf numFmtId="176" fontId="4" fillId="0" borderId="0" xfId="17" applyNumberFormat="1" applyFont="1" applyAlignment="1">
      <alignment/>
    </xf>
    <xf numFmtId="176" fontId="4" fillId="0" borderId="12" xfId="17" applyNumberFormat="1" applyFont="1" applyBorder="1" applyAlignment="1">
      <alignment horizontal="center"/>
    </xf>
    <xf numFmtId="176" fontId="4" fillId="2" borderId="24" xfId="17" applyNumberFormat="1" applyFont="1" applyFill="1" applyBorder="1" applyAlignment="1">
      <alignment/>
    </xf>
    <xf numFmtId="0" fontId="4" fillId="0" borderId="34" xfId="0" applyFont="1" applyBorder="1" applyAlignment="1">
      <alignment horizontal="center"/>
    </xf>
    <xf numFmtId="176" fontId="4" fillId="0" borderId="7" xfId="0" applyNumberFormat="1" applyFont="1" applyBorder="1" applyAlignment="1">
      <alignment/>
    </xf>
    <xf numFmtId="176" fontId="4" fillId="0" borderId="2" xfId="17" applyNumberFormat="1" applyFont="1" applyBorder="1" applyAlignment="1">
      <alignment/>
    </xf>
    <xf numFmtId="176" fontId="4" fillId="0" borderId="3" xfId="17" applyNumberFormat="1" applyFont="1" applyBorder="1" applyAlignment="1">
      <alignment/>
    </xf>
    <xf numFmtId="176" fontId="4" fillId="0" borderId="35" xfId="17" applyNumberFormat="1" applyFont="1" applyBorder="1" applyAlignment="1">
      <alignment/>
    </xf>
    <xf numFmtId="176" fontId="4" fillId="0" borderId="5" xfId="17" applyNumberFormat="1" applyFont="1" applyBorder="1" applyAlignment="1">
      <alignment/>
    </xf>
    <xf numFmtId="176" fontId="4" fillId="0" borderId="2" xfId="17" applyNumberFormat="1" applyFont="1" applyFill="1" applyBorder="1" applyAlignment="1">
      <alignment/>
    </xf>
    <xf numFmtId="176" fontId="4" fillId="0" borderId="9" xfId="17" applyNumberFormat="1" applyFont="1" applyBorder="1" applyAlignment="1">
      <alignment/>
    </xf>
    <xf numFmtId="176" fontId="4" fillId="0" borderId="1" xfId="0" applyNumberFormat="1" applyFont="1" applyBorder="1" applyAlignment="1">
      <alignment/>
    </xf>
    <xf numFmtId="176" fontId="4" fillId="0" borderId="0" xfId="17" applyNumberFormat="1" applyFont="1" applyBorder="1" applyAlignment="1">
      <alignment/>
    </xf>
    <xf numFmtId="176" fontId="4" fillId="2" borderId="1" xfId="0" applyNumberFormat="1" applyFont="1" applyFill="1" applyBorder="1" applyAlignment="1">
      <alignment/>
    </xf>
    <xf numFmtId="176" fontId="4" fillId="2" borderId="2" xfId="17" applyNumberFormat="1" applyFont="1" applyFill="1" applyBorder="1" applyAlignment="1">
      <alignment/>
    </xf>
    <xf numFmtId="176" fontId="4" fillId="2" borderId="3" xfId="17" applyNumberFormat="1" applyFont="1" applyFill="1" applyBorder="1" applyAlignment="1">
      <alignment/>
    </xf>
    <xf numFmtId="176" fontId="4" fillId="2" borderId="9" xfId="17" applyNumberFormat="1" applyFont="1" applyFill="1" applyBorder="1" applyAlignment="1">
      <alignment/>
    </xf>
    <xf numFmtId="176" fontId="4" fillId="2" borderId="4" xfId="0" applyNumberFormat="1" applyFont="1" applyFill="1" applyBorder="1" applyAlignment="1">
      <alignment/>
    </xf>
    <xf numFmtId="176" fontId="4" fillId="2" borderId="21" xfId="17" applyNumberFormat="1" applyFont="1" applyFill="1" applyBorder="1" applyAlignment="1">
      <alignment/>
    </xf>
    <xf numFmtId="176" fontId="4" fillId="2" borderId="19" xfId="17" applyNumberFormat="1" applyFont="1" applyFill="1" applyBorder="1" applyAlignment="1">
      <alignment/>
    </xf>
    <xf numFmtId="176" fontId="4" fillId="2" borderId="25" xfId="17" applyNumberFormat="1" applyFont="1" applyFill="1" applyBorder="1" applyAlignment="1">
      <alignment/>
    </xf>
    <xf numFmtId="176" fontId="4" fillId="2" borderId="36" xfId="17" applyNumberFormat="1" applyFont="1" applyFill="1" applyBorder="1" applyAlignment="1">
      <alignment/>
    </xf>
    <xf numFmtId="176" fontId="4" fillId="2" borderId="37" xfId="17" applyNumberFormat="1" applyFont="1" applyFill="1" applyBorder="1" applyAlignment="1">
      <alignment/>
    </xf>
    <xf numFmtId="176" fontId="4" fillId="2" borderId="20" xfId="17" applyNumberFormat="1" applyFont="1" applyFill="1" applyBorder="1" applyAlignment="1">
      <alignment/>
    </xf>
    <xf numFmtId="176" fontId="0" fillId="2" borderId="16" xfId="17" applyNumberFormat="1" applyFill="1" applyBorder="1" applyAlignment="1">
      <alignment/>
    </xf>
    <xf numFmtId="176" fontId="0" fillId="0" borderId="11" xfId="0" applyNumberFormat="1" applyBorder="1" applyAlignment="1">
      <alignment horizontal="center"/>
    </xf>
    <xf numFmtId="176" fontId="5" fillId="0" borderId="0" xfId="0" applyNumberFormat="1" applyFont="1" applyAlignment="1">
      <alignment/>
    </xf>
    <xf numFmtId="176" fontId="4" fillId="2" borderId="7" xfId="0" applyNumberFormat="1" applyFont="1" applyFill="1" applyBorder="1" applyAlignment="1">
      <alignment horizontal="left" vertical="center"/>
    </xf>
    <xf numFmtId="176" fontId="4" fillId="2" borderId="38" xfId="17" applyNumberFormat="1" applyFont="1" applyFill="1" applyBorder="1" applyAlignment="1">
      <alignment/>
    </xf>
    <xf numFmtId="176" fontId="4" fillId="2" borderId="39" xfId="17" applyNumberFormat="1" applyFont="1" applyFill="1" applyBorder="1" applyAlignment="1">
      <alignment/>
    </xf>
    <xf numFmtId="176" fontId="3" fillId="2" borderId="32" xfId="17" applyNumberFormat="1" applyFont="1" applyFill="1" applyBorder="1" applyAlignment="1">
      <alignment/>
    </xf>
    <xf numFmtId="176" fontId="3" fillId="2" borderId="24" xfId="17" applyNumberFormat="1" applyFont="1" applyFill="1" applyBorder="1" applyAlignment="1">
      <alignment/>
    </xf>
    <xf numFmtId="176" fontId="3" fillId="2" borderId="39" xfId="17" applyNumberFormat="1" applyFont="1" applyFill="1" applyBorder="1" applyAlignment="1">
      <alignment/>
    </xf>
    <xf numFmtId="176" fontId="3" fillId="0" borderId="5" xfId="17" applyNumberFormat="1" applyFont="1" applyBorder="1" applyAlignment="1">
      <alignment/>
    </xf>
    <xf numFmtId="176" fontId="3" fillId="0" borderId="0" xfId="0" applyNumberFormat="1" applyFont="1" applyBorder="1" applyAlignment="1">
      <alignment/>
    </xf>
    <xf numFmtId="176" fontId="3" fillId="2" borderId="9" xfId="17" applyNumberFormat="1" applyFont="1" applyFill="1" applyBorder="1" applyAlignment="1">
      <alignment/>
    </xf>
    <xf numFmtId="176" fontId="3" fillId="2" borderId="20" xfId="17" applyNumberFormat="1" applyFont="1" applyFill="1" applyBorder="1" applyAlignment="1">
      <alignment/>
    </xf>
    <xf numFmtId="176" fontId="3" fillId="2" borderId="7" xfId="0" applyNumberFormat="1" applyFont="1" applyFill="1" applyBorder="1" applyAlignment="1">
      <alignment horizontal="left" vertical="center"/>
    </xf>
    <xf numFmtId="176" fontId="3" fillId="2" borderId="40" xfId="17" applyNumberFormat="1" applyFont="1" applyFill="1" applyBorder="1" applyAlignment="1">
      <alignment/>
    </xf>
    <xf numFmtId="176" fontId="3" fillId="0" borderId="7" xfId="0" applyNumberFormat="1" applyFont="1" applyBorder="1" applyAlignment="1">
      <alignment/>
    </xf>
    <xf numFmtId="176" fontId="3" fillId="0" borderId="1" xfId="0" applyNumberFormat="1" applyFont="1" applyBorder="1" applyAlignment="1">
      <alignment/>
    </xf>
    <xf numFmtId="176" fontId="3" fillId="2" borderId="1" xfId="0" applyNumberFormat="1" applyFont="1" applyFill="1" applyBorder="1" applyAlignment="1">
      <alignment/>
    </xf>
    <xf numFmtId="176" fontId="3" fillId="2" borderId="4" xfId="0" applyNumberFormat="1" applyFont="1" applyFill="1" applyBorder="1" applyAlignment="1">
      <alignment/>
    </xf>
    <xf numFmtId="176" fontId="3" fillId="0" borderId="3" xfId="17" applyNumberFormat="1" applyFont="1" applyFill="1" applyBorder="1" applyAlignment="1">
      <alignment/>
    </xf>
    <xf numFmtId="176" fontId="3" fillId="0" borderId="9" xfId="17" applyNumberFormat="1" applyFont="1" applyBorder="1" applyAlignment="1">
      <alignment/>
    </xf>
    <xf numFmtId="176" fontId="0" fillId="2" borderId="25" xfId="17" applyNumberFormat="1" applyFont="1" applyFill="1" applyBorder="1" applyAlignment="1">
      <alignment/>
    </xf>
    <xf numFmtId="176" fontId="4" fillId="0" borderId="28" xfId="0" applyNumberFormat="1" applyFont="1" applyBorder="1" applyAlignment="1">
      <alignment horizontal="center"/>
    </xf>
    <xf numFmtId="176" fontId="4" fillId="0" borderId="0"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3" xfId="17" applyNumberFormat="1" applyFont="1" applyBorder="1" applyAlignment="1">
      <alignment/>
    </xf>
    <xf numFmtId="176" fontId="4" fillId="0" borderId="28" xfId="0" applyNumberFormat="1" applyFont="1" applyBorder="1" applyAlignment="1">
      <alignment horizontal="center" vertical="center"/>
    </xf>
    <xf numFmtId="0" fontId="0" fillId="0" borderId="0" xfId="0" applyBorder="1" applyAlignment="1">
      <alignment vertical="top" wrapText="1"/>
    </xf>
    <xf numFmtId="176" fontId="3" fillId="2" borderId="38" xfId="17" applyNumberFormat="1" applyFont="1" applyFill="1" applyBorder="1" applyAlignment="1">
      <alignment/>
    </xf>
    <xf numFmtId="176" fontId="0" fillId="0" borderId="13" xfId="0" applyNumberFormat="1" applyFont="1" applyBorder="1" applyAlignment="1">
      <alignment/>
    </xf>
    <xf numFmtId="176" fontId="0" fillId="0" borderId="0" xfId="0" applyNumberFormat="1" applyFont="1" applyAlignment="1">
      <alignment horizont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4" borderId="43" xfId="0" applyNumberFormat="1" applyFont="1" applyFill="1" applyBorder="1" applyAlignment="1">
      <alignment horizontal="center" vertical="center"/>
    </xf>
    <xf numFmtId="176" fontId="0" fillId="0" borderId="44" xfId="0" applyNumberFormat="1" applyBorder="1" applyAlignment="1">
      <alignment horizontal="center"/>
    </xf>
    <xf numFmtId="176" fontId="0" fillId="0" borderId="38" xfId="0" applyNumberFormat="1" applyFont="1" applyBorder="1" applyAlignment="1">
      <alignment horizontal="right"/>
    </xf>
    <xf numFmtId="176" fontId="5" fillId="0" borderId="0" xfId="0" applyNumberFormat="1" applyFont="1" applyBorder="1" applyAlignment="1">
      <alignment/>
    </xf>
    <xf numFmtId="176" fontId="0" fillId="0" borderId="11" xfId="0" applyNumberFormat="1" applyFill="1" applyBorder="1" applyAlignment="1">
      <alignment horizontal="center"/>
    </xf>
    <xf numFmtId="176" fontId="0" fillId="0" borderId="12" xfId="0" applyNumberFormat="1" applyFill="1" applyBorder="1" applyAlignment="1">
      <alignment horizontal="center"/>
    </xf>
    <xf numFmtId="176" fontId="0" fillId="0" borderId="12" xfId="0" applyNumberFormat="1" applyBorder="1" applyAlignment="1">
      <alignment horizontal="center"/>
    </xf>
    <xf numFmtId="176" fontId="0" fillId="2" borderId="7" xfId="0" applyNumberFormat="1" applyFill="1" applyBorder="1" applyAlignment="1">
      <alignment/>
    </xf>
    <xf numFmtId="176" fontId="0" fillId="2" borderId="24" xfId="17" applyNumberFormat="1" applyFill="1" applyBorder="1" applyAlignment="1">
      <alignment/>
    </xf>
    <xf numFmtId="176" fontId="4" fillId="0" borderId="45" xfId="0" applyNumberFormat="1" applyFont="1" applyBorder="1" applyAlignment="1">
      <alignment horizontal="center" vertical="center"/>
    </xf>
    <xf numFmtId="176" fontId="4" fillId="0" borderId="31" xfId="17" applyNumberFormat="1" applyFont="1" applyFill="1" applyBorder="1" applyAlignment="1">
      <alignment horizontal="center"/>
    </xf>
    <xf numFmtId="176" fontId="4" fillId="0" borderId="33" xfId="17" applyNumberFormat="1" applyFont="1" applyBorder="1" applyAlignment="1">
      <alignment horizontal="center"/>
    </xf>
    <xf numFmtId="176" fontId="4" fillId="0" borderId="27" xfId="17" applyNumberFormat="1" applyFont="1" applyBorder="1" applyAlignment="1">
      <alignment horizontal="center"/>
    </xf>
    <xf numFmtId="176" fontId="5" fillId="0" borderId="0" xfId="17" applyNumberFormat="1" applyFont="1" applyBorder="1" applyAlignment="1">
      <alignment/>
    </xf>
    <xf numFmtId="176" fontId="3" fillId="0" borderId="22" xfId="0" applyNumberFormat="1" applyFont="1" applyBorder="1" applyAlignment="1">
      <alignment/>
    </xf>
    <xf numFmtId="0" fontId="0" fillId="0" borderId="5" xfId="0" applyBorder="1" applyAlignment="1">
      <alignment/>
    </xf>
    <xf numFmtId="176" fontId="4" fillId="0" borderId="5" xfId="17" applyNumberFormat="1" applyFont="1" applyFill="1" applyBorder="1" applyAlignment="1">
      <alignment/>
    </xf>
    <xf numFmtId="176" fontId="0" fillId="4" borderId="35" xfId="0" applyNumberFormat="1" applyFill="1" applyBorder="1" applyAlignment="1">
      <alignment/>
    </xf>
    <xf numFmtId="176" fontId="0" fillId="3" borderId="35" xfId="17" applyNumberFormat="1" applyFill="1" applyBorder="1" applyAlignment="1">
      <alignment/>
    </xf>
    <xf numFmtId="176" fontId="0" fillId="3" borderId="46" xfId="17" applyNumberFormat="1" applyFill="1" applyBorder="1" applyAlignment="1">
      <alignment/>
    </xf>
    <xf numFmtId="176" fontId="0" fillId="0" borderId="27" xfId="0" applyNumberFormat="1" applyBorder="1" applyAlignment="1">
      <alignment horizontal="center" vertical="center"/>
    </xf>
    <xf numFmtId="176" fontId="0" fillId="0" borderId="47" xfId="0" applyNumberFormat="1" applyBorder="1" applyAlignment="1">
      <alignment horizontal="center" vertical="center"/>
    </xf>
    <xf numFmtId="176" fontId="0" fillId="0" borderId="5" xfId="0" applyNumberFormat="1" applyBorder="1" applyAlignment="1">
      <alignment horizontal="center" vertical="center"/>
    </xf>
    <xf numFmtId="176" fontId="0" fillId="0" borderId="48" xfId="0" applyNumberFormat="1" applyBorder="1" applyAlignment="1">
      <alignment/>
    </xf>
    <xf numFmtId="176" fontId="0" fillId="0" borderId="4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50" xfId="0" applyNumberFormat="1" applyFont="1" applyBorder="1" applyAlignment="1">
      <alignment horizontal="center" vertical="center"/>
    </xf>
    <xf numFmtId="176" fontId="0" fillId="0" borderId="51" xfId="0" applyNumberFormat="1" applyBorder="1" applyAlignment="1">
      <alignment/>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176" fontId="0" fillId="0" borderId="47" xfId="0" applyNumberFormat="1" applyBorder="1" applyAlignment="1">
      <alignment horizontal="center"/>
    </xf>
    <xf numFmtId="176" fontId="0" fillId="0" borderId="5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xf>
    <xf numFmtId="176" fontId="0" fillId="0" borderId="52" xfId="0" applyNumberFormat="1" applyBorder="1" applyAlignment="1">
      <alignment horizontal="center"/>
    </xf>
    <xf numFmtId="176" fontId="0" fillId="0" borderId="3" xfId="0" applyNumberFormat="1" applyBorder="1" applyAlignment="1">
      <alignment horizontal="center"/>
    </xf>
    <xf numFmtId="176" fontId="4" fillId="0" borderId="53" xfId="17" applyNumberFormat="1" applyFont="1" applyBorder="1" applyAlignment="1">
      <alignment horizontal="center"/>
    </xf>
    <xf numFmtId="176" fontId="4" fillId="0" borderId="14" xfId="17" applyNumberFormat="1" applyFont="1" applyBorder="1" applyAlignment="1">
      <alignment horizontal="center"/>
    </xf>
    <xf numFmtId="176" fontId="4" fillId="0" borderId="2" xfId="17" applyNumberFormat="1" applyFont="1" applyBorder="1" applyAlignment="1">
      <alignment horizontal="center"/>
    </xf>
    <xf numFmtId="176" fontId="4" fillId="0" borderId="35" xfId="17" applyNumberFormat="1" applyFont="1" applyBorder="1" applyAlignment="1">
      <alignment horizontal="center"/>
    </xf>
    <xf numFmtId="176" fontId="4" fillId="0" borderId="54" xfId="17" applyNumberFormat="1" applyFont="1" applyBorder="1" applyAlignment="1">
      <alignment horizontal="center"/>
    </xf>
    <xf numFmtId="176" fontId="4" fillId="0" borderId="55" xfId="17" applyNumberFormat="1" applyFont="1" applyBorder="1" applyAlignment="1">
      <alignment horizontal="center"/>
    </xf>
    <xf numFmtId="176" fontId="4" fillId="0" borderId="5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14" xfId="0" applyNumberFormat="1" applyFont="1" applyBorder="1" applyAlignment="1">
      <alignment horizontal="center"/>
    </xf>
    <xf numFmtId="176" fontId="4" fillId="0" borderId="35" xfId="0" applyNumberFormat="1" applyFont="1" applyBorder="1" applyAlignment="1">
      <alignment horizontal="center"/>
    </xf>
    <xf numFmtId="176" fontId="4" fillId="0" borderId="2" xfId="0" applyNumberFormat="1" applyFont="1" applyBorder="1" applyAlignment="1">
      <alignment horizontal="center"/>
    </xf>
    <xf numFmtId="176" fontId="4" fillId="0" borderId="10" xfId="0" applyNumberFormat="1" applyFont="1" applyBorder="1" applyAlignment="1">
      <alignment horizontal="center"/>
    </xf>
    <xf numFmtId="176" fontId="4" fillId="0" borderId="56" xfId="0" applyNumberFormat="1" applyFont="1" applyBorder="1" applyAlignment="1">
      <alignment horizontal="center"/>
    </xf>
    <xf numFmtId="176" fontId="4" fillId="0" borderId="57" xfId="17"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56"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59"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61" xfId="17"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62" xfId="0" applyNumberFormat="1" applyFont="1" applyBorder="1" applyAlignment="1">
      <alignment horizontal="center" vertical="center"/>
    </xf>
    <xf numFmtId="176" fontId="4" fillId="0" borderId="0" xfId="17" applyNumberFormat="1" applyFont="1" applyBorder="1" applyAlignment="1">
      <alignment horizontal="center" vertical="center"/>
    </xf>
    <xf numFmtId="176" fontId="4" fillId="0" borderId="63" xfId="0" applyNumberFormat="1" applyFont="1" applyBorder="1" applyAlignment="1">
      <alignment horizontal="center" vertical="center"/>
    </xf>
    <xf numFmtId="176" fontId="4" fillId="0" borderId="45" xfId="0" applyNumberFormat="1" applyFont="1" applyBorder="1" applyAlignment="1">
      <alignment horizontal="center" vertical="center"/>
    </xf>
    <xf numFmtId="176" fontId="4" fillId="0" borderId="64" xfId="17" applyNumberFormat="1" applyFont="1" applyBorder="1" applyAlignment="1">
      <alignment horizontal="center" vertical="center"/>
    </xf>
    <xf numFmtId="176" fontId="4" fillId="0" borderId="65" xfId="0" applyNumberFormat="1" applyFont="1" applyBorder="1" applyAlignment="1">
      <alignment horizontal="center" vertical="center"/>
    </xf>
    <xf numFmtId="176" fontId="4" fillId="0" borderId="66" xfId="17" applyNumberFormat="1" applyFont="1" applyBorder="1" applyAlignment="1">
      <alignment horizontal="center" vertical="center"/>
    </xf>
    <xf numFmtId="176" fontId="4" fillId="0" borderId="67" xfId="17" applyNumberFormat="1" applyFont="1" applyBorder="1" applyAlignment="1">
      <alignment horizontal="center" vertical="center"/>
    </xf>
    <xf numFmtId="176" fontId="4" fillId="0" borderId="67" xfId="0" applyNumberFormat="1" applyFont="1" applyBorder="1" applyAlignment="1">
      <alignment/>
    </xf>
    <xf numFmtId="176" fontId="4" fillId="0" borderId="68" xfId="0" applyNumberFormat="1" applyFont="1" applyBorder="1" applyAlignment="1">
      <alignment/>
    </xf>
    <xf numFmtId="176" fontId="4" fillId="0" borderId="22" xfId="17" applyNumberFormat="1" applyFont="1" applyBorder="1" applyAlignment="1">
      <alignment horizontal="center" vertical="center"/>
    </xf>
    <xf numFmtId="176" fontId="4" fillId="0" borderId="22" xfId="0" applyNumberFormat="1" applyFont="1" applyBorder="1" applyAlignment="1">
      <alignment vertical="center"/>
    </xf>
    <xf numFmtId="176" fontId="4" fillId="0" borderId="0" xfId="0" applyNumberFormat="1" applyFont="1" applyAlignment="1">
      <alignment vertical="center"/>
    </xf>
    <xf numFmtId="176" fontId="4" fillId="0" borderId="28" xfId="0" applyNumberFormat="1" applyFont="1" applyBorder="1" applyAlignment="1">
      <alignment vertical="center"/>
    </xf>
    <xf numFmtId="176" fontId="4" fillId="0" borderId="69" xfId="17" applyNumberFormat="1" applyFont="1" applyBorder="1" applyAlignment="1">
      <alignment horizontal="center" vertical="center"/>
    </xf>
    <xf numFmtId="176" fontId="4" fillId="0" borderId="40" xfId="0" applyNumberFormat="1" applyFont="1" applyBorder="1" applyAlignment="1">
      <alignment horizontal="center" vertical="center"/>
    </xf>
    <xf numFmtId="176" fontId="4" fillId="0" borderId="53" xfId="17" applyNumberFormat="1" applyFont="1" applyBorder="1" applyAlignment="1">
      <alignment horizontal="center" vertical="center"/>
    </xf>
    <xf numFmtId="176" fontId="0" fillId="0" borderId="53" xfId="17" applyNumberFormat="1" applyFont="1" applyBorder="1" applyAlignment="1">
      <alignment horizontal="center"/>
    </xf>
    <xf numFmtId="176" fontId="0" fillId="0" borderId="14" xfId="0" applyNumberFormat="1" applyBorder="1" applyAlignment="1">
      <alignment/>
    </xf>
    <xf numFmtId="176" fontId="0" fillId="0" borderId="2" xfId="0" applyNumberFormat="1" applyBorder="1" applyAlignment="1">
      <alignment/>
    </xf>
    <xf numFmtId="176" fontId="0" fillId="0" borderId="53" xfId="0" applyNumberFormat="1" applyFont="1" applyBorder="1" applyAlignment="1">
      <alignment horizontal="center"/>
    </xf>
    <xf numFmtId="176" fontId="0" fillId="0" borderId="55" xfId="0" applyNumberFormat="1" applyBorder="1" applyAlignment="1">
      <alignment/>
    </xf>
    <xf numFmtId="176" fontId="0" fillId="0" borderId="14"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38" fontId="0" fillId="0" borderId="54" xfId="17" applyFont="1" applyBorder="1" applyAlignment="1">
      <alignment horizontal="center"/>
    </xf>
    <xf numFmtId="0" fontId="0" fillId="0" borderId="14" xfId="0" applyBorder="1" applyAlignment="1">
      <alignment/>
    </xf>
    <xf numFmtId="0" fontId="0" fillId="0" borderId="2" xfId="0" applyBorder="1" applyAlignment="1">
      <alignment/>
    </xf>
    <xf numFmtId="38" fontId="4" fillId="0" borderId="70" xfId="17" applyFont="1" applyBorder="1" applyAlignment="1">
      <alignment horizontal="center" vertical="center"/>
    </xf>
    <xf numFmtId="0" fontId="0" fillId="0" borderId="22" xfId="0" applyBorder="1" applyAlignment="1">
      <alignment/>
    </xf>
    <xf numFmtId="0" fontId="0" fillId="0" borderId="71" xfId="0" applyBorder="1" applyAlignment="1">
      <alignment/>
    </xf>
    <xf numFmtId="0" fontId="0" fillId="0" borderId="65" xfId="0" applyBorder="1" applyAlignment="1">
      <alignment/>
    </xf>
    <xf numFmtId="0" fontId="0" fillId="0" borderId="28" xfId="0" applyBorder="1" applyAlignment="1">
      <alignment/>
    </xf>
    <xf numFmtId="176" fontId="0" fillId="0" borderId="0" xfId="0" applyNumberFormat="1" applyFont="1" applyAlignment="1">
      <alignment horizontal="center" vertical="center"/>
    </xf>
    <xf numFmtId="176" fontId="0" fillId="0" borderId="63"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4" fillId="0" borderId="22" xfId="0" applyFont="1" applyBorder="1" applyAlignment="1">
      <alignment horizontal="center" vertical="center"/>
    </xf>
    <xf numFmtId="0" fontId="4" fillId="0" borderId="72"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xf>
    <xf numFmtId="0" fontId="0" fillId="0" borderId="10" xfId="0" applyBorder="1" applyAlignment="1">
      <alignment horizontal="center"/>
    </xf>
    <xf numFmtId="0" fontId="0" fillId="0" borderId="56" xfId="0" applyBorder="1" applyAlignment="1">
      <alignment horizontal="center"/>
    </xf>
    <xf numFmtId="176" fontId="0" fillId="0" borderId="22" xfId="0" applyNumberFormat="1" applyBorder="1" applyAlignment="1">
      <alignment horizontal="center" vertical="center"/>
    </xf>
    <xf numFmtId="176" fontId="0" fillId="0" borderId="58" xfId="0" applyNumberFormat="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176" fontId="0" fillId="0" borderId="59"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60" xfId="0" applyNumberFormat="1" applyBorder="1" applyAlignment="1">
      <alignment horizontal="center" vertical="center"/>
    </xf>
    <xf numFmtId="38" fontId="0" fillId="0" borderId="73" xfId="17" applyFont="1" applyBorder="1" applyAlignment="1">
      <alignment horizontal="center" vertical="center"/>
    </xf>
    <xf numFmtId="38" fontId="0" fillId="0" borderId="61" xfId="17" applyFont="1" applyBorder="1" applyAlignment="1">
      <alignment horizontal="center" vertical="center"/>
    </xf>
    <xf numFmtId="0" fontId="0" fillId="0" borderId="74"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xf>
    <xf numFmtId="0" fontId="0" fillId="0" borderId="14" xfId="0" applyBorder="1" applyAlignment="1">
      <alignment horizontal="center"/>
    </xf>
    <xf numFmtId="0" fontId="0" fillId="0" borderId="35" xfId="0" applyBorder="1" applyAlignment="1">
      <alignment horizontal="center"/>
    </xf>
    <xf numFmtId="0" fontId="0" fillId="0" borderId="61"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35" xfId="0" applyNumberFormat="1" applyFont="1"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176" fontId="0" fillId="0" borderId="61"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60" xfId="0" applyNumberFormat="1" applyFont="1" applyBorder="1" applyAlignment="1">
      <alignment horizontal="center" vertical="center"/>
    </xf>
    <xf numFmtId="0" fontId="0" fillId="0" borderId="10" xfId="0" applyFont="1" applyBorder="1" applyAlignment="1">
      <alignment horizontal="center"/>
    </xf>
    <xf numFmtId="0" fontId="0" fillId="0" borderId="2" xfId="0" applyBorder="1" applyAlignment="1">
      <alignment horizontal="center"/>
    </xf>
    <xf numFmtId="176" fontId="3" fillId="0" borderId="54"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xf>
    <xf numFmtId="38" fontId="0" fillId="0" borderId="66" xfId="17" applyFont="1" applyBorder="1" applyAlignment="1">
      <alignment horizontal="center" vertical="center"/>
    </xf>
    <xf numFmtId="38" fontId="0" fillId="0" borderId="67" xfId="17" applyFont="1" applyBorder="1" applyAlignment="1">
      <alignment horizontal="center" vertical="center"/>
    </xf>
    <xf numFmtId="0" fontId="0" fillId="0" borderId="67" xfId="0" applyFont="1" applyBorder="1" applyAlignment="1">
      <alignment/>
    </xf>
    <xf numFmtId="0" fontId="0" fillId="0" borderId="68" xfId="0" applyFont="1" applyBorder="1" applyAlignment="1">
      <alignment/>
    </xf>
    <xf numFmtId="0" fontId="4" fillId="0" borderId="10" xfId="0" applyFont="1" applyBorder="1" applyAlignment="1">
      <alignment horizontal="center"/>
    </xf>
    <xf numFmtId="176" fontId="0" fillId="0" borderId="53" xfId="0" applyNumberFormat="1" applyFont="1" applyBorder="1" applyAlignment="1">
      <alignment horizontal="center" vertical="center"/>
    </xf>
    <xf numFmtId="0" fontId="0" fillId="0" borderId="53" xfId="0" applyFont="1" applyBorder="1" applyAlignment="1">
      <alignment horizontal="center" vertical="center"/>
    </xf>
    <xf numFmtId="0" fontId="4" fillId="0" borderId="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4">
      <selection activeCell="B17" sqref="B17"/>
    </sheetView>
  </sheetViews>
  <sheetFormatPr defaultColWidth="8.796875" defaultRowHeight="14.25"/>
  <sheetData>
    <row r="1" spans="1:7" ht="21">
      <c r="A1" s="208" t="s">
        <v>147</v>
      </c>
      <c r="B1" s="207"/>
      <c r="C1" s="207"/>
      <c r="D1" s="207"/>
      <c r="E1" s="207"/>
      <c r="F1" s="207"/>
      <c r="G1" s="207"/>
    </row>
    <row r="2" ht="13.5">
      <c r="A2" s="46"/>
    </row>
    <row r="3" ht="13.5">
      <c r="A3" s="46"/>
    </row>
    <row r="4" spans="1:8" ht="37.5" customHeight="1">
      <c r="A4" s="209" t="s">
        <v>148</v>
      </c>
      <c r="B4" s="210"/>
      <c r="C4" s="210"/>
      <c r="D4" s="210"/>
      <c r="E4" s="210"/>
      <c r="F4" s="210"/>
      <c r="G4" s="210"/>
      <c r="H4" s="210"/>
    </row>
    <row r="5" spans="1:7" ht="25.5" customHeight="1">
      <c r="A5" s="209" t="s">
        <v>149</v>
      </c>
      <c r="B5" s="210"/>
      <c r="C5" s="210"/>
      <c r="D5" s="210"/>
      <c r="E5" s="210"/>
      <c r="F5" s="210"/>
      <c r="G5" s="210"/>
    </row>
    <row r="6" ht="13.5">
      <c r="A6" s="4"/>
    </row>
    <row r="7" ht="13.5">
      <c r="A7" s="4" t="s">
        <v>150</v>
      </c>
    </row>
    <row r="8" ht="13.5">
      <c r="A8" s="47"/>
    </row>
    <row r="9" spans="1:8" ht="13.5">
      <c r="A9" s="209">
        <v>1</v>
      </c>
      <c r="B9" s="206" t="s">
        <v>151</v>
      </c>
      <c r="C9" s="207"/>
      <c r="D9" s="207"/>
      <c r="E9" s="207"/>
      <c r="F9" s="207"/>
      <c r="G9" s="207"/>
      <c r="H9" s="207"/>
    </row>
    <row r="10" spans="1:8" ht="57.75" customHeight="1">
      <c r="A10" s="209"/>
      <c r="B10" s="206" t="s">
        <v>154</v>
      </c>
      <c r="C10" s="207"/>
      <c r="D10" s="207"/>
      <c r="E10" s="207"/>
      <c r="F10" s="207"/>
      <c r="G10" s="207"/>
      <c r="H10" s="207"/>
    </row>
    <row r="11" spans="1:8" ht="58.5" customHeight="1">
      <c r="A11" s="170">
        <v>2</v>
      </c>
      <c r="B11" s="206" t="s">
        <v>164</v>
      </c>
      <c r="C11" s="207"/>
      <c r="D11" s="207"/>
      <c r="E11" s="207"/>
      <c r="F11" s="207"/>
      <c r="G11" s="207"/>
      <c r="H11" s="207"/>
    </row>
    <row r="12" spans="1:8" ht="43.5" customHeight="1">
      <c r="A12" s="170"/>
      <c r="B12" s="206" t="s">
        <v>160</v>
      </c>
      <c r="C12" s="207"/>
      <c r="D12" s="207"/>
      <c r="E12" s="207"/>
      <c r="F12" s="207"/>
      <c r="G12" s="207"/>
      <c r="H12" s="207"/>
    </row>
    <row r="13" spans="1:8" ht="43.5" customHeight="1">
      <c r="A13" s="170"/>
      <c r="B13" s="206" t="s">
        <v>161</v>
      </c>
      <c r="C13" s="207"/>
      <c r="D13" s="207"/>
      <c r="E13" s="207"/>
      <c r="F13" s="207"/>
      <c r="G13" s="207"/>
      <c r="H13" s="207"/>
    </row>
    <row r="14" spans="1:8" ht="32.25" customHeight="1">
      <c r="A14" s="170"/>
      <c r="B14" s="206" t="s">
        <v>162</v>
      </c>
      <c r="C14" s="207"/>
      <c r="D14" s="207"/>
      <c r="E14" s="207"/>
      <c r="F14" s="207"/>
      <c r="G14" s="207"/>
      <c r="H14" s="207"/>
    </row>
    <row r="15" spans="1:8" ht="17.25" customHeight="1">
      <c r="A15" s="48">
        <v>3</v>
      </c>
      <c r="B15" s="206" t="s">
        <v>163</v>
      </c>
      <c r="C15" s="207"/>
      <c r="D15" s="207"/>
      <c r="E15" s="207"/>
      <c r="F15" s="207"/>
      <c r="G15" s="207"/>
      <c r="H15" s="207"/>
    </row>
    <row r="16" spans="1:2" ht="13.5">
      <c r="A16">
        <v>4</v>
      </c>
      <c r="B16" t="s">
        <v>166</v>
      </c>
    </row>
    <row r="17" ht="13.5">
      <c r="B17" t="s">
        <v>167</v>
      </c>
    </row>
    <row r="19" spans="1:3" ht="17.25">
      <c r="A19" s="49" t="s">
        <v>152</v>
      </c>
      <c r="B19" s="2"/>
      <c r="C19" s="2"/>
    </row>
    <row r="20" spans="1:3" ht="17.25">
      <c r="A20" s="49" t="s">
        <v>153</v>
      </c>
      <c r="B20" s="2"/>
      <c r="C20" s="2"/>
    </row>
    <row r="21" spans="1:3" ht="17.25">
      <c r="A21" s="49" t="s">
        <v>165</v>
      </c>
      <c r="B21" s="2"/>
      <c r="C21" s="2"/>
    </row>
  </sheetData>
  <mergeCells count="11">
    <mergeCell ref="B11:H11"/>
    <mergeCell ref="A1:G1"/>
    <mergeCell ref="A4:H4"/>
    <mergeCell ref="A5:G5"/>
    <mergeCell ref="A9:A10"/>
    <mergeCell ref="B9:H9"/>
    <mergeCell ref="B10:H10"/>
    <mergeCell ref="B13:H13"/>
    <mergeCell ref="B14:H14"/>
    <mergeCell ref="B15:H15"/>
    <mergeCell ref="B12:H12"/>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08"/>
  <sheetViews>
    <sheetView workbookViewId="0" topLeftCell="A1">
      <selection activeCell="E70" sqref="E70"/>
    </sheetView>
  </sheetViews>
  <sheetFormatPr defaultColWidth="8.796875" defaultRowHeight="14.25"/>
  <cols>
    <col min="1" max="1" width="10.59765625" style="0" customWidth="1"/>
    <col min="2" max="2" width="11.69921875" style="61" customWidth="1"/>
    <col min="3" max="3" width="10.8984375" style="61" customWidth="1"/>
    <col min="4" max="4" width="9.8984375" style="61" customWidth="1"/>
    <col min="5" max="5" width="14.19921875" style="61" customWidth="1"/>
    <col min="6" max="6" width="17.5" style="61" customWidth="1"/>
    <col min="7" max="7" width="19.5" style="61" customWidth="1"/>
  </cols>
  <sheetData>
    <row r="1" spans="1:7" ht="14.25" thickBot="1">
      <c r="A1" s="6" t="s">
        <v>93</v>
      </c>
      <c r="B1" s="45"/>
      <c r="C1" s="45"/>
      <c r="D1" s="45"/>
      <c r="F1" s="172"/>
      <c r="G1" s="173" t="s">
        <v>155</v>
      </c>
    </row>
    <row r="2" spans="1:7" ht="14.25" thickBot="1">
      <c r="A2" s="13" t="s">
        <v>88</v>
      </c>
      <c r="B2" s="174" t="s">
        <v>91</v>
      </c>
      <c r="C2" s="174" t="s">
        <v>89</v>
      </c>
      <c r="D2" s="175" t="s">
        <v>90</v>
      </c>
      <c r="E2" s="204" t="s">
        <v>92</v>
      </c>
      <c r="F2" s="205"/>
      <c r="G2" s="201"/>
    </row>
    <row r="3" spans="1:7" ht="14.25" thickTop="1">
      <c r="A3" s="15"/>
      <c r="B3" s="176"/>
      <c r="C3" s="176"/>
      <c r="D3" s="177"/>
      <c r="E3" s="178" t="s">
        <v>1</v>
      </c>
      <c r="F3" s="179" t="s">
        <v>97</v>
      </c>
      <c r="G3" s="180" t="s">
        <v>96</v>
      </c>
    </row>
    <row r="4" spans="1:7" ht="13.5">
      <c r="A4" s="14" t="s">
        <v>69</v>
      </c>
      <c r="B4" s="42">
        <f aca="true" t="shared" si="0" ref="B4:G4">B28+B55+B60+B70</f>
        <v>2019435</v>
      </c>
      <c r="C4" s="42">
        <f t="shared" si="0"/>
        <v>14381</v>
      </c>
      <c r="D4" s="53">
        <f t="shared" si="0"/>
        <v>9075</v>
      </c>
      <c r="E4" s="54">
        <f t="shared" si="0"/>
        <v>2024741</v>
      </c>
      <c r="F4" s="8">
        <f t="shared" si="0"/>
        <v>1211422</v>
      </c>
      <c r="G4" s="9">
        <f t="shared" si="0"/>
        <v>813319</v>
      </c>
    </row>
    <row r="5" spans="1:7" ht="13.5">
      <c r="A5" s="5" t="s">
        <v>3</v>
      </c>
      <c r="B5" s="11">
        <v>8360</v>
      </c>
      <c r="C5" s="11">
        <v>55</v>
      </c>
      <c r="D5" s="16">
        <v>37</v>
      </c>
      <c r="E5" s="195">
        <v>8378</v>
      </c>
      <c r="F5" s="51">
        <v>4361</v>
      </c>
      <c r="G5" s="12">
        <v>4017</v>
      </c>
    </row>
    <row r="6" spans="1:7" ht="13.5">
      <c r="A6" s="5" t="s">
        <v>4</v>
      </c>
      <c r="B6" s="11">
        <v>14788</v>
      </c>
      <c r="C6" s="11">
        <v>122</v>
      </c>
      <c r="D6" s="16">
        <v>97</v>
      </c>
      <c r="E6" s="195">
        <v>14813</v>
      </c>
      <c r="F6" s="51">
        <v>8311</v>
      </c>
      <c r="G6" s="12">
        <v>6502</v>
      </c>
    </row>
    <row r="7" spans="1:7" ht="13.5">
      <c r="A7" s="5" t="s">
        <v>5</v>
      </c>
      <c r="B7" s="11">
        <v>30086</v>
      </c>
      <c r="C7" s="11">
        <v>168</v>
      </c>
      <c r="D7" s="16">
        <v>196</v>
      </c>
      <c r="E7" s="195">
        <v>30058</v>
      </c>
      <c r="F7" s="51">
        <v>16728</v>
      </c>
      <c r="G7" s="12">
        <v>13330</v>
      </c>
    </row>
    <row r="8" spans="1:7" ht="13.5">
      <c r="A8" s="5" t="s">
        <v>6</v>
      </c>
      <c r="B8" s="11">
        <v>51216</v>
      </c>
      <c r="C8" s="11">
        <v>363</v>
      </c>
      <c r="D8" s="16">
        <v>227</v>
      </c>
      <c r="E8" s="195">
        <v>51352</v>
      </c>
      <c r="F8" s="51">
        <v>28539</v>
      </c>
      <c r="G8" s="12">
        <v>22813</v>
      </c>
    </row>
    <row r="9" spans="1:7" ht="13.5">
      <c r="A9" s="5" t="s">
        <v>7</v>
      </c>
      <c r="B9" s="11">
        <v>33572</v>
      </c>
      <c r="C9" s="11">
        <v>199</v>
      </c>
      <c r="D9" s="16">
        <v>167</v>
      </c>
      <c r="E9" s="195">
        <v>33604</v>
      </c>
      <c r="F9" s="51">
        <v>18105</v>
      </c>
      <c r="G9" s="12">
        <v>15499</v>
      </c>
    </row>
    <row r="10" spans="1:7" ht="13.5">
      <c r="A10" s="5" t="s">
        <v>8</v>
      </c>
      <c r="B10" s="11">
        <v>35596</v>
      </c>
      <c r="C10" s="11">
        <v>249</v>
      </c>
      <c r="D10" s="16">
        <v>183</v>
      </c>
      <c r="E10" s="195">
        <v>35662</v>
      </c>
      <c r="F10" s="51">
        <v>20523</v>
      </c>
      <c r="G10" s="12">
        <v>15139</v>
      </c>
    </row>
    <row r="11" spans="1:7" ht="13.5">
      <c r="A11" s="5" t="s">
        <v>9</v>
      </c>
      <c r="B11" s="11">
        <v>42656</v>
      </c>
      <c r="C11" s="11">
        <v>269</v>
      </c>
      <c r="D11" s="16">
        <v>200</v>
      </c>
      <c r="E11" s="195">
        <v>42725</v>
      </c>
      <c r="F11" s="51">
        <v>25044</v>
      </c>
      <c r="G11" s="12">
        <v>17681</v>
      </c>
    </row>
    <row r="12" spans="1:7" ht="13.5">
      <c r="A12" s="5" t="s">
        <v>10</v>
      </c>
      <c r="B12" s="11">
        <v>63860</v>
      </c>
      <c r="C12" s="11">
        <v>537</v>
      </c>
      <c r="D12" s="16">
        <v>268</v>
      </c>
      <c r="E12" s="195">
        <v>64129</v>
      </c>
      <c r="F12" s="51">
        <v>40130</v>
      </c>
      <c r="G12" s="12">
        <v>23999</v>
      </c>
    </row>
    <row r="13" spans="1:7" ht="13.5">
      <c r="A13" s="5" t="s">
        <v>11</v>
      </c>
      <c r="B13" s="11">
        <v>58591</v>
      </c>
      <c r="C13" s="11">
        <v>374</v>
      </c>
      <c r="D13" s="16">
        <v>331</v>
      </c>
      <c r="E13" s="195">
        <v>58634</v>
      </c>
      <c r="F13" s="51">
        <v>33762</v>
      </c>
      <c r="G13" s="12">
        <v>24872</v>
      </c>
    </row>
    <row r="14" spans="1:7" ht="13.5">
      <c r="A14" s="5" t="s">
        <v>12</v>
      </c>
      <c r="B14" s="11">
        <v>42937</v>
      </c>
      <c r="C14" s="11">
        <v>283</v>
      </c>
      <c r="D14" s="16">
        <v>231</v>
      </c>
      <c r="E14" s="195">
        <v>42989</v>
      </c>
      <c r="F14" s="51">
        <v>23701</v>
      </c>
      <c r="G14" s="12">
        <v>19288</v>
      </c>
    </row>
    <row r="15" spans="1:7" ht="13.5">
      <c r="A15" s="5" t="s">
        <v>13</v>
      </c>
      <c r="B15" s="11">
        <v>113619</v>
      </c>
      <c r="C15" s="11">
        <v>712</v>
      </c>
      <c r="D15" s="16">
        <v>523</v>
      </c>
      <c r="E15" s="195">
        <v>113808</v>
      </c>
      <c r="F15" s="51">
        <v>65851</v>
      </c>
      <c r="G15" s="12">
        <v>47957</v>
      </c>
    </row>
    <row r="16" spans="1:7" ht="13.5">
      <c r="A16" s="5" t="s">
        <v>14</v>
      </c>
      <c r="B16" s="11">
        <v>131179</v>
      </c>
      <c r="C16" s="11">
        <v>764</v>
      </c>
      <c r="D16" s="16">
        <v>486</v>
      </c>
      <c r="E16" s="195">
        <v>131457</v>
      </c>
      <c r="F16" s="51">
        <v>74583</v>
      </c>
      <c r="G16" s="12">
        <v>56874</v>
      </c>
    </row>
    <row r="17" spans="1:7" ht="13.5">
      <c r="A17" s="5" t="s">
        <v>15</v>
      </c>
      <c r="B17" s="11">
        <v>34680</v>
      </c>
      <c r="C17" s="11">
        <v>244</v>
      </c>
      <c r="D17" s="16">
        <v>172</v>
      </c>
      <c r="E17" s="195">
        <v>34752</v>
      </c>
      <c r="F17" s="51">
        <v>19277</v>
      </c>
      <c r="G17" s="12">
        <v>15475</v>
      </c>
    </row>
    <row r="18" spans="1:7" ht="13.5">
      <c r="A18" s="5" t="s">
        <v>16</v>
      </c>
      <c r="B18" s="11">
        <v>54060</v>
      </c>
      <c r="C18" s="11">
        <v>306</v>
      </c>
      <c r="D18" s="16">
        <v>258</v>
      </c>
      <c r="E18" s="195">
        <v>54108</v>
      </c>
      <c r="F18" s="51">
        <v>30569</v>
      </c>
      <c r="G18" s="12">
        <v>23539</v>
      </c>
    </row>
    <row r="19" spans="1:7" ht="13.5">
      <c r="A19" s="5" t="s">
        <v>17</v>
      </c>
      <c r="B19" s="11">
        <v>89417</v>
      </c>
      <c r="C19" s="11">
        <v>535</v>
      </c>
      <c r="D19" s="16">
        <v>531</v>
      </c>
      <c r="E19" s="195">
        <v>89421</v>
      </c>
      <c r="F19" s="51">
        <v>49524</v>
      </c>
      <c r="G19" s="12">
        <v>39897</v>
      </c>
    </row>
    <row r="20" spans="1:7" ht="13.5">
      <c r="A20" s="5" t="s">
        <v>18</v>
      </c>
      <c r="B20" s="11">
        <v>45474</v>
      </c>
      <c r="C20" s="11">
        <v>279</v>
      </c>
      <c r="D20" s="16">
        <v>215</v>
      </c>
      <c r="E20" s="195">
        <v>45538</v>
      </c>
      <c r="F20" s="51">
        <v>25439</v>
      </c>
      <c r="G20" s="12">
        <v>20099</v>
      </c>
    </row>
    <row r="21" spans="1:7" ht="13.5">
      <c r="A21" s="5" t="s">
        <v>19</v>
      </c>
      <c r="B21" s="11">
        <v>67048</v>
      </c>
      <c r="C21" s="11">
        <v>432</v>
      </c>
      <c r="D21" s="16">
        <v>295</v>
      </c>
      <c r="E21" s="195">
        <v>67185</v>
      </c>
      <c r="F21" s="51">
        <v>39126</v>
      </c>
      <c r="G21" s="12">
        <v>28059</v>
      </c>
    </row>
    <row r="22" spans="1:7" ht="13.5">
      <c r="A22" s="5" t="s">
        <v>20</v>
      </c>
      <c r="B22" s="11">
        <v>36771</v>
      </c>
      <c r="C22" s="11">
        <v>272</v>
      </c>
      <c r="D22" s="16">
        <v>176</v>
      </c>
      <c r="E22" s="195">
        <v>36867</v>
      </c>
      <c r="F22" s="51">
        <v>21563</v>
      </c>
      <c r="G22" s="12">
        <v>15304</v>
      </c>
    </row>
    <row r="23" spans="1:7" ht="13.5">
      <c r="A23" s="5" t="s">
        <v>21</v>
      </c>
      <c r="B23" s="11">
        <v>84511</v>
      </c>
      <c r="C23" s="11">
        <v>611</v>
      </c>
      <c r="D23" s="16">
        <v>336</v>
      </c>
      <c r="E23" s="195">
        <v>84786</v>
      </c>
      <c r="F23" s="51">
        <v>51581</v>
      </c>
      <c r="G23" s="12">
        <v>33205</v>
      </c>
    </row>
    <row r="24" spans="1:7" ht="13.5">
      <c r="A24" s="5" t="s">
        <v>22</v>
      </c>
      <c r="B24" s="11">
        <v>107635</v>
      </c>
      <c r="C24" s="11">
        <v>842</v>
      </c>
      <c r="D24" s="16">
        <v>475</v>
      </c>
      <c r="E24" s="195">
        <v>108002</v>
      </c>
      <c r="F24" s="51">
        <v>66958</v>
      </c>
      <c r="G24" s="12">
        <v>41044</v>
      </c>
    </row>
    <row r="25" spans="1:7" ht="13.5">
      <c r="A25" s="5" t="s">
        <v>23</v>
      </c>
      <c r="B25" s="11">
        <v>106452</v>
      </c>
      <c r="C25" s="11">
        <v>751</v>
      </c>
      <c r="D25" s="16">
        <v>396</v>
      </c>
      <c r="E25" s="195">
        <v>106807</v>
      </c>
      <c r="F25" s="51">
        <v>69248</v>
      </c>
      <c r="G25" s="12">
        <v>37559</v>
      </c>
    </row>
    <row r="26" spans="1:7" ht="13.5">
      <c r="A26" s="5" t="s">
        <v>24</v>
      </c>
      <c r="B26" s="11">
        <v>76214</v>
      </c>
      <c r="C26" s="11">
        <v>546</v>
      </c>
      <c r="D26" s="16">
        <v>347</v>
      </c>
      <c r="E26" s="195">
        <v>76413</v>
      </c>
      <c r="F26" s="51">
        <v>47651</v>
      </c>
      <c r="G26" s="12">
        <v>28762</v>
      </c>
    </row>
    <row r="27" spans="1:7" ht="13.5">
      <c r="A27" s="5" t="s">
        <v>25</v>
      </c>
      <c r="B27" s="11">
        <v>86146</v>
      </c>
      <c r="C27" s="11">
        <v>706</v>
      </c>
      <c r="D27" s="16">
        <v>365</v>
      </c>
      <c r="E27" s="195">
        <v>86487</v>
      </c>
      <c r="F27" s="51">
        <v>56115</v>
      </c>
      <c r="G27" s="12">
        <v>30372</v>
      </c>
    </row>
    <row r="28" spans="1:7" ht="13.5">
      <c r="A28" s="7" t="s">
        <v>26</v>
      </c>
      <c r="B28" s="18">
        <f aca="true" t="shared" si="1" ref="B28:G28">SUM(B5:B27)</f>
        <v>1414868</v>
      </c>
      <c r="C28" s="18">
        <f t="shared" si="1"/>
        <v>9619</v>
      </c>
      <c r="D28" s="50">
        <f t="shared" si="1"/>
        <v>6512</v>
      </c>
      <c r="E28" s="196">
        <f t="shared" si="1"/>
        <v>1417975</v>
      </c>
      <c r="F28" s="8">
        <f t="shared" si="1"/>
        <v>836689</v>
      </c>
      <c r="G28" s="9">
        <f t="shared" si="1"/>
        <v>581286</v>
      </c>
    </row>
    <row r="29" spans="1:7" ht="13.5">
      <c r="A29" s="5" t="s">
        <v>27</v>
      </c>
      <c r="B29" s="11">
        <v>76790</v>
      </c>
      <c r="C29" s="11">
        <v>636</v>
      </c>
      <c r="D29" s="16">
        <v>318</v>
      </c>
      <c r="E29" s="195">
        <v>77108</v>
      </c>
      <c r="F29" s="51">
        <v>47676</v>
      </c>
      <c r="G29" s="12">
        <v>29432</v>
      </c>
    </row>
    <row r="30" spans="1:7" ht="13.5">
      <c r="A30" s="5" t="s">
        <v>28</v>
      </c>
      <c r="B30" s="11">
        <v>25126</v>
      </c>
      <c r="C30" s="11">
        <v>209</v>
      </c>
      <c r="D30" s="16">
        <v>120</v>
      </c>
      <c r="E30" s="195">
        <v>25215</v>
      </c>
      <c r="F30" s="51">
        <v>15595</v>
      </c>
      <c r="G30" s="12">
        <v>9620</v>
      </c>
    </row>
    <row r="31" spans="1:7" ht="13.5">
      <c r="A31" s="5" t="s">
        <v>29</v>
      </c>
      <c r="B31" s="11">
        <v>23196</v>
      </c>
      <c r="C31" s="11">
        <v>139</v>
      </c>
      <c r="D31" s="16">
        <v>101</v>
      </c>
      <c r="E31" s="195">
        <v>23234</v>
      </c>
      <c r="F31" s="51">
        <v>12705</v>
      </c>
      <c r="G31" s="12">
        <v>10529</v>
      </c>
    </row>
    <row r="32" spans="1:7" ht="13.5">
      <c r="A32" s="5" t="s">
        <v>30</v>
      </c>
      <c r="B32" s="11">
        <v>27211</v>
      </c>
      <c r="C32" s="11">
        <v>171</v>
      </c>
      <c r="D32" s="16">
        <v>140</v>
      </c>
      <c r="E32" s="195">
        <v>27242</v>
      </c>
      <c r="F32" s="51">
        <v>15738</v>
      </c>
      <c r="G32" s="12">
        <v>11504</v>
      </c>
    </row>
    <row r="33" spans="1:7" ht="13.5">
      <c r="A33" s="5" t="s">
        <v>31</v>
      </c>
      <c r="B33" s="11">
        <v>19461</v>
      </c>
      <c r="C33" s="11">
        <v>135</v>
      </c>
      <c r="D33" s="16">
        <v>77</v>
      </c>
      <c r="E33" s="195">
        <v>19519</v>
      </c>
      <c r="F33" s="51">
        <v>11746</v>
      </c>
      <c r="G33" s="12">
        <v>7773</v>
      </c>
    </row>
    <row r="34" spans="1:7" ht="13.5">
      <c r="A34" s="5" t="s">
        <v>32</v>
      </c>
      <c r="B34" s="11">
        <v>33786</v>
      </c>
      <c r="C34" s="11">
        <v>225</v>
      </c>
      <c r="D34" s="16">
        <v>160</v>
      </c>
      <c r="E34" s="195">
        <v>33851</v>
      </c>
      <c r="F34" s="51">
        <v>20704</v>
      </c>
      <c r="G34" s="12">
        <v>13147</v>
      </c>
    </row>
    <row r="35" spans="1:7" ht="13.5">
      <c r="A35" s="5" t="s">
        <v>33</v>
      </c>
      <c r="B35" s="11">
        <v>16632</v>
      </c>
      <c r="C35" s="11">
        <v>148</v>
      </c>
      <c r="D35" s="16">
        <v>63</v>
      </c>
      <c r="E35" s="195">
        <v>16717</v>
      </c>
      <c r="F35" s="51">
        <v>10094</v>
      </c>
      <c r="G35" s="12">
        <v>6623</v>
      </c>
    </row>
    <row r="36" spans="1:7" ht="13.5">
      <c r="A36" s="5" t="s">
        <v>34</v>
      </c>
      <c r="B36" s="11">
        <v>31804</v>
      </c>
      <c r="C36" s="11">
        <v>214</v>
      </c>
      <c r="D36" s="16">
        <v>119</v>
      </c>
      <c r="E36" s="195">
        <v>31899</v>
      </c>
      <c r="F36" s="51">
        <v>19801</v>
      </c>
      <c r="G36" s="12">
        <v>12098</v>
      </c>
    </row>
    <row r="37" spans="1:7" ht="13.5">
      <c r="A37" s="5" t="s">
        <v>35</v>
      </c>
      <c r="B37" s="11">
        <v>59120</v>
      </c>
      <c r="C37" s="11">
        <v>510</v>
      </c>
      <c r="D37" s="16">
        <v>250</v>
      </c>
      <c r="E37" s="195">
        <v>59380</v>
      </c>
      <c r="F37" s="51">
        <v>37727</v>
      </c>
      <c r="G37" s="12">
        <v>21653</v>
      </c>
    </row>
    <row r="38" spans="1:7" ht="13.5">
      <c r="A38" s="5" t="s">
        <v>36</v>
      </c>
      <c r="B38" s="11">
        <v>17483</v>
      </c>
      <c r="C38" s="11">
        <v>131</v>
      </c>
      <c r="D38" s="16">
        <v>73</v>
      </c>
      <c r="E38" s="195">
        <v>17541</v>
      </c>
      <c r="F38" s="51">
        <v>10271</v>
      </c>
      <c r="G38" s="12">
        <v>7270</v>
      </c>
    </row>
    <row r="39" spans="1:7" ht="13.5">
      <c r="A39" s="5" t="s">
        <v>37</v>
      </c>
      <c r="B39" s="11">
        <v>27644</v>
      </c>
      <c r="C39" s="11">
        <v>230</v>
      </c>
      <c r="D39" s="16">
        <v>107</v>
      </c>
      <c r="E39" s="195">
        <v>27767</v>
      </c>
      <c r="F39" s="51">
        <v>17436</v>
      </c>
      <c r="G39" s="12">
        <v>10331</v>
      </c>
    </row>
    <row r="40" spans="1:7" ht="13.5">
      <c r="A40" s="5" t="s">
        <v>38</v>
      </c>
      <c r="B40" s="11">
        <v>25669</v>
      </c>
      <c r="C40" s="11">
        <v>191</v>
      </c>
      <c r="D40" s="16">
        <v>85</v>
      </c>
      <c r="E40" s="195">
        <v>25775</v>
      </c>
      <c r="F40" s="51">
        <v>16295</v>
      </c>
      <c r="G40" s="12">
        <v>9480</v>
      </c>
    </row>
    <row r="41" spans="1:7" ht="13.5">
      <c r="A41" s="5" t="s">
        <v>39</v>
      </c>
      <c r="B41" s="11">
        <v>24279</v>
      </c>
      <c r="C41" s="11">
        <v>175</v>
      </c>
      <c r="D41" s="16">
        <v>103</v>
      </c>
      <c r="E41" s="195">
        <v>24351</v>
      </c>
      <c r="F41" s="51">
        <v>15236</v>
      </c>
      <c r="G41" s="12">
        <v>9115</v>
      </c>
    </row>
    <row r="42" spans="1:7" ht="13.5">
      <c r="A42" s="5" t="s">
        <v>40</v>
      </c>
      <c r="B42" s="11">
        <v>17530</v>
      </c>
      <c r="C42" s="11">
        <v>165</v>
      </c>
      <c r="D42" s="16">
        <v>74</v>
      </c>
      <c r="E42" s="195">
        <v>17621</v>
      </c>
      <c r="F42" s="51">
        <v>10880</v>
      </c>
      <c r="G42" s="12">
        <v>6741</v>
      </c>
    </row>
    <row r="43" spans="1:7" ht="13.5">
      <c r="A43" s="5" t="s">
        <v>41</v>
      </c>
      <c r="B43" s="11">
        <v>11108</v>
      </c>
      <c r="C43" s="11">
        <v>102</v>
      </c>
      <c r="D43" s="16">
        <v>47</v>
      </c>
      <c r="E43" s="195">
        <v>11163</v>
      </c>
      <c r="F43" s="51">
        <v>6721</v>
      </c>
      <c r="G43" s="12">
        <v>4442</v>
      </c>
    </row>
    <row r="44" spans="1:7" ht="13.5">
      <c r="A44" s="5" t="s">
        <v>42</v>
      </c>
      <c r="B44" s="11">
        <v>8611</v>
      </c>
      <c r="C44" s="11">
        <v>67</v>
      </c>
      <c r="D44" s="16">
        <v>35</v>
      </c>
      <c r="E44" s="195">
        <v>8643</v>
      </c>
      <c r="F44" s="51">
        <v>5491</v>
      </c>
      <c r="G44" s="12">
        <v>3152</v>
      </c>
    </row>
    <row r="45" spans="1:7" ht="13.5">
      <c r="A45" s="5" t="s">
        <v>43</v>
      </c>
      <c r="B45" s="11">
        <v>12711</v>
      </c>
      <c r="C45" s="11">
        <v>114</v>
      </c>
      <c r="D45" s="16">
        <v>56</v>
      </c>
      <c r="E45" s="195">
        <v>12769</v>
      </c>
      <c r="F45" s="51">
        <v>7985</v>
      </c>
      <c r="G45" s="12">
        <v>4784</v>
      </c>
    </row>
    <row r="46" spans="1:7" ht="13.5">
      <c r="A46" s="5" t="s">
        <v>44</v>
      </c>
      <c r="B46" s="11">
        <v>11973</v>
      </c>
      <c r="C46" s="11">
        <v>124</v>
      </c>
      <c r="D46" s="16">
        <v>48</v>
      </c>
      <c r="E46" s="195">
        <v>12049</v>
      </c>
      <c r="F46" s="51">
        <v>8012</v>
      </c>
      <c r="G46" s="12">
        <v>4037</v>
      </c>
    </row>
    <row r="47" spans="1:7" ht="13.5">
      <c r="A47" s="5" t="s">
        <v>45</v>
      </c>
      <c r="B47" s="11">
        <v>12227</v>
      </c>
      <c r="C47" s="11">
        <v>112</v>
      </c>
      <c r="D47" s="16">
        <v>62</v>
      </c>
      <c r="E47" s="195">
        <v>12277</v>
      </c>
      <c r="F47" s="51">
        <v>8013</v>
      </c>
      <c r="G47" s="12">
        <v>4264</v>
      </c>
    </row>
    <row r="48" spans="1:7" ht="13.5">
      <c r="A48" s="5" t="s">
        <v>46</v>
      </c>
      <c r="B48" s="11">
        <v>18408</v>
      </c>
      <c r="C48" s="11">
        <v>152</v>
      </c>
      <c r="D48" s="16">
        <v>86</v>
      </c>
      <c r="E48" s="195">
        <v>18474</v>
      </c>
      <c r="F48" s="51">
        <v>12294</v>
      </c>
      <c r="G48" s="12">
        <v>6180</v>
      </c>
    </row>
    <row r="49" spans="1:7" ht="13.5">
      <c r="A49" s="5" t="s">
        <v>47</v>
      </c>
      <c r="B49" s="11">
        <v>9316</v>
      </c>
      <c r="C49" s="11">
        <v>78</v>
      </c>
      <c r="D49" s="16">
        <v>40</v>
      </c>
      <c r="E49" s="195">
        <v>9354</v>
      </c>
      <c r="F49" s="51">
        <v>6212</v>
      </c>
      <c r="G49" s="12">
        <v>3142</v>
      </c>
    </row>
    <row r="50" spans="1:7" ht="13.5">
      <c r="A50" s="5" t="s">
        <v>48</v>
      </c>
      <c r="B50" s="11">
        <v>17977</v>
      </c>
      <c r="C50" s="11">
        <v>162</v>
      </c>
      <c r="D50" s="16">
        <v>96</v>
      </c>
      <c r="E50" s="195">
        <v>18043</v>
      </c>
      <c r="F50" s="51">
        <v>11627</v>
      </c>
      <c r="G50" s="12">
        <v>6416</v>
      </c>
    </row>
    <row r="51" spans="1:7" ht="13.5">
      <c r="A51" s="5" t="s">
        <v>49</v>
      </c>
      <c r="B51" s="11">
        <v>8291</v>
      </c>
      <c r="C51" s="11">
        <v>87</v>
      </c>
      <c r="D51" s="16">
        <v>28</v>
      </c>
      <c r="E51" s="195">
        <v>8350</v>
      </c>
      <c r="F51" s="51">
        <v>5424</v>
      </c>
      <c r="G51" s="12">
        <v>2926</v>
      </c>
    </row>
    <row r="52" spans="1:7" ht="13.5">
      <c r="A52" s="5" t="s">
        <v>50</v>
      </c>
      <c r="B52" s="11">
        <v>6856</v>
      </c>
      <c r="C52" s="11">
        <v>70</v>
      </c>
      <c r="D52" s="16">
        <v>22</v>
      </c>
      <c r="E52" s="195">
        <v>6904</v>
      </c>
      <c r="F52" s="51">
        <v>4465</v>
      </c>
      <c r="G52" s="12">
        <v>2439</v>
      </c>
    </row>
    <row r="53" spans="1:7" ht="13.5">
      <c r="A53" s="5" t="s">
        <v>51</v>
      </c>
      <c r="B53" s="11">
        <v>12298</v>
      </c>
      <c r="C53" s="11">
        <v>87</v>
      </c>
      <c r="D53" s="16">
        <v>48</v>
      </c>
      <c r="E53" s="195">
        <v>12337</v>
      </c>
      <c r="F53" s="51">
        <v>7336</v>
      </c>
      <c r="G53" s="12">
        <v>5001</v>
      </c>
    </row>
    <row r="54" spans="1:7" ht="13.5">
      <c r="A54" s="5" t="s">
        <v>52</v>
      </c>
      <c r="B54" s="11">
        <v>30927</v>
      </c>
      <c r="C54" s="11">
        <v>231</v>
      </c>
      <c r="D54" s="16">
        <v>124</v>
      </c>
      <c r="E54" s="195">
        <v>31034</v>
      </c>
      <c r="F54" s="51">
        <v>19144</v>
      </c>
      <c r="G54" s="12">
        <v>11890</v>
      </c>
    </row>
    <row r="55" spans="1:7" ht="13.5">
      <c r="A55" s="7" t="s">
        <v>53</v>
      </c>
      <c r="B55" s="18">
        <f aca="true" t="shared" si="2" ref="B55:G55">SUM(B29:B54)</f>
        <v>586434</v>
      </c>
      <c r="C55" s="18">
        <f t="shared" si="2"/>
        <v>4665</v>
      </c>
      <c r="D55" s="50">
        <f t="shared" si="2"/>
        <v>2482</v>
      </c>
      <c r="E55" s="196">
        <f t="shared" si="2"/>
        <v>588617</v>
      </c>
      <c r="F55" s="8">
        <f t="shared" si="2"/>
        <v>364628</v>
      </c>
      <c r="G55" s="9">
        <f t="shared" si="2"/>
        <v>223989</v>
      </c>
    </row>
    <row r="56" spans="1:7" ht="13.5">
      <c r="A56" s="5" t="s">
        <v>54</v>
      </c>
      <c r="B56" s="11">
        <v>4318</v>
      </c>
      <c r="C56" s="11">
        <v>28</v>
      </c>
      <c r="D56" s="16">
        <v>18</v>
      </c>
      <c r="E56" s="195">
        <v>4328</v>
      </c>
      <c r="F56" s="51">
        <v>2744</v>
      </c>
      <c r="G56" s="12">
        <v>1584</v>
      </c>
    </row>
    <row r="57" spans="1:7" ht="13.5">
      <c r="A57" s="5" t="s">
        <v>55</v>
      </c>
      <c r="B57" s="11">
        <v>2549</v>
      </c>
      <c r="C57" s="11">
        <v>17</v>
      </c>
      <c r="D57" s="16">
        <v>10</v>
      </c>
      <c r="E57" s="195">
        <v>2556</v>
      </c>
      <c r="F57" s="51">
        <v>1431</v>
      </c>
      <c r="G57" s="12">
        <v>1125</v>
      </c>
    </row>
    <row r="58" spans="1:7" ht="13.5">
      <c r="A58" s="5" t="s">
        <v>56</v>
      </c>
      <c r="B58" s="11">
        <v>1072</v>
      </c>
      <c r="C58" s="11">
        <v>7</v>
      </c>
      <c r="D58" s="16">
        <v>4</v>
      </c>
      <c r="E58" s="195">
        <v>1075</v>
      </c>
      <c r="F58" s="51">
        <v>554</v>
      </c>
      <c r="G58" s="12">
        <v>521</v>
      </c>
    </row>
    <row r="59" spans="1:7" ht="13.5">
      <c r="A59" s="5" t="s">
        <v>57</v>
      </c>
      <c r="B59" s="11">
        <v>2135</v>
      </c>
      <c r="C59" s="11">
        <v>9</v>
      </c>
      <c r="D59" s="16">
        <v>10</v>
      </c>
      <c r="E59" s="195">
        <v>2134</v>
      </c>
      <c r="F59" s="51">
        <v>1124</v>
      </c>
      <c r="G59" s="12">
        <v>1010</v>
      </c>
    </row>
    <row r="60" spans="1:7" ht="13.5">
      <c r="A60" s="7" t="s">
        <v>58</v>
      </c>
      <c r="B60" s="18">
        <f aca="true" t="shared" si="3" ref="B60:G60">SUM(B56:B59)</f>
        <v>10074</v>
      </c>
      <c r="C60" s="18">
        <f t="shared" si="3"/>
        <v>61</v>
      </c>
      <c r="D60" s="50">
        <f t="shared" si="3"/>
        <v>42</v>
      </c>
      <c r="E60" s="196">
        <f t="shared" si="3"/>
        <v>10093</v>
      </c>
      <c r="F60" s="8">
        <f t="shared" si="3"/>
        <v>5853</v>
      </c>
      <c r="G60" s="9">
        <f t="shared" si="3"/>
        <v>4240</v>
      </c>
    </row>
    <row r="61" spans="1:7" ht="13.5">
      <c r="A61" s="5" t="s">
        <v>59</v>
      </c>
      <c r="B61" s="11">
        <v>2516</v>
      </c>
      <c r="C61" s="11">
        <v>11</v>
      </c>
      <c r="D61" s="16">
        <v>11</v>
      </c>
      <c r="E61" s="195">
        <v>2516</v>
      </c>
      <c r="F61" s="51">
        <v>1312</v>
      </c>
      <c r="G61" s="12">
        <v>1204</v>
      </c>
    </row>
    <row r="62" spans="1:7" ht="13.5">
      <c r="A62" s="5" t="s">
        <v>60</v>
      </c>
      <c r="B62" s="11">
        <v>77</v>
      </c>
      <c r="C62" s="11">
        <v>0</v>
      </c>
      <c r="D62" s="16">
        <v>0</v>
      </c>
      <c r="E62" s="195">
        <v>77</v>
      </c>
      <c r="F62" s="51">
        <v>38</v>
      </c>
      <c r="G62" s="12">
        <v>39</v>
      </c>
    </row>
    <row r="63" spans="1:7" ht="13.5">
      <c r="A63" s="5" t="s">
        <v>61</v>
      </c>
      <c r="B63" s="11">
        <v>978</v>
      </c>
      <c r="C63" s="11">
        <v>2</v>
      </c>
      <c r="D63" s="16">
        <v>1</v>
      </c>
      <c r="E63" s="195">
        <v>979</v>
      </c>
      <c r="F63" s="51">
        <v>490</v>
      </c>
      <c r="G63" s="12">
        <v>489</v>
      </c>
    </row>
    <row r="64" spans="1:7" ht="13.5">
      <c r="A64" s="5" t="s">
        <v>62</v>
      </c>
      <c r="B64" s="11">
        <v>527</v>
      </c>
      <c r="C64" s="11">
        <v>3</v>
      </c>
      <c r="D64" s="16">
        <v>2</v>
      </c>
      <c r="E64" s="195">
        <v>528</v>
      </c>
      <c r="F64" s="51">
        <v>306</v>
      </c>
      <c r="G64" s="12">
        <v>222</v>
      </c>
    </row>
    <row r="65" spans="1:7" ht="13.5">
      <c r="A65" s="5" t="s">
        <v>63</v>
      </c>
      <c r="B65" s="11">
        <v>1174</v>
      </c>
      <c r="C65" s="11">
        <v>6</v>
      </c>
      <c r="D65" s="16">
        <v>5</v>
      </c>
      <c r="E65" s="195">
        <v>1175</v>
      </c>
      <c r="F65" s="51">
        <v>659</v>
      </c>
      <c r="G65" s="12">
        <v>516</v>
      </c>
    </row>
    <row r="66" spans="1:7" ht="13.5">
      <c r="A66" s="5" t="s">
        <v>64</v>
      </c>
      <c r="B66" s="11">
        <v>47</v>
      </c>
      <c r="C66" s="11">
        <v>0</v>
      </c>
      <c r="D66" s="16">
        <v>0</v>
      </c>
      <c r="E66" s="195">
        <v>47</v>
      </c>
      <c r="F66" s="51">
        <v>20</v>
      </c>
      <c r="G66" s="12">
        <v>27</v>
      </c>
    </row>
    <row r="67" spans="1:7" ht="13.5">
      <c r="A67" s="5" t="s">
        <v>65</v>
      </c>
      <c r="B67" s="11">
        <v>2462</v>
      </c>
      <c r="C67" s="11">
        <v>10</v>
      </c>
      <c r="D67" s="16">
        <v>16</v>
      </c>
      <c r="E67" s="195">
        <v>2456</v>
      </c>
      <c r="F67" s="51">
        <v>1276</v>
      </c>
      <c r="G67" s="12">
        <v>1180</v>
      </c>
    </row>
    <row r="68" spans="1:7" ht="13.5">
      <c r="A68" s="5" t="s">
        <v>66</v>
      </c>
      <c r="B68" s="11">
        <v>33</v>
      </c>
      <c r="C68" s="11">
        <v>1</v>
      </c>
      <c r="D68" s="16">
        <v>0</v>
      </c>
      <c r="E68" s="195">
        <v>34</v>
      </c>
      <c r="F68" s="51">
        <v>15</v>
      </c>
      <c r="G68" s="12">
        <v>19</v>
      </c>
    </row>
    <row r="69" spans="1:7" ht="13.5">
      <c r="A69" s="5" t="s">
        <v>67</v>
      </c>
      <c r="B69" s="11">
        <v>245</v>
      </c>
      <c r="C69" s="11">
        <v>3</v>
      </c>
      <c r="D69" s="16">
        <v>4</v>
      </c>
      <c r="E69" s="195">
        <v>244</v>
      </c>
      <c r="F69" s="51">
        <v>136</v>
      </c>
      <c r="G69" s="12">
        <v>108</v>
      </c>
    </row>
    <row r="70" spans="1:7" ht="14.25" thickBot="1">
      <c r="A70" s="10" t="s">
        <v>68</v>
      </c>
      <c r="B70" s="55">
        <f aca="true" t="shared" si="4" ref="B70:G70">SUM(B61:B69)</f>
        <v>8059</v>
      </c>
      <c r="C70" s="55">
        <f t="shared" si="4"/>
        <v>36</v>
      </c>
      <c r="D70" s="56">
        <f t="shared" si="4"/>
        <v>39</v>
      </c>
      <c r="E70" s="197">
        <f t="shared" si="4"/>
        <v>8056</v>
      </c>
      <c r="F70" s="57">
        <f t="shared" si="4"/>
        <v>4252</v>
      </c>
      <c r="G70" s="164">
        <f t="shared" si="4"/>
        <v>3804</v>
      </c>
    </row>
    <row r="71" spans="1:8" ht="14.25">
      <c r="A71" s="2"/>
      <c r="B71" s="58"/>
      <c r="C71" s="58"/>
      <c r="D71" s="59"/>
      <c r="E71" s="59"/>
      <c r="G71" s="62"/>
      <c r="H71" s="4"/>
    </row>
    <row r="72" spans="1:8" ht="17.25">
      <c r="A72" s="3"/>
      <c r="B72" s="145"/>
      <c r="C72" s="145"/>
      <c r="D72" s="181"/>
      <c r="E72" s="181"/>
      <c r="G72" s="62"/>
      <c r="H72" s="4"/>
    </row>
    <row r="73" spans="1:8" ht="17.25">
      <c r="A73" s="3"/>
      <c r="B73" s="145"/>
      <c r="C73" s="145"/>
      <c r="D73" s="181"/>
      <c r="E73" s="181"/>
      <c r="G73" s="62"/>
      <c r="H73" s="4"/>
    </row>
    <row r="74" spans="1:8" ht="17.25">
      <c r="A74" s="3"/>
      <c r="B74" s="145"/>
      <c r="C74" s="145"/>
      <c r="D74" s="181"/>
      <c r="E74" s="181"/>
      <c r="G74" s="62"/>
      <c r="H74" s="4"/>
    </row>
    <row r="75" spans="4:8" ht="13.5">
      <c r="D75" s="62"/>
      <c r="E75" s="62"/>
      <c r="G75" s="62"/>
      <c r="H75" s="4"/>
    </row>
    <row r="76" spans="4:8" ht="13.5">
      <c r="D76" s="62"/>
      <c r="E76" s="62"/>
      <c r="G76" s="62"/>
      <c r="H76" s="4"/>
    </row>
    <row r="77" spans="4:8" ht="13.5">
      <c r="D77" s="62"/>
      <c r="E77" s="62"/>
      <c r="G77" s="62"/>
      <c r="H77" s="4"/>
    </row>
    <row r="78" spans="4:8" ht="13.5">
      <c r="D78" s="62"/>
      <c r="E78" s="62"/>
      <c r="G78" s="62"/>
      <c r="H78" s="4"/>
    </row>
    <row r="79" spans="4:8" ht="13.5">
      <c r="D79" s="62"/>
      <c r="E79" s="62"/>
      <c r="G79" s="62"/>
      <c r="H79" s="4"/>
    </row>
    <row r="80" spans="4:8" ht="13.5">
      <c r="D80" s="62"/>
      <c r="E80" s="62"/>
      <c r="G80" s="62"/>
      <c r="H80" s="4"/>
    </row>
    <row r="81" spans="4:8" ht="13.5">
      <c r="D81" s="62"/>
      <c r="E81" s="62"/>
      <c r="G81" s="62"/>
      <c r="H81" s="4"/>
    </row>
    <row r="82" spans="4:8" ht="13.5">
      <c r="D82" s="62"/>
      <c r="E82" s="62"/>
      <c r="G82" s="62"/>
      <c r="H82" s="4"/>
    </row>
    <row r="83" spans="4:5" ht="13.5">
      <c r="D83" s="62"/>
      <c r="E83" s="62"/>
    </row>
    <row r="84" spans="4:5" ht="13.5">
      <c r="D84" s="62"/>
      <c r="E84" s="62"/>
    </row>
    <row r="85" spans="4:5" ht="13.5">
      <c r="D85" s="62"/>
      <c r="E85" s="62"/>
    </row>
    <row r="86" spans="4:5" ht="13.5">
      <c r="D86" s="62"/>
      <c r="E86" s="62"/>
    </row>
    <row r="87" spans="4:5" ht="13.5">
      <c r="D87" s="62"/>
      <c r="E87" s="62"/>
    </row>
    <row r="88" spans="4:5" ht="13.5">
      <c r="D88" s="62"/>
      <c r="E88" s="62"/>
    </row>
    <row r="89" spans="4:5" ht="13.5">
      <c r="D89" s="62"/>
      <c r="E89" s="62"/>
    </row>
    <row r="90" spans="4:5" ht="13.5">
      <c r="D90" s="62"/>
      <c r="E90" s="62"/>
    </row>
    <row r="91" spans="4:5" ht="13.5">
      <c r="D91" s="62"/>
      <c r="E91" s="62"/>
    </row>
    <row r="92" spans="4:5" ht="13.5">
      <c r="D92" s="62"/>
      <c r="E92" s="62"/>
    </row>
    <row r="93" spans="4:5" ht="13.5">
      <c r="D93" s="62"/>
      <c r="E93" s="62"/>
    </row>
    <row r="94" spans="4:5" ht="13.5">
      <c r="D94" s="62"/>
      <c r="E94" s="62"/>
    </row>
    <row r="95" spans="4:5" ht="13.5">
      <c r="D95" s="62"/>
      <c r="E95" s="62"/>
    </row>
    <row r="96" spans="4:5" ht="13.5">
      <c r="D96" s="62"/>
      <c r="E96" s="62"/>
    </row>
    <row r="97" spans="4:5" ht="13.5">
      <c r="D97" s="62"/>
      <c r="E97" s="62"/>
    </row>
    <row r="98" spans="4:5" ht="13.5">
      <c r="D98" s="62"/>
      <c r="E98" s="62"/>
    </row>
    <row r="99" spans="4:5" ht="13.5">
      <c r="D99" s="62"/>
      <c r="E99" s="62"/>
    </row>
    <row r="100" spans="4:5" ht="13.5">
      <c r="D100" s="62"/>
      <c r="E100" s="62"/>
    </row>
    <row r="101" spans="4:5" ht="13.5">
      <c r="D101" s="62"/>
      <c r="E101" s="62"/>
    </row>
    <row r="102" spans="4:5" ht="13.5">
      <c r="D102" s="62"/>
      <c r="E102" s="62"/>
    </row>
    <row r="103" spans="4:5" ht="13.5">
      <c r="D103" s="62"/>
      <c r="E103" s="62"/>
    </row>
    <row r="104" spans="4:5" ht="13.5">
      <c r="D104" s="62"/>
      <c r="E104" s="62"/>
    </row>
    <row r="105" spans="4:5" ht="13.5">
      <c r="D105" s="62"/>
      <c r="E105" s="62"/>
    </row>
    <row r="106" spans="4:5" ht="13.5">
      <c r="D106" s="62"/>
      <c r="E106" s="62"/>
    </row>
    <row r="107" spans="4:5" ht="13.5">
      <c r="D107" s="62"/>
      <c r="E107" s="62"/>
    </row>
    <row r="108" spans="4:5" ht="13.5">
      <c r="D108" s="62"/>
      <c r="E108" s="62"/>
    </row>
    <row r="109" spans="4:5" ht="13.5">
      <c r="D109" s="62"/>
      <c r="E109" s="62"/>
    </row>
    <row r="110" spans="4:5" ht="13.5">
      <c r="D110" s="62"/>
      <c r="E110" s="62"/>
    </row>
    <row r="111" spans="4:5" ht="13.5">
      <c r="D111" s="62"/>
      <c r="E111" s="62"/>
    </row>
    <row r="112" spans="4:5" ht="13.5">
      <c r="D112" s="62"/>
      <c r="E112" s="62"/>
    </row>
    <row r="113" spans="4:5" ht="13.5">
      <c r="D113" s="62"/>
      <c r="E113" s="62"/>
    </row>
    <row r="114" spans="4:5" ht="13.5">
      <c r="D114" s="62"/>
      <c r="E114" s="62"/>
    </row>
    <row r="115" spans="4:5" ht="13.5">
      <c r="D115" s="62"/>
      <c r="E115" s="62"/>
    </row>
    <row r="116" spans="4:5" ht="13.5">
      <c r="D116" s="62"/>
      <c r="E116" s="62"/>
    </row>
    <row r="117" spans="4:5" ht="13.5">
      <c r="D117" s="62"/>
      <c r="E117" s="62"/>
    </row>
    <row r="118" spans="4:5" ht="13.5">
      <c r="D118" s="62"/>
      <c r="E118" s="62"/>
    </row>
    <row r="119" spans="4:5" ht="13.5">
      <c r="D119" s="62"/>
      <c r="E119" s="62"/>
    </row>
    <row r="120" spans="4:5" ht="13.5">
      <c r="D120" s="62"/>
      <c r="E120" s="62"/>
    </row>
    <row r="121" spans="4:5" ht="13.5">
      <c r="D121" s="62"/>
      <c r="E121" s="62"/>
    </row>
    <row r="122" spans="4:5" ht="13.5">
      <c r="D122" s="62"/>
      <c r="E122" s="62"/>
    </row>
    <row r="123" spans="4:5" ht="13.5">
      <c r="D123" s="62"/>
      <c r="E123" s="62"/>
    </row>
    <row r="124" spans="4:5" ht="13.5">
      <c r="D124" s="62"/>
      <c r="E124" s="62"/>
    </row>
    <row r="125" spans="4:5" ht="13.5">
      <c r="D125" s="62"/>
      <c r="E125" s="62"/>
    </row>
    <row r="126" spans="4:5" ht="13.5">
      <c r="D126" s="62"/>
      <c r="E126" s="62"/>
    </row>
    <row r="127" spans="4:5" ht="13.5">
      <c r="D127" s="62"/>
      <c r="E127" s="62"/>
    </row>
    <row r="128" spans="4:5" ht="13.5">
      <c r="D128" s="62"/>
      <c r="E128" s="62"/>
    </row>
    <row r="129" spans="4:5" ht="13.5">
      <c r="D129" s="62"/>
      <c r="E129" s="62"/>
    </row>
    <row r="130" spans="4:5" ht="13.5">
      <c r="D130" s="62"/>
      <c r="E130" s="62"/>
    </row>
    <row r="131" spans="4:5" ht="13.5">
      <c r="D131" s="62"/>
      <c r="E131" s="62"/>
    </row>
    <row r="132" spans="4:5" ht="13.5">
      <c r="D132" s="62"/>
      <c r="E132" s="62"/>
    </row>
    <row r="133" spans="4:5" ht="13.5">
      <c r="D133" s="62"/>
      <c r="E133" s="62"/>
    </row>
    <row r="134" spans="4:5" ht="13.5">
      <c r="D134" s="62"/>
      <c r="E134" s="62"/>
    </row>
    <row r="135" spans="4:5" ht="13.5">
      <c r="D135" s="62"/>
      <c r="E135" s="62"/>
    </row>
    <row r="136" spans="4:5" ht="13.5">
      <c r="D136" s="62"/>
      <c r="E136" s="62"/>
    </row>
    <row r="137" spans="4:5" ht="13.5">
      <c r="D137" s="62"/>
      <c r="E137" s="62"/>
    </row>
    <row r="138" spans="4:5" ht="13.5">
      <c r="D138" s="62"/>
      <c r="E138" s="62"/>
    </row>
    <row r="139" spans="4:5" ht="13.5">
      <c r="D139" s="62"/>
      <c r="E139" s="62"/>
    </row>
    <row r="140" spans="4:5" ht="13.5">
      <c r="D140" s="62"/>
      <c r="E140" s="62"/>
    </row>
    <row r="141" spans="4:5" ht="13.5">
      <c r="D141" s="62"/>
      <c r="E141" s="62"/>
    </row>
    <row r="142" spans="4:5" ht="13.5">
      <c r="D142" s="62"/>
      <c r="E142" s="62"/>
    </row>
    <row r="143" spans="4:5" ht="13.5">
      <c r="D143" s="62"/>
      <c r="E143" s="62"/>
    </row>
    <row r="144" spans="4:5" ht="13.5">
      <c r="D144" s="62"/>
      <c r="E144" s="62"/>
    </row>
    <row r="145" spans="4:5" ht="13.5">
      <c r="D145" s="62"/>
      <c r="E145" s="62"/>
    </row>
    <row r="146" spans="4:5" ht="13.5">
      <c r="D146" s="62"/>
      <c r="E146" s="62"/>
    </row>
    <row r="147" spans="4:5" ht="13.5">
      <c r="D147" s="62"/>
      <c r="E147" s="62"/>
    </row>
    <row r="148" spans="4:5" ht="13.5">
      <c r="D148" s="62"/>
      <c r="E148" s="62"/>
    </row>
    <row r="149" spans="4:5" ht="13.5">
      <c r="D149" s="62"/>
      <c r="E149" s="62"/>
    </row>
    <row r="150" spans="4:5" ht="13.5">
      <c r="D150" s="62"/>
      <c r="E150" s="62"/>
    </row>
    <row r="151" spans="4:5" ht="13.5">
      <c r="D151" s="62"/>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sheetData>
  <mergeCells count="1">
    <mergeCell ref="E2:G2"/>
  </mergeCells>
  <printOptions/>
  <pageMargins left="1.1811023622047245" right="0.7874015748031497" top="0.3937007874015748" bottom="0.3937007874015748" header="0.5118110236220472" footer="0.5118110236220472"/>
  <pageSetup orientation="portrait" paperSize="9" scale="85" r:id="rId1"/>
</worksheet>
</file>

<file path=xl/worksheets/sheet3.xml><?xml version="1.0" encoding="utf-8"?>
<worksheet xmlns="http://schemas.openxmlformats.org/spreadsheetml/2006/main" xmlns:r="http://schemas.openxmlformats.org/officeDocument/2006/relationships">
  <dimension ref="A1:AJ135"/>
  <sheetViews>
    <sheetView workbookViewId="0" topLeftCell="Y1">
      <selection activeCell="AI1" sqref="AI1"/>
    </sheetView>
  </sheetViews>
  <sheetFormatPr defaultColWidth="8.796875" defaultRowHeight="14.25"/>
  <cols>
    <col min="1" max="1" width="14.09765625" style="61" customWidth="1"/>
    <col min="2" max="7" width="9.19921875" style="61" bestFit="1" customWidth="1"/>
    <col min="8" max="8" width="9.59765625" style="61" bestFit="1" customWidth="1"/>
    <col min="9" max="21" width="9.19921875" style="61" bestFit="1" customWidth="1"/>
    <col min="22" max="22" width="9.59765625" style="61" bestFit="1" customWidth="1"/>
    <col min="23" max="28" width="9.19921875" style="61" bestFit="1" customWidth="1"/>
    <col min="29" max="35" width="9.09765625" style="61" bestFit="1" customWidth="1"/>
    <col min="36" max="36" width="9.5" style="61" bestFit="1" customWidth="1"/>
    <col min="37" max="16384" width="9" style="61" customWidth="1"/>
  </cols>
  <sheetData>
    <row r="1" spans="1:36" ht="17.25">
      <c r="A1" s="145" t="s">
        <v>94</v>
      </c>
      <c r="B1" s="145"/>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I1" s="58" t="s">
        <v>156</v>
      </c>
      <c r="AJ1" s="58"/>
    </row>
    <row r="2" spans="1:36" ht="18" thickBot="1">
      <c r="A2" s="145"/>
      <c r="B2" s="145"/>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I2" s="58"/>
      <c r="AJ2" s="58"/>
    </row>
    <row r="3" spans="1:36" ht="13.5">
      <c r="A3" s="202" t="s">
        <v>0</v>
      </c>
      <c r="B3" s="199" t="s">
        <v>76</v>
      </c>
      <c r="C3" s="199"/>
      <c r="D3" s="199"/>
      <c r="E3" s="199"/>
      <c r="F3" s="199"/>
      <c r="G3" s="199"/>
      <c r="H3" s="199"/>
      <c r="I3" s="211"/>
      <c r="J3" s="211"/>
      <c r="K3" s="211"/>
      <c r="L3" s="211"/>
      <c r="M3" s="211"/>
      <c r="N3" s="211"/>
      <c r="O3" s="211"/>
      <c r="P3" s="211"/>
      <c r="Q3" s="211"/>
      <c r="R3" s="211"/>
      <c r="S3" s="211"/>
      <c r="T3" s="211"/>
      <c r="U3" s="211"/>
      <c r="V3" s="211"/>
      <c r="W3" s="199" t="s">
        <v>77</v>
      </c>
      <c r="X3" s="199"/>
      <c r="Y3" s="199"/>
      <c r="Z3" s="199"/>
      <c r="AA3" s="199"/>
      <c r="AB3" s="199"/>
      <c r="AC3" s="199"/>
      <c r="AD3" s="199" t="s">
        <v>78</v>
      </c>
      <c r="AE3" s="199"/>
      <c r="AF3" s="199"/>
      <c r="AG3" s="199"/>
      <c r="AH3" s="199"/>
      <c r="AI3" s="199"/>
      <c r="AJ3" s="212"/>
    </row>
    <row r="4" spans="1:36" ht="13.5">
      <c r="A4" s="203"/>
      <c r="B4" s="200"/>
      <c r="C4" s="200"/>
      <c r="D4" s="200"/>
      <c r="E4" s="200"/>
      <c r="F4" s="200"/>
      <c r="G4" s="200"/>
      <c r="H4" s="200"/>
      <c r="I4" s="214" t="s">
        <v>79</v>
      </c>
      <c r="J4" s="214"/>
      <c r="K4" s="214"/>
      <c r="L4" s="214"/>
      <c r="M4" s="214"/>
      <c r="N4" s="214"/>
      <c r="O4" s="214"/>
      <c r="P4" s="214" t="s">
        <v>80</v>
      </c>
      <c r="Q4" s="214"/>
      <c r="R4" s="214"/>
      <c r="S4" s="214"/>
      <c r="T4" s="214"/>
      <c r="U4" s="214"/>
      <c r="V4" s="214"/>
      <c r="W4" s="200"/>
      <c r="X4" s="200"/>
      <c r="Y4" s="200"/>
      <c r="Z4" s="200"/>
      <c r="AA4" s="200"/>
      <c r="AB4" s="200"/>
      <c r="AC4" s="200"/>
      <c r="AD4" s="200"/>
      <c r="AE4" s="200"/>
      <c r="AF4" s="200"/>
      <c r="AG4" s="200"/>
      <c r="AH4" s="200"/>
      <c r="AI4" s="200"/>
      <c r="AJ4" s="213"/>
    </row>
    <row r="5" spans="1:36" ht="14.25" thickBot="1">
      <c r="A5" s="198"/>
      <c r="B5" s="182" t="s">
        <v>70</v>
      </c>
      <c r="C5" s="182" t="s">
        <v>71</v>
      </c>
      <c r="D5" s="182" t="s">
        <v>72</v>
      </c>
      <c r="E5" s="182" t="s">
        <v>73</v>
      </c>
      <c r="F5" s="182" t="s">
        <v>74</v>
      </c>
      <c r="G5" s="182" t="s">
        <v>75</v>
      </c>
      <c r="H5" s="182" t="s">
        <v>81</v>
      </c>
      <c r="I5" s="182" t="s">
        <v>70</v>
      </c>
      <c r="J5" s="182" t="s">
        <v>71</v>
      </c>
      <c r="K5" s="182" t="s">
        <v>72</v>
      </c>
      <c r="L5" s="182" t="s">
        <v>73</v>
      </c>
      <c r="M5" s="182" t="s">
        <v>74</v>
      </c>
      <c r="N5" s="182" t="s">
        <v>75</v>
      </c>
      <c r="O5" s="182" t="s">
        <v>81</v>
      </c>
      <c r="P5" s="182" t="s">
        <v>70</v>
      </c>
      <c r="Q5" s="182" t="s">
        <v>71</v>
      </c>
      <c r="R5" s="182" t="s">
        <v>72</v>
      </c>
      <c r="S5" s="182" t="s">
        <v>73</v>
      </c>
      <c r="T5" s="182" t="s">
        <v>74</v>
      </c>
      <c r="U5" s="182" t="s">
        <v>75</v>
      </c>
      <c r="V5" s="182" t="s">
        <v>81</v>
      </c>
      <c r="W5" s="182" t="s">
        <v>70</v>
      </c>
      <c r="X5" s="182" t="s">
        <v>71</v>
      </c>
      <c r="Y5" s="182" t="s">
        <v>72</v>
      </c>
      <c r="Z5" s="182" t="s">
        <v>73</v>
      </c>
      <c r="AA5" s="182" t="s">
        <v>74</v>
      </c>
      <c r="AB5" s="182" t="s">
        <v>75</v>
      </c>
      <c r="AC5" s="182" t="s">
        <v>81</v>
      </c>
      <c r="AD5" s="182" t="s">
        <v>70</v>
      </c>
      <c r="AE5" s="182" t="s">
        <v>71</v>
      </c>
      <c r="AF5" s="182" t="s">
        <v>72</v>
      </c>
      <c r="AG5" s="182" t="s">
        <v>73</v>
      </c>
      <c r="AH5" s="182" t="s">
        <v>74</v>
      </c>
      <c r="AI5" s="182" t="s">
        <v>75</v>
      </c>
      <c r="AJ5" s="183" t="s">
        <v>81</v>
      </c>
    </row>
    <row r="6" spans="1:36" ht="18.75" customHeight="1" thickTop="1">
      <c r="A6" s="63" t="s">
        <v>2</v>
      </c>
      <c r="B6" s="64">
        <f>B30+B57+B62+B72</f>
        <v>30423</v>
      </c>
      <c r="C6" s="64">
        <f aca="true" t="shared" si="0" ref="C6:AJ6">C30+C57+C62+C72</f>
        <v>68538</v>
      </c>
      <c r="D6" s="64">
        <f t="shared" si="0"/>
        <v>47899</v>
      </c>
      <c r="E6" s="64">
        <f t="shared" si="0"/>
        <v>34288</v>
      </c>
      <c r="F6" s="64">
        <f t="shared" si="0"/>
        <v>33400</v>
      </c>
      <c r="G6" s="64">
        <f t="shared" si="0"/>
        <v>30515</v>
      </c>
      <c r="H6" s="64">
        <f t="shared" si="0"/>
        <v>245063</v>
      </c>
      <c r="I6" s="64">
        <f t="shared" si="0"/>
        <v>6515</v>
      </c>
      <c r="J6" s="64">
        <f t="shared" si="0"/>
        <v>13673</v>
      </c>
      <c r="K6" s="64">
        <f t="shared" si="0"/>
        <v>9612</v>
      </c>
      <c r="L6" s="64">
        <f t="shared" si="0"/>
        <v>6059</v>
      </c>
      <c r="M6" s="64">
        <f t="shared" si="0"/>
        <v>5457</v>
      </c>
      <c r="N6" s="64">
        <f t="shared" si="0"/>
        <v>5576</v>
      </c>
      <c r="O6" s="64">
        <f t="shared" si="0"/>
        <v>46892</v>
      </c>
      <c r="P6" s="64">
        <f t="shared" si="0"/>
        <v>23908</v>
      </c>
      <c r="Q6" s="64">
        <f t="shared" si="0"/>
        <v>54865</v>
      </c>
      <c r="R6" s="64">
        <f t="shared" si="0"/>
        <v>38287</v>
      </c>
      <c r="S6" s="64">
        <f t="shared" si="0"/>
        <v>28229</v>
      </c>
      <c r="T6" s="64">
        <f t="shared" si="0"/>
        <v>27943</v>
      </c>
      <c r="U6" s="64">
        <f t="shared" si="0"/>
        <v>24939</v>
      </c>
      <c r="V6" s="64">
        <f t="shared" si="0"/>
        <v>198171</v>
      </c>
      <c r="W6" s="64">
        <f t="shared" si="0"/>
        <v>350</v>
      </c>
      <c r="X6" s="64">
        <f t="shared" si="0"/>
        <v>2205</v>
      </c>
      <c r="Y6" s="64">
        <f t="shared" si="0"/>
        <v>2555</v>
      </c>
      <c r="Z6" s="64">
        <f t="shared" si="0"/>
        <v>1600</v>
      </c>
      <c r="AA6" s="64">
        <f t="shared" si="0"/>
        <v>1279</v>
      </c>
      <c r="AB6" s="64">
        <f t="shared" si="0"/>
        <v>1609</v>
      </c>
      <c r="AC6" s="64">
        <f t="shared" si="0"/>
        <v>9598</v>
      </c>
      <c r="AD6" s="64">
        <f t="shared" si="0"/>
        <v>30773</v>
      </c>
      <c r="AE6" s="64">
        <f t="shared" si="0"/>
        <v>70743</v>
      </c>
      <c r="AF6" s="64">
        <f t="shared" si="0"/>
        <v>50454</v>
      </c>
      <c r="AG6" s="64">
        <f t="shared" si="0"/>
        <v>35888</v>
      </c>
      <c r="AH6" s="64">
        <f t="shared" si="0"/>
        <v>34679</v>
      </c>
      <c r="AI6" s="64">
        <f t="shared" si="0"/>
        <v>32124</v>
      </c>
      <c r="AJ6" s="64">
        <f t="shared" si="0"/>
        <v>254661</v>
      </c>
    </row>
    <row r="7" spans="1:36" ht="18.75" customHeight="1">
      <c r="A7" s="65" t="s">
        <v>3</v>
      </c>
      <c r="B7" s="11">
        <v>157</v>
      </c>
      <c r="C7" s="11">
        <v>277</v>
      </c>
      <c r="D7" s="11">
        <v>236</v>
      </c>
      <c r="E7" s="11">
        <v>175</v>
      </c>
      <c r="F7" s="11">
        <v>169</v>
      </c>
      <c r="G7" s="11">
        <v>198</v>
      </c>
      <c r="H7" s="17">
        <f>SUM(B7:G7)</f>
        <v>1212</v>
      </c>
      <c r="I7" s="11">
        <v>20</v>
      </c>
      <c r="J7" s="11">
        <v>43</v>
      </c>
      <c r="K7" s="11">
        <v>27</v>
      </c>
      <c r="L7" s="11">
        <v>22</v>
      </c>
      <c r="M7" s="11">
        <v>17</v>
      </c>
      <c r="N7" s="11">
        <v>21</v>
      </c>
      <c r="O7" s="17">
        <f>SUM(I7:N7)</f>
        <v>150</v>
      </c>
      <c r="P7" s="11">
        <v>137</v>
      </c>
      <c r="Q7" s="11">
        <v>234</v>
      </c>
      <c r="R7" s="11">
        <v>209</v>
      </c>
      <c r="S7" s="11">
        <v>153</v>
      </c>
      <c r="T7" s="11">
        <v>152</v>
      </c>
      <c r="U7" s="11">
        <v>177</v>
      </c>
      <c r="V7" s="17">
        <f>SUM(P7:U7)</f>
        <v>1062</v>
      </c>
      <c r="W7" s="11">
        <v>2</v>
      </c>
      <c r="X7" s="11">
        <v>12</v>
      </c>
      <c r="Y7" s="11">
        <v>8</v>
      </c>
      <c r="Z7" s="11">
        <v>6</v>
      </c>
      <c r="AA7" s="11">
        <v>2</v>
      </c>
      <c r="AB7" s="11">
        <v>5</v>
      </c>
      <c r="AC7" s="66">
        <f>SUM(W7:AB7)</f>
        <v>35</v>
      </c>
      <c r="AD7" s="66">
        <f aca="true" t="shared" si="1" ref="AD7:AI22">SUM(B7,W7)</f>
        <v>159</v>
      </c>
      <c r="AE7" s="66">
        <f t="shared" si="1"/>
        <v>289</v>
      </c>
      <c r="AF7" s="66">
        <f t="shared" si="1"/>
        <v>244</v>
      </c>
      <c r="AG7" s="66">
        <f t="shared" si="1"/>
        <v>181</v>
      </c>
      <c r="AH7" s="66">
        <f t="shared" si="1"/>
        <v>171</v>
      </c>
      <c r="AI7" s="66">
        <f t="shared" si="1"/>
        <v>203</v>
      </c>
      <c r="AJ7" s="67">
        <f>SUM(AD7:AI7)</f>
        <v>1247</v>
      </c>
    </row>
    <row r="8" spans="1:36" ht="18.75" customHeight="1">
      <c r="A8" s="68" t="s">
        <v>4</v>
      </c>
      <c r="B8" s="11">
        <v>257</v>
      </c>
      <c r="C8" s="11">
        <v>605</v>
      </c>
      <c r="D8" s="11">
        <v>408</v>
      </c>
      <c r="E8" s="11">
        <v>317</v>
      </c>
      <c r="F8" s="11">
        <v>316</v>
      </c>
      <c r="G8" s="11">
        <v>282</v>
      </c>
      <c r="H8" s="17">
        <f aca="true" t="shared" si="2" ref="H8:H71">SUM(B8:G8)</f>
        <v>2185</v>
      </c>
      <c r="I8" s="11">
        <v>46</v>
      </c>
      <c r="J8" s="11">
        <v>88</v>
      </c>
      <c r="K8" s="11">
        <v>66</v>
      </c>
      <c r="L8" s="11">
        <v>37</v>
      </c>
      <c r="M8" s="11">
        <v>36</v>
      </c>
      <c r="N8" s="11">
        <v>32</v>
      </c>
      <c r="O8" s="17">
        <f aca="true" t="shared" si="3" ref="O8:O71">SUM(I8:N8)</f>
        <v>305</v>
      </c>
      <c r="P8" s="11">
        <v>211</v>
      </c>
      <c r="Q8" s="11">
        <v>517</v>
      </c>
      <c r="R8" s="11">
        <v>342</v>
      </c>
      <c r="S8" s="11">
        <v>280</v>
      </c>
      <c r="T8" s="11">
        <v>280</v>
      </c>
      <c r="U8" s="11">
        <v>250</v>
      </c>
      <c r="V8" s="17">
        <f aca="true" t="shared" si="4" ref="V8:V61">SUM(P8:U8)</f>
        <v>1880</v>
      </c>
      <c r="W8" s="11">
        <v>5</v>
      </c>
      <c r="X8" s="11">
        <v>5</v>
      </c>
      <c r="Y8" s="11">
        <v>14</v>
      </c>
      <c r="Z8" s="11">
        <v>3</v>
      </c>
      <c r="AA8" s="11">
        <v>7</v>
      </c>
      <c r="AB8" s="11">
        <v>4</v>
      </c>
      <c r="AC8" s="66">
        <f aca="true" t="shared" si="5" ref="AC8:AC71">SUM(W8:AB8)</f>
        <v>38</v>
      </c>
      <c r="AD8" s="66">
        <f t="shared" si="1"/>
        <v>262</v>
      </c>
      <c r="AE8" s="66">
        <f t="shared" si="1"/>
        <v>610</v>
      </c>
      <c r="AF8" s="66">
        <f t="shared" si="1"/>
        <v>422</v>
      </c>
      <c r="AG8" s="66">
        <f t="shared" si="1"/>
        <v>320</v>
      </c>
      <c r="AH8" s="66">
        <f t="shared" si="1"/>
        <v>323</v>
      </c>
      <c r="AI8" s="66">
        <f t="shared" si="1"/>
        <v>286</v>
      </c>
      <c r="AJ8" s="67">
        <f aca="true" t="shared" si="6" ref="AJ8:AJ71">SUM(AD8:AI8)</f>
        <v>2223</v>
      </c>
    </row>
    <row r="9" spans="1:36" ht="18.75" customHeight="1">
      <c r="A9" s="68" t="s">
        <v>5</v>
      </c>
      <c r="B9" s="11">
        <v>551</v>
      </c>
      <c r="C9" s="11">
        <v>1019</v>
      </c>
      <c r="D9" s="11">
        <v>670</v>
      </c>
      <c r="E9" s="11">
        <v>424</v>
      </c>
      <c r="F9" s="11">
        <v>557</v>
      </c>
      <c r="G9" s="11">
        <v>475</v>
      </c>
      <c r="H9" s="17">
        <f t="shared" si="2"/>
        <v>3696</v>
      </c>
      <c r="I9" s="11">
        <v>81</v>
      </c>
      <c r="J9" s="11">
        <v>168</v>
      </c>
      <c r="K9" s="11">
        <v>118</v>
      </c>
      <c r="L9" s="11">
        <v>62</v>
      </c>
      <c r="M9" s="11">
        <v>67</v>
      </c>
      <c r="N9" s="11">
        <v>68</v>
      </c>
      <c r="O9" s="17">
        <f t="shared" si="3"/>
        <v>564</v>
      </c>
      <c r="P9" s="11">
        <v>470</v>
      </c>
      <c r="Q9" s="11">
        <v>851</v>
      </c>
      <c r="R9" s="11">
        <v>552</v>
      </c>
      <c r="S9" s="11">
        <v>362</v>
      </c>
      <c r="T9" s="11">
        <v>490</v>
      </c>
      <c r="U9" s="11">
        <v>407</v>
      </c>
      <c r="V9" s="17">
        <f t="shared" si="4"/>
        <v>3132</v>
      </c>
      <c r="W9" s="11">
        <v>3</v>
      </c>
      <c r="X9" s="11">
        <v>36</v>
      </c>
      <c r="Y9" s="11">
        <v>30</v>
      </c>
      <c r="Z9" s="11">
        <v>13</v>
      </c>
      <c r="AA9" s="11">
        <v>8</v>
      </c>
      <c r="AB9" s="11">
        <v>15</v>
      </c>
      <c r="AC9" s="66">
        <f t="shared" si="5"/>
        <v>105</v>
      </c>
      <c r="AD9" s="66">
        <f t="shared" si="1"/>
        <v>554</v>
      </c>
      <c r="AE9" s="66">
        <f t="shared" si="1"/>
        <v>1055</v>
      </c>
      <c r="AF9" s="66">
        <f t="shared" si="1"/>
        <v>700</v>
      </c>
      <c r="AG9" s="66">
        <f t="shared" si="1"/>
        <v>437</v>
      </c>
      <c r="AH9" s="66">
        <f t="shared" si="1"/>
        <v>565</v>
      </c>
      <c r="AI9" s="66">
        <f t="shared" si="1"/>
        <v>490</v>
      </c>
      <c r="AJ9" s="67">
        <f t="shared" si="6"/>
        <v>3801</v>
      </c>
    </row>
    <row r="10" spans="1:36" ht="18.75" customHeight="1">
      <c r="A10" s="68" t="s">
        <v>6</v>
      </c>
      <c r="B10" s="11">
        <v>634</v>
      </c>
      <c r="C10" s="11">
        <v>2083</v>
      </c>
      <c r="D10" s="11">
        <v>1404</v>
      </c>
      <c r="E10" s="11">
        <v>1015</v>
      </c>
      <c r="F10" s="11">
        <v>981</v>
      </c>
      <c r="G10" s="11">
        <v>858</v>
      </c>
      <c r="H10" s="17">
        <f t="shared" si="2"/>
        <v>6975</v>
      </c>
      <c r="I10" s="11">
        <v>114</v>
      </c>
      <c r="J10" s="11">
        <v>369</v>
      </c>
      <c r="K10" s="11">
        <v>245</v>
      </c>
      <c r="L10" s="11">
        <v>140</v>
      </c>
      <c r="M10" s="11">
        <v>153</v>
      </c>
      <c r="N10" s="11">
        <v>124</v>
      </c>
      <c r="O10" s="17">
        <f t="shared" si="3"/>
        <v>1145</v>
      </c>
      <c r="P10" s="11">
        <v>520</v>
      </c>
      <c r="Q10" s="11">
        <v>1714</v>
      </c>
      <c r="R10" s="11">
        <v>1159</v>
      </c>
      <c r="S10" s="11">
        <v>875</v>
      </c>
      <c r="T10" s="11">
        <v>828</v>
      </c>
      <c r="U10" s="11">
        <v>734</v>
      </c>
      <c r="V10" s="17">
        <f t="shared" si="4"/>
        <v>5830</v>
      </c>
      <c r="W10" s="11">
        <v>3</v>
      </c>
      <c r="X10" s="11">
        <v>37</v>
      </c>
      <c r="Y10" s="11">
        <v>48</v>
      </c>
      <c r="Z10" s="11">
        <v>39</v>
      </c>
      <c r="AA10" s="11">
        <v>28</v>
      </c>
      <c r="AB10" s="11">
        <v>31</v>
      </c>
      <c r="AC10" s="66">
        <f t="shared" si="5"/>
        <v>186</v>
      </c>
      <c r="AD10" s="66">
        <f t="shared" si="1"/>
        <v>637</v>
      </c>
      <c r="AE10" s="66">
        <f t="shared" si="1"/>
        <v>2120</v>
      </c>
      <c r="AF10" s="66">
        <f t="shared" si="1"/>
        <v>1452</v>
      </c>
      <c r="AG10" s="66">
        <f t="shared" si="1"/>
        <v>1054</v>
      </c>
      <c r="AH10" s="66">
        <f t="shared" si="1"/>
        <v>1009</v>
      </c>
      <c r="AI10" s="66">
        <f t="shared" si="1"/>
        <v>889</v>
      </c>
      <c r="AJ10" s="67">
        <f t="shared" si="6"/>
        <v>7161</v>
      </c>
    </row>
    <row r="11" spans="1:36" ht="18.75" customHeight="1">
      <c r="A11" s="68" t="s">
        <v>7</v>
      </c>
      <c r="B11" s="11">
        <v>728</v>
      </c>
      <c r="C11" s="11">
        <v>1189</v>
      </c>
      <c r="D11" s="11">
        <v>868</v>
      </c>
      <c r="E11" s="11">
        <v>695</v>
      </c>
      <c r="F11" s="11">
        <v>638</v>
      </c>
      <c r="G11" s="11">
        <v>686</v>
      </c>
      <c r="H11" s="17">
        <f t="shared" si="2"/>
        <v>4804</v>
      </c>
      <c r="I11" s="11">
        <v>141</v>
      </c>
      <c r="J11" s="11">
        <v>177</v>
      </c>
      <c r="K11" s="11">
        <v>136</v>
      </c>
      <c r="L11" s="11">
        <v>96</v>
      </c>
      <c r="M11" s="11">
        <v>86</v>
      </c>
      <c r="N11" s="11">
        <v>84</v>
      </c>
      <c r="O11" s="17">
        <f t="shared" si="3"/>
        <v>720</v>
      </c>
      <c r="P11" s="11">
        <v>587</v>
      </c>
      <c r="Q11" s="11">
        <v>1012</v>
      </c>
      <c r="R11" s="11">
        <v>732</v>
      </c>
      <c r="S11" s="11">
        <v>599</v>
      </c>
      <c r="T11" s="11">
        <v>552</v>
      </c>
      <c r="U11" s="11">
        <v>602</v>
      </c>
      <c r="V11" s="17">
        <f t="shared" si="4"/>
        <v>4084</v>
      </c>
      <c r="W11" s="11">
        <v>3</v>
      </c>
      <c r="X11" s="11">
        <v>29</v>
      </c>
      <c r="Y11" s="11">
        <v>38</v>
      </c>
      <c r="Z11" s="11">
        <v>20</v>
      </c>
      <c r="AA11" s="11">
        <v>25</v>
      </c>
      <c r="AB11" s="11">
        <v>14</v>
      </c>
      <c r="AC11" s="66">
        <f t="shared" si="5"/>
        <v>129</v>
      </c>
      <c r="AD11" s="66">
        <f t="shared" si="1"/>
        <v>731</v>
      </c>
      <c r="AE11" s="66">
        <f t="shared" si="1"/>
        <v>1218</v>
      </c>
      <c r="AF11" s="66">
        <f t="shared" si="1"/>
        <v>906</v>
      </c>
      <c r="AG11" s="66">
        <f t="shared" si="1"/>
        <v>715</v>
      </c>
      <c r="AH11" s="66">
        <f t="shared" si="1"/>
        <v>663</v>
      </c>
      <c r="AI11" s="66">
        <f t="shared" si="1"/>
        <v>700</v>
      </c>
      <c r="AJ11" s="67">
        <f t="shared" si="6"/>
        <v>4933</v>
      </c>
    </row>
    <row r="12" spans="1:36" ht="18.75" customHeight="1">
      <c r="A12" s="68" t="s">
        <v>8</v>
      </c>
      <c r="B12" s="11">
        <v>583</v>
      </c>
      <c r="C12" s="11">
        <v>1169</v>
      </c>
      <c r="D12" s="11">
        <v>934</v>
      </c>
      <c r="E12" s="11">
        <v>651</v>
      </c>
      <c r="F12" s="11">
        <v>663</v>
      </c>
      <c r="G12" s="11">
        <v>564</v>
      </c>
      <c r="H12" s="17">
        <f t="shared" si="2"/>
        <v>4564</v>
      </c>
      <c r="I12" s="11">
        <v>127</v>
      </c>
      <c r="J12" s="11">
        <v>230</v>
      </c>
      <c r="K12" s="11">
        <v>176</v>
      </c>
      <c r="L12" s="11">
        <v>106</v>
      </c>
      <c r="M12" s="11">
        <v>106</v>
      </c>
      <c r="N12" s="11">
        <v>89</v>
      </c>
      <c r="O12" s="17">
        <f t="shared" si="3"/>
        <v>834</v>
      </c>
      <c r="P12" s="11">
        <v>456</v>
      </c>
      <c r="Q12" s="11">
        <v>939</v>
      </c>
      <c r="R12" s="11">
        <v>758</v>
      </c>
      <c r="S12" s="11">
        <v>545</v>
      </c>
      <c r="T12" s="11">
        <v>557</v>
      </c>
      <c r="U12" s="11">
        <v>475</v>
      </c>
      <c r="V12" s="17">
        <f t="shared" si="4"/>
        <v>3730</v>
      </c>
      <c r="W12" s="11">
        <v>6</v>
      </c>
      <c r="X12" s="11">
        <v>38</v>
      </c>
      <c r="Y12" s="11">
        <v>34</v>
      </c>
      <c r="Z12" s="11">
        <v>26</v>
      </c>
      <c r="AA12" s="11">
        <v>15</v>
      </c>
      <c r="AB12" s="11">
        <v>31</v>
      </c>
      <c r="AC12" s="66">
        <f t="shared" si="5"/>
        <v>150</v>
      </c>
      <c r="AD12" s="66">
        <f t="shared" si="1"/>
        <v>589</v>
      </c>
      <c r="AE12" s="66">
        <f t="shared" si="1"/>
        <v>1207</v>
      </c>
      <c r="AF12" s="66">
        <f t="shared" si="1"/>
        <v>968</v>
      </c>
      <c r="AG12" s="66">
        <f t="shared" si="1"/>
        <v>677</v>
      </c>
      <c r="AH12" s="66">
        <f t="shared" si="1"/>
        <v>678</v>
      </c>
      <c r="AI12" s="66">
        <f t="shared" si="1"/>
        <v>595</v>
      </c>
      <c r="AJ12" s="67">
        <f t="shared" si="6"/>
        <v>4714</v>
      </c>
    </row>
    <row r="13" spans="1:36" ht="18.75" customHeight="1">
      <c r="A13" s="68" t="s">
        <v>9</v>
      </c>
      <c r="B13" s="11">
        <v>1054</v>
      </c>
      <c r="C13" s="11">
        <v>1627</v>
      </c>
      <c r="D13" s="11">
        <v>884</v>
      </c>
      <c r="E13" s="11">
        <v>604</v>
      </c>
      <c r="F13" s="11">
        <v>588</v>
      </c>
      <c r="G13" s="11">
        <v>463</v>
      </c>
      <c r="H13" s="17">
        <f t="shared" si="2"/>
        <v>5220</v>
      </c>
      <c r="I13" s="11">
        <v>220</v>
      </c>
      <c r="J13" s="11">
        <v>323</v>
      </c>
      <c r="K13" s="11">
        <v>191</v>
      </c>
      <c r="L13" s="11">
        <v>105</v>
      </c>
      <c r="M13" s="11">
        <v>93</v>
      </c>
      <c r="N13" s="11">
        <v>80</v>
      </c>
      <c r="O13" s="17">
        <f t="shared" si="3"/>
        <v>1012</v>
      </c>
      <c r="P13" s="11">
        <v>834</v>
      </c>
      <c r="Q13" s="11">
        <v>1304</v>
      </c>
      <c r="R13" s="11">
        <v>693</v>
      </c>
      <c r="S13" s="11">
        <v>499</v>
      </c>
      <c r="T13" s="11">
        <v>495</v>
      </c>
      <c r="U13" s="11">
        <v>383</v>
      </c>
      <c r="V13" s="17">
        <f t="shared" si="4"/>
        <v>4208</v>
      </c>
      <c r="W13" s="11">
        <v>15</v>
      </c>
      <c r="X13" s="11">
        <v>71</v>
      </c>
      <c r="Y13" s="11">
        <v>37</v>
      </c>
      <c r="Z13" s="11">
        <v>31</v>
      </c>
      <c r="AA13" s="11">
        <v>16</v>
      </c>
      <c r="AB13" s="11">
        <v>34</v>
      </c>
      <c r="AC13" s="66">
        <f t="shared" si="5"/>
        <v>204</v>
      </c>
      <c r="AD13" s="66">
        <f t="shared" si="1"/>
        <v>1069</v>
      </c>
      <c r="AE13" s="66">
        <f t="shared" si="1"/>
        <v>1698</v>
      </c>
      <c r="AF13" s="66">
        <f t="shared" si="1"/>
        <v>921</v>
      </c>
      <c r="AG13" s="66">
        <f t="shared" si="1"/>
        <v>635</v>
      </c>
      <c r="AH13" s="66">
        <f t="shared" si="1"/>
        <v>604</v>
      </c>
      <c r="AI13" s="66">
        <f t="shared" si="1"/>
        <v>497</v>
      </c>
      <c r="AJ13" s="67">
        <f t="shared" si="6"/>
        <v>5424</v>
      </c>
    </row>
    <row r="14" spans="1:36" ht="18.75" customHeight="1">
      <c r="A14" s="68" t="s">
        <v>10</v>
      </c>
      <c r="B14" s="11">
        <v>836</v>
      </c>
      <c r="C14" s="11">
        <v>1934</v>
      </c>
      <c r="D14" s="11">
        <v>1303</v>
      </c>
      <c r="E14" s="11">
        <v>1063</v>
      </c>
      <c r="F14" s="11">
        <v>1051</v>
      </c>
      <c r="G14" s="11">
        <v>777</v>
      </c>
      <c r="H14" s="17">
        <f t="shared" si="2"/>
        <v>6964</v>
      </c>
      <c r="I14" s="11">
        <v>205</v>
      </c>
      <c r="J14" s="11">
        <v>437</v>
      </c>
      <c r="K14" s="11">
        <v>315</v>
      </c>
      <c r="L14" s="11">
        <v>215</v>
      </c>
      <c r="M14" s="11">
        <v>202</v>
      </c>
      <c r="N14" s="11">
        <v>183</v>
      </c>
      <c r="O14" s="17">
        <f t="shared" si="3"/>
        <v>1557</v>
      </c>
      <c r="P14" s="11">
        <v>631</v>
      </c>
      <c r="Q14" s="11">
        <v>1497</v>
      </c>
      <c r="R14" s="11">
        <v>988</v>
      </c>
      <c r="S14" s="11">
        <v>848</v>
      </c>
      <c r="T14" s="11">
        <v>849</v>
      </c>
      <c r="U14" s="11">
        <v>594</v>
      </c>
      <c r="V14" s="17">
        <f t="shared" si="4"/>
        <v>5407</v>
      </c>
      <c r="W14" s="11">
        <v>10</v>
      </c>
      <c r="X14" s="11">
        <v>92</v>
      </c>
      <c r="Y14" s="11">
        <v>98</v>
      </c>
      <c r="Z14" s="11">
        <v>58</v>
      </c>
      <c r="AA14" s="11">
        <v>51</v>
      </c>
      <c r="AB14" s="11">
        <v>49</v>
      </c>
      <c r="AC14" s="66">
        <f t="shared" si="5"/>
        <v>358</v>
      </c>
      <c r="AD14" s="66">
        <f t="shared" si="1"/>
        <v>846</v>
      </c>
      <c r="AE14" s="66">
        <f t="shared" si="1"/>
        <v>2026</v>
      </c>
      <c r="AF14" s="66">
        <f t="shared" si="1"/>
        <v>1401</v>
      </c>
      <c r="AG14" s="66">
        <f t="shared" si="1"/>
        <v>1121</v>
      </c>
      <c r="AH14" s="66">
        <f t="shared" si="1"/>
        <v>1102</v>
      </c>
      <c r="AI14" s="66">
        <f t="shared" si="1"/>
        <v>826</v>
      </c>
      <c r="AJ14" s="67">
        <f t="shared" si="6"/>
        <v>7322</v>
      </c>
    </row>
    <row r="15" spans="1:36" ht="18.75" customHeight="1">
      <c r="A15" s="68" t="s">
        <v>11</v>
      </c>
      <c r="B15" s="11">
        <v>1345</v>
      </c>
      <c r="C15" s="11">
        <v>1984</v>
      </c>
      <c r="D15" s="11">
        <v>1163</v>
      </c>
      <c r="E15" s="11">
        <v>949</v>
      </c>
      <c r="F15" s="11">
        <v>930</v>
      </c>
      <c r="G15" s="11">
        <v>714</v>
      </c>
      <c r="H15" s="17">
        <f t="shared" si="2"/>
        <v>7085</v>
      </c>
      <c r="I15" s="11">
        <v>275</v>
      </c>
      <c r="J15" s="11">
        <v>416</v>
      </c>
      <c r="K15" s="11">
        <v>215</v>
      </c>
      <c r="L15" s="11">
        <v>133</v>
      </c>
      <c r="M15" s="11">
        <v>157</v>
      </c>
      <c r="N15" s="11">
        <v>109</v>
      </c>
      <c r="O15" s="17">
        <f t="shared" si="3"/>
        <v>1305</v>
      </c>
      <c r="P15" s="11">
        <v>1070</v>
      </c>
      <c r="Q15" s="11">
        <v>1568</v>
      </c>
      <c r="R15" s="11">
        <v>948</v>
      </c>
      <c r="S15" s="11">
        <v>816</v>
      </c>
      <c r="T15" s="11">
        <v>773</v>
      </c>
      <c r="U15" s="11">
        <v>605</v>
      </c>
      <c r="V15" s="17">
        <f t="shared" si="4"/>
        <v>5780</v>
      </c>
      <c r="W15" s="11">
        <v>9</v>
      </c>
      <c r="X15" s="11">
        <v>76</v>
      </c>
      <c r="Y15" s="11">
        <v>59</v>
      </c>
      <c r="Z15" s="11">
        <v>42</v>
      </c>
      <c r="AA15" s="11">
        <v>33</v>
      </c>
      <c r="AB15" s="11">
        <v>29</v>
      </c>
      <c r="AC15" s="66">
        <f t="shared" si="5"/>
        <v>248</v>
      </c>
      <c r="AD15" s="66">
        <f t="shared" si="1"/>
        <v>1354</v>
      </c>
      <c r="AE15" s="66">
        <f t="shared" si="1"/>
        <v>2060</v>
      </c>
      <c r="AF15" s="66">
        <f t="shared" si="1"/>
        <v>1222</v>
      </c>
      <c r="AG15" s="66">
        <f t="shared" si="1"/>
        <v>991</v>
      </c>
      <c r="AH15" s="66">
        <f t="shared" si="1"/>
        <v>963</v>
      </c>
      <c r="AI15" s="66">
        <f t="shared" si="1"/>
        <v>743</v>
      </c>
      <c r="AJ15" s="67">
        <f t="shared" si="6"/>
        <v>7333</v>
      </c>
    </row>
    <row r="16" spans="1:36" ht="18.75" customHeight="1">
      <c r="A16" s="68" t="s">
        <v>12</v>
      </c>
      <c r="B16" s="11">
        <v>721</v>
      </c>
      <c r="C16" s="11">
        <v>1649</v>
      </c>
      <c r="D16" s="11">
        <v>1027</v>
      </c>
      <c r="E16" s="11">
        <v>759</v>
      </c>
      <c r="F16" s="11">
        <v>861</v>
      </c>
      <c r="G16" s="11">
        <v>763</v>
      </c>
      <c r="H16" s="17">
        <f t="shared" si="2"/>
        <v>5780</v>
      </c>
      <c r="I16" s="11">
        <v>134</v>
      </c>
      <c r="J16" s="11">
        <v>252</v>
      </c>
      <c r="K16" s="11">
        <v>173</v>
      </c>
      <c r="L16" s="11">
        <v>116</v>
      </c>
      <c r="M16" s="11">
        <v>119</v>
      </c>
      <c r="N16" s="11">
        <v>121</v>
      </c>
      <c r="O16" s="17">
        <f t="shared" si="3"/>
        <v>915</v>
      </c>
      <c r="P16" s="11">
        <v>587</v>
      </c>
      <c r="Q16" s="11">
        <v>1397</v>
      </c>
      <c r="R16" s="11">
        <v>854</v>
      </c>
      <c r="S16" s="11">
        <v>643</v>
      </c>
      <c r="T16" s="11">
        <v>742</v>
      </c>
      <c r="U16" s="11">
        <v>642</v>
      </c>
      <c r="V16" s="17">
        <f t="shared" si="4"/>
        <v>4865</v>
      </c>
      <c r="W16" s="11">
        <v>7</v>
      </c>
      <c r="X16" s="11">
        <v>42</v>
      </c>
      <c r="Y16" s="11">
        <v>62</v>
      </c>
      <c r="Z16" s="11">
        <v>26</v>
      </c>
      <c r="AA16" s="11">
        <v>17</v>
      </c>
      <c r="AB16" s="11">
        <v>22</v>
      </c>
      <c r="AC16" s="66">
        <f t="shared" si="5"/>
        <v>176</v>
      </c>
      <c r="AD16" s="66">
        <f t="shared" si="1"/>
        <v>728</v>
      </c>
      <c r="AE16" s="66">
        <f t="shared" si="1"/>
        <v>1691</v>
      </c>
      <c r="AF16" s="66">
        <f t="shared" si="1"/>
        <v>1089</v>
      </c>
      <c r="AG16" s="66">
        <f t="shared" si="1"/>
        <v>785</v>
      </c>
      <c r="AH16" s="66">
        <f t="shared" si="1"/>
        <v>878</v>
      </c>
      <c r="AI16" s="66">
        <f t="shared" si="1"/>
        <v>785</v>
      </c>
      <c r="AJ16" s="67">
        <f t="shared" si="6"/>
        <v>5956</v>
      </c>
    </row>
    <row r="17" spans="1:36" ht="18.75" customHeight="1">
      <c r="A17" s="68" t="s">
        <v>13</v>
      </c>
      <c r="B17" s="11">
        <v>1289</v>
      </c>
      <c r="C17" s="11">
        <v>3832</v>
      </c>
      <c r="D17" s="11">
        <v>2948</v>
      </c>
      <c r="E17" s="11">
        <v>2003</v>
      </c>
      <c r="F17" s="11">
        <v>1840</v>
      </c>
      <c r="G17" s="11">
        <v>2011</v>
      </c>
      <c r="H17" s="17">
        <f t="shared" si="2"/>
        <v>13923</v>
      </c>
      <c r="I17" s="11">
        <v>256</v>
      </c>
      <c r="J17" s="11">
        <v>709</v>
      </c>
      <c r="K17" s="11">
        <v>562</v>
      </c>
      <c r="L17" s="11">
        <v>352</v>
      </c>
      <c r="M17" s="11">
        <v>304</v>
      </c>
      <c r="N17" s="11">
        <v>347</v>
      </c>
      <c r="O17" s="17">
        <f t="shared" si="3"/>
        <v>2530</v>
      </c>
      <c r="P17" s="11">
        <v>1033</v>
      </c>
      <c r="Q17" s="11">
        <v>3123</v>
      </c>
      <c r="R17" s="11">
        <v>2386</v>
      </c>
      <c r="S17" s="11">
        <v>1651</v>
      </c>
      <c r="T17" s="11">
        <v>1536</v>
      </c>
      <c r="U17" s="11">
        <v>1664</v>
      </c>
      <c r="V17" s="17">
        <f t="shared" si="4"/>
        <v>11393</v>
      </c>
      <c r="W17" s="11">
        <v>15</v>
      </c>
      <c r="X17" s="11">
        <v>99</v>
      </c>
      <c r="Y17" s="11">
        <v>146</v>
      </c>
      <c r="Z17" s="11">
        <v>116</v>
      </c>
      <c r="AA17" s="11">
        <v>85</v>
      </c>
      <c r="AB17" s="11">
        <v>113</v>
      </c>
      <c r="AC17" s="66">
        <f t="shared" si="5"/>
        <v>574</v>
      </c>
      <c r="AD17" s="66">
        <f t="shared" si="1"/>
        <v>1304</v>
      </c>
      <c r="AE17" s="66">
        <f t="shared" si="1"/>
        <v>3931</v>
      </c>
      <c r="AF17" s="66">
        <f t="shared" si="1"/>
        <v>3094</v>
      </c>
      <c r="AG17" s="66">
        <f t="shared" si="1"/>
        <v>2119</v>
      </c>
      <c r="AH17" s="66">
        <f t="shared" si="1"/>
        <v>1925</v>
      </c>
      <c r="AI17" s="66">
        <f t="shared" si="1"/>
        <v>2124</v>
      </c>
      <c r="AJ17" s="67">
        <f t="shared" si="6"/>
        <v>14497</v>
      </c>
    </row>
    <row r="18" spans="1:36" ht="18.75" customHeight="1">
      <c r="A18" s="68" t="s">
        <v>14</v>
      </c>
      <c r="B18" s="11">
        <v>2312</v>
      </c>
      <c r="C18" s="11">
        <v>4219</v>
      </c>
      <c r="D18" s="11">
        <v>3322</v>
      </c>
      <c r="E18" s="11">
        <v>2426</v>
      </c>
      <c r="F18" s="11">
        <v>2240</v>
      </c>
      <c r="G18" s="11">
        <v>2195</v>
      </c>
      <c r="H18" s="17">
        <f t="shared" si="2"/>
        <v>16714</v>
      </c>
      <c r="I18" s="11">
        <v>419</v>
      </c>
      <c r="J18" s="11">
        <v>708</v>
      </c>
      <c r="K18" s="11">
        <v>456</v>
      </c>
      <c r="L18" s="11">
        <v>372</v>
      </c>
      <c r="M18" s="11">
        <v>285</v>
      </c>
      <c r="N18" s="11">
        <v>450</v>
      </c>
      <c r="O18" s="17">
        <f t="shared" si="3"/>
        <v>2690</v>
      </c>
      <c r="P18" s="11">
        <v>1893</v>
      </c>
      <c r="Q18" s="11">
        <v>3511</v>
      </c>
      <c r="R18" s="11">
        <v>2866</v>
      </c>
      <c r="S18" s="11">
        <v>2054</v>
      </c>
      <c r="T18" s="11">
        <v>1955</v>
      </c>
      <c r="U18" s="11">
        <v>1745</v>
      </c>
      <c r="V18" s="17">
        <f t="shared" si="4"/>
        <v>14024</v>
      </c>
      <c r="W18" s="11">
        <v>17</v>
      </c>
      <c r="X18" s="11">
        <v>71</v>
      </c>
      <c r="Y18" s="11">
        <v>110</v>
      </c>
      <c r="Z18" s="11">
        <v>80</v>
      </c>
      <c r="AA18" s="11">
        <v>67</v>
      </c>
      <c r="AB18" s="11">
        <v>75</v>
      </c>
      <c r="AC18" s="66">
        <f t="shared" si="5"/>
        <v>420</v>
      </c>
      <c r="AD18" s="66">
        <f t="shared" si="1"/>
        <v>2329</v>
      </c>
      <c r="AE18" s="66">
        <f t="shared" si="1"/>
        <v>4290</v>
      </c>
      <c r="AF18" s="66">
        <f t="shared" si="1"/>
        <v>3432</v>
      </c>
      <c r="AG18" s="66">
        <f t="shared" si="1"/>
        <v>2506</v>
      </c>
      <c r="AH18" s="66">
        <f t="shared" si="1"/>
        <v>2307</v>
      </c>
      <c r="AI18" s="66">
        <f t="shared" si="1"/>
        <v>2270</v>
      </c>
      <c r="AJ18" s="67">
        <f t="shared" si="6"/>
        <v>17134</v>
      </c>
    </row>
    <row r="19" spans="1:36" ht="18.75" customHeight="1">
      <c r="A19" s="68" t="s">
        <v>15</v>
      </c>
      <c r="B19" s="11">
        <v>771</v>
      </c>
      <c r="C19" s="11">
        <v>1461</v>
      </c>
      <c r="D19" s="11">
        <v>885</v>
      </c>
      <c r="E19" s="11">
        <v>644</v>
      </c>
      <c r="F19" s="11">
        <v>654</v>
      </c>
      <c r="G19" s="11">
        <v>637</v>
      </c>
      <c r="H19" s="17">
        <f t="shared" si="2"/>
        <v>5052</v>
      </c>
      <c r="I19" s="11">
        <v>157</v>
      </c>
      <c r="J19" s="11">
        <v>255</v>
      </c>
      <c r="K19" s="11">
        <v>133</v>
      </c>
      <c r="L19" s="11">
        <v>70</v>
      </c>
      <c r="M19" s="11">
        <v>87</v>
      </c>
      <c r="N19" s="11">
        <v>98</v>
      </c>
      <c r="O19" s="17">
        <f t="shared" si="3"/>
        <v>800</v>
      </c>
      <c r="P19" s="11">
        <v>614</v>
      </c>
      <c r="Q19" s="11">
        <v>1206</v>
      </c>
      <c r="R19" s="11">
        <v>752</v>
      </c>
      <c r="S19" s="11">
        <v>574</v>
      </c>
      <c r="T19" s="11">
        <v>567</v>
      </c>
      <c r="U19" s="11">
        <v>539</v>
      </c>
      <c r="V19" s="17">
        <f t="shared" si="4"/>
        <v>4252</v>
      </c>
      <c r="W19" s="11">
        <v>4</v>
      </c>
      <c r="X19" s="11">
        <v>26</v>
      </c>
      <c r="Y19" s="11">
        <v>31</v>
      </c>
      <c r="Z19" s="11">
        <v>20</v>
      </c>
      <c r="AA19" s="11">
        <v>19</v>
      </c>
      <c r="AB19" s="11">
        <v>37</v>
      </c>
      <c r="AC19" s="66">
        <f t="shared" si="5"/>
        <v>137</v>
      </c>
      <c r="AD19" s="66">
        <f t="shared" si="1"/>
        <v>775</v>
      </c>
      <c r="AE19" s="66">
        <f t="shared" si="1"/>
        <v>1487</v>
      </c>
      <c r="AF19" s="66">
        <f t="shared" si="1"/>
        <v>916</v>
      </c>
      <c r="AG19" s="66">
        <f t="shared" si="1"/>
        <v>664</v>
      </c>
      <c r="AH19" s="66">
        <f t="shared" si="1"/>
        <v>673</v>
      </c>
      <c r="AI19" s="66">
        <f t="shared" si="1"/>
        <v>674</v>
      </c>
      <c r="AJ19" s="67">
        <f t="shared" si="6"/>
        <v>5189</v>
      </c>
    </row>
    <row r="20" spans="1:36" ht="18.75" customHeight="1">
      <c r="A20" s="68" t="s">
        <v>16</v>
      </c>
      <c r="B20" s="11">
        <v>707</v>
      </c>
      <c r="C20" s="11">
        <v>1946</v>
      </c>
      <c r="D20" s="11">
        <v>1349</v>
      </c>
      <c r="E20" s="11">
        <v>1019</v>
      </c>
      <c r="F20" s="11">
        <v>1052</v>
      </c>
      <c r="G20" s="11">
        <v>914</v>
      </c>
      <c r="H20" s="17">
        <f t="shared" si="2"/>
        <v>6987</v>
      </c>
      <c r="I20" s="11">
        <v>143</v>
      </c>
      <c r="J20" s="11">
        <v>353</v>
      </c>
      <c r="K20" s="11">
        <v>256</v>
      </c>
      <c r="L20" s="11">
        <v>161</v>
      </c>
      <c r="M20" s="11">
        <v>144</v>
      </c>
      <c r="N20" s="11">
        <v>148</v>
      </c>
      <c r="O20" s="17">
        <f t="shared" si="3"/>
        <v>1205</v>
      </c>
      <c r="P20" s="11">
        <v>564</v>
      </c>
      <c r="Q20" s="11">
        <v>1593</v>
      </c>
      <c r="R20" s="11">
        <v>1093</v>
      </c>
      <c r="S20" s="11">
        <v>858</v>
      </c>
      <c r="T20" s="11">
        <v>908</v>
      </c>
      <c r="U20" s="11">
        <v>766</v>
      </c>
      <c r="V20" s="17">
        <f t="shared" si="4"/>
        <v>5782</v>
      </c>
      <c r="W20" s="11">
        <v>6</v>
      </c>
      <c r="X20" s="11">
        <v>53</v>
      </c>
      <c r="Y20" s="11">
        <v>61</v>
      </c>
      <c r="Z20" s="11">
        <v>31</v>
      </c>
      <c r="AA20" s="11">
        <v>28</v>
      </c>
      <c r="AB20" s="11">
        <v>42</v>
      </c>
      <c r="AC20" s="66">
        <f t="shared" si="5"/>
        <v>221</v>
      </c>
      <c r="AD20" s="66">
        <f t="shared" si="1"/>
        <v>713</v>
      </c>
      <c r="AE20" s="66">
        <f t="shared" si="1"/>
        <v>1999</v>
      </c>
      <c r="AF20" s="66">
        <f t="shared" si="1"/>
        <v>1410</v>
      </c>
      <c r="AG20" s="66">
        <f t="shared" si="1"/>
        <v>1050</v>
      </c>
      <c r="AH20" s="66">
        <f t="shared" si="1"/>
        <v>1080</v>
      </c>
      <c r="AI20" s="66">
        <f t="shared" si="1"/>
        <v>956</v>
      </c>
      <c r="AJ20" s="67">
        <f t="shared" si="6"/>
        <v>7208</v>
      </c>
    </row>
    <row r="21" spans="1:36" ht="18.75" customHeight="1">
      <c r="A21" s="68" t="s">
        <v>17</v>
      </c>
      <c r="B21" s="11">
        <v>1716</v>
      </c>
      <c r="C21" s="11">
        <v>3339</v>
      </c>
      <c r="D21" s="11">
        <v>2174</v>
      </c>
      <c r="E21" s="11">
        <v>1451</v>
      </c>
      <c r="F21" s="11">
        <v>1601</v>
      </c>
      <c r="G21" s="11">
        <v>1281</v>
      </c>
      <c r="H21" s="17">
        <f t="shared" si="2"/>
        <v>11562</v>
      </c>
      <c r="I21" s="11">
        <v>296</v>
      </c>
      <c r="J21" s="11">
        <v>530</v>
      </c>
      <c r="K21" s="11">
        <v>348</v>
      </c>
      <c r="L21" s="11">
        <v>222</v>
      </c>
      <c r="M21" s="11">
        <v>220</v>
      </c>
      <c r="N21" s="11">
        <v>199</v>
      </c>
      <c r="O21" s="17">
        <f t="shared" si="3"/>
        <v>1815</v>
      </c>
      <c r="P21" s="11">
        <v>1420</v>
      </c>
      <c r="Q21" s="11">
        <v>2809</v>
      </c>
      <c r="R21" s="11">
        <v>1826</v>
      </c>
      <c r="S21" s="11">
        <v>1229</v>
      </c>
      <c r="T21" s="11">
        <v>1381</v>
      </c>
      <c r="U21" s="11">
        <v>1082</v>
      </c>
      <c r="V21" s="17">
        <f t="shared" si="4"/>
        <v>9747</v>
      </c>
      <c r="W21" s="11">
        <v>17</v>
      </c>
      <c r="X21" s="11">
        <v>92</v>
      </c>
      <c r="Y21" s="11">
        <v>71</v>
      </c>
      <c r="Z21" s="11">
        <v>43</v>
      </c>
      <c r="AA21" s="11">
        <v>34</v>
      </c>
      <c r="AB21" s="11">
        <v>51</v>
      </c>
      <c r="AC21" s="66">
        <f t="shared" si="5"/>
        <v>308</v>
      </c>
      <c r="AD21" s="66">
        <f t="shared" si="1"/>
        <v>1733</v>
      </c>
      <c r="AE21" s="66">
        <f t="shared" si="1"/>
        <v>3431</v>
      </c>
      <c r="AF21" s="66">
        <f t="shared" si="1"/>
        <v>2245</v>
      </c>
      <c r="AG21" s="66">
        <f t="shared" si="1"/>
        <v>1494</v>
      </c>
      <c r="AH21" s="66">
        <f t="shared" si="1"/>
        <v>1635</v>
      </c>
      <c r="AI21" s="66">
        <f t="shared" si="1"/>
        <v>1332</v>
      </c>
      <c r="AJ21" s="67">
        <f t="shared" si="6"/>
        <v>11870</v>
      </c>
    </row>
    <row r="22" spans="1:36" ht="18.75" customHeight="1">
      <c r="A22" s="68" t="s">
        <v>18</v>
      </c>
      <c r="B22" s="11">
        <v>943</v>
      </c>
      <c r="C22" s="11">
        <v>1637</v>
      </c>
      <c r="D22" s="11">
        <v>1193</v>
      </c>
      <c r="E22" s="11">
        <v>888</v>
      </c>
      <c r="F22" s="11">
        <v>775</v>
      </c>
      <c r="G22" s="11">
        <v>672</v>
      </c>
      <c r="H22" s="17">
        <f t="shared" si="2"/>
        <v>6108</v>
      </c>
      <c r="I22" s="11">
        <v>204</v>
      </c>
      <c r="J22" s="11">
        <v>316</v>
      </c>
      <c r="K22" s="11">
        <v>205</v>
      </c>
      <c r="L22" s="11">
        <v>144</v>
      </c>
      <c r="M22" s="11">
        <v>107</v>
      </c>
      <c r="N22" s="11">
        <v>100</v>
      </c>
      <c r="O22" s="17">
        <f t="shared" si="3"/>
        <v>1076</v>
      </c>
      <c r="P22" s="11">
        <v>739</v>
      </c>
      <c r="Q22" s="11">
        <v>1321</v>
      </c>
      <c r="R22" s="11">
        <v>988</v>
      </c>
      <c r="S22" s="11">
        <v>744</v>
      </c>
      <c r="T22" s="11">
        <v>668</v>
      </c>
      <c r="U22" s="11">
        <v>572</v>
      </c>
      <c r="V22" s="17">
        <f t="shared" si="4"/>
        <v>5032</v>
      </c>
      <c r="W22" s="11">
        <v>13</v>
      </c>
      <c r="X22" s="11">
        <v>53</v>
      </c>
      <c r="Y22" s="11">
        <v>43</v>
      </c>
      <c r="Z22" s="11">
        <v>40</v>
      </c>
      <c r="AA22" s="11">
        <v>27</v>
      </c>
      <c r="AB22" s="11">
        <v>30</v>
      </c>
      <c r="AC22" s="66">
        <f t="shared" si="5"/>
        <v>206</v>
      </c>
      <c r="AD22" s="66">
        <f t="shared" si="1"/>
        <v>956</v>
      </c>
      <c r="AE22" s="66">
        <f t="shared" si="1"/>
        <v>1690</v>
      </c>
      <c r="AF22" s="66">
        <f t="shared" si="1"/>
        <v>1236</v>
      </c>
      <c r="AG22" s="66">
        <f t="shared" si="1"/>
        <v>928</v>
      </c>
      <c r="AH22" s="66">
        <f t="shared" si="1"/>
        <v>802</v>
      </c>
      <c r="AI22" s="66">
        <f t="shared" si="1"/>
        <v>702</v>
      </c>
      <c r="AJ22" s="67">
        <f t="shared" si="6"/>
        <v>6314</v>
      </c>
    </row>
    <row r="23" spans="1:36" ht="18.75" customHeight="1">
      <c r="A23" s="68" t="s">
        <v>19</v>
      </c>
      <c r="B23" s="11">
        <v>885</v>
      </c>
      <c r="C23" s="11">
        <v>2036</v>
      </c>
      <c r="D23" s="11">
        <v>1854</v>
      </c>
      <c r="E23" s="11">
        <v>1371</v>
      </c>
      <c r="F23" s="11">
        <v>1108</v>
      </c>
      <c r="G23" s="11">
        <v>1149</v>
      </c>
      <c r="H23" s="17">
        <f t="shared" si="2"/>
        <v>8403</v>
      </c>
      <c r="I23" s="11">
        <v>202</v>
      </c>
      <c r="J23" s="11">
        <v>401</v>
      </c>
      <c r="K23" s="11">
        <v>370</v>
      </c>
      <c r="L23" s="11">
        <v>243</v>
      </c>
      <c r="M23" s="11">
        <v>178</v>
      </c>
      <c r="N23" s="11">
        <v>200</v>
      </c>
      <c r="O23" s="17">
        <f t="shared" si="3"/>
        <v>1594</v>
      </c>
      <c r="P23" s="11">
        <v>683</v>
      </c>
      <c r="Q23" s="11">
        <v>1635</v>
      </c>
      <c r="R23" s="11">
        <v>1484</v>
      </c>
      <c r="S23" s="11">
        <v>1128</v>
      </c>
      <c r="T23" s="11">
        <v>930</v>
      </c>
      <c r="U23" s="11">
        <v>949</v>
      </c>
      <c r="V23" s="17">
        <f t="shared" si="4"/>
        <v>6809</v>
      </c>
      <c r="W23" s="11">
        <v>4</v>
      </c>
      <c r="X23" s="11">
        <v>50</v>
      </c>
      <c r="Y23" s="11">
        <v>91</v>
      </c>
      <c r="Z23" s="11">
        <v>64</v>
      </c>
      <c r="AA23" s="11">
        <v>34</v>
      </c>
      <c r="AB23" s="11">
        <v>48</v>
      </c>
      <c r="AC23" s="66">
        <f t="shared" si="5"/>
        <v>291</v>
      </c>
      <c r="AD23" s="66">
        <f aca="true" t="shared" si="7" ref="AD23:AI68">SUM(B23,W23)</f>
        <v>889</v>
      </c>
      <c r="AE23" s="66">
        <f t="shared" si="7"/>
        <v>2086</v>
      </c>
      <c r="AF23" s="66">
        <f t="shared" si="7"/>
        <v>1945</v>
      </c>
      <c r="AG23" s="66">
        <f t="shared" si="7"/>
        <v>1435</v>
      </c>
      <c r="AH23" s="66">
        <f t="shared" si="7"/>
        <v>1142</v>
      </c>
      <c r="AI23" s="66">
        <f t="shared" si="7"/>
        <v>1197</v>
      </c>
      <c r="AJ23" s="67">
        <f t="shared" si="6"/>
        <v>8694</v>
      </c>
    </row>
    <row r="24" spans="1:36" ht="18.75" customHeight="1">
      <c r="A24" s="68" t="s">
        <v>20</v>
      </c>
      <c r="B24" s="11">
        <v>447</v>
      </c>
      <c r="C24" s="11">
        <v>1347</v>
      </c>
      <c r="D24" s="11">
        <v>861</v>
      </c>
      <c r="E24" s="11">
        <v>673</v>
      </c>
      <c r="F24" s="11">
        <v>645</v>
      </c>
      <c r="G24" s="11">
        <v>517</v>
      </c>
      <c r="H24" s="17">
        <f t="shared" si="2"/>
        <v>4490</v>
      </c>
      <c r="I24" s="11">
        <v>86</v>
      </c>
      <c r="J24" s="11">
        <v>238</v>
      </c>
      <c r="K24" s="11">
        <v>182</v>
      </c>
      <c r="L24" s="11">
        <v>112</v>
      </c>
      <c r="M24" s="11">
        <v>118</v>
      </c>
      <c r="N24" s="11">
        <v>89</v>
      </c>
      <c r="O24" s="17">
        <f t="shared" si="3"/>
        <v>825</v>
      </c>
      <c r="P24" s="11">
        <v>361</v>
      </c>
      <c r="Q24" s="11">
        <v>1109</v>
      </c>
      <c r="R24" s="11">
        <v>679</v>
      </c>
      <c r="S24" s="11">
        <v>561</v>
      </c>
      <c r="T24" s="11">
        <v>527</v>
      </c>
      <c r="U24" s="11">
        <v>428</v>
      </c>
      <c r="V24" s="17">
        <f t="shared" si="4"/>
        <v>3665</v>
      </c>
      <c r="W24" s="11">
        <v>6</v>
      </c>
      <c r="X24" s="11">
        <v>39</v>
      </c>
      <c r="Y24" s="11">
        <v>44</v>
      </c>
      <c r="Z24" s="11">
        <v>25</v>
      </c>
      <c r="AA24" s="11">
        <v>24</v>
      </c>
      <c r="AB24" s="11">
        <v>16</v>
      </c>
      <c r="AC24" s="66">
        <f t="shared" si="5"/>
        <v>154</v>
      </c>
      <c r="AD24" s="66">
        <f t="shared" si="7"/>
        <v>453</v>
      </c>
      <c r="AE24" s="66">
        <f t="shared" si="7"/>
        <v>1386</v>
      </c>
      <c r="AF24" s="66">
        <f t="shared" si="7"/>
        <v>905</v>
      </c>
      <c r="AG24" s="66">
        <f t="shared" si="7"/>
        <v>698</v>
      </c>
      <c r="AH24" s="66">
        <f t="shared" si="7"/>
        <v>669</v>
      </c>
      <c r="AI24" s="66">
        <f t="shared" si="7"/>
        <v>533</v>
      </c>
      <c r="AJ24" s="67">
        <f t="shared" si="6"/>
        <v>4644</v>
      </c>
    </row>
    <row r="25" spans="1:36" ht="18.75" customHeight="1">
      <c r="A25" s="68" t="s">
        <v>21</v>
      </c>
      <c r="B25" s="11">
        <v>1112</v>
      </c>
      <c r="C25" s="11">
        <v>3016</v>
      </c>
      <c r="D25" s="11">
        <v>2103</v>
      </c>
      <c r="E25" s="11">
        <v>1399</v>
      </c>
      <c r="F25" s="11">
        <v>1417</v>
      </c>
      <c r="G25" s="11">
        <v>1313</v>
      </c>
      <c r="H25" s="17">
        <f t="shared" si="2"/>
        <v>10360</v>
      </c>
      <c r="I25" s="11">
        <v>276</v>
      </c>
      <c r="J25" s="11">
        <v>717</v>
      </c>
      <c r="K25" s="11">
        <v>454</v>
      </c>
      <c r="L25" s="11">
        <v>250</v>
      </c>
      <c r="M25" s="11">
        <v>238</v>
      </c>
      <c r="N25" s="11">
        <v>229</v>
      </c>
      <c r="O25" s="17">
        <f t="shared" si="3"/>
        <v>2164</v>
      </c>
      <c r="P25" s="11">
        <v>836</v>
      </c>
      <c r="Q25" s="11">
        <v>2299</v>
      </c>
      <c r="R25" s="11">
        <v>1649</v>
      </c>
      <c r="S25" s="11">
        <v>1149</v>
      </c>
      <c r="T25" s="11">
        <v>1179</v>
      </c>
      <c r="U25" s="11">
        <v>1084</v>
      </c>
      <c r="V25" s="17">
        <f t="shared" si="4"/>
        <v>8196</v>
      </c>
      <c r="W25" s="11">
        <v>7</v>
      </c>
      <c r="X25" s="11">
        <v>86</v>
      </c>
      <c r="Y25" s="11">
        <v>119</v>
      </c>
      <c r="Z25" s="11">
        <v>83</v>
      </c>
      <c r="AA25" s="11">
        <v>58</v>
      </c>
      <c r="AB25" s="11">
        <v>62</v>
      </c>
      <c r="AC25" s="66">
        <f t="shared" si="5"/>
        <v>415</v>
      </c>
      <c r="AD25" s="66">
        <f t="shared" si="7"/>
        <v>1119</v>
      </c>
      <c r="AE25" s="66">
        <f t="shared" si="7"/>
        <v>3102</v>
      </c>
      <c r="AF25" s="66">
        <f t="shared" si="7"/>
        <v>2222</v>
      </c>
      <c r="AG25" s="66">
        <f t="shared" si="7"/>
        <v>1482</v>
      </c>
      <c r="AH25" s="66">
        <f t="shared" si="7"/>
        <v>1475</v>
      </c>
      <c r="AI25" s="66">
        <f t="shared" si="7"/>
        <v>1375</v>
      </c>
      <c r="AJ25" s="67">
        <f t="shared" si="6"/>
        <v>10775</v>
      </c>
    </row>
    <row r="26" spans="1:36" ht="18.75" customHeight="1">
      <c r="A26" s="68" t="s">
        <v>22</v>
      </c>
      <c r="B26" s="11">
        <v>1813</v>
      </c>
      <c r="C26" s="11">
        <v>3599</v>
      </c>
      <c r="D26" s="11">
        <v>2077</v>
      </c>
      <c r="E26" s="11">
        <v>1697</v>
      </c>
      <c r="F26" s="11">
        <v>1685</v>
      </c>
      <c r="G26" s="11">
        <v>1271</v>
      </c>
      <c r="H26" s="17">
        <f t="shared" si="2"/>
        <v>12142</v>
      </c>
      <c r="I26" s="11">
        <v>402</v>
      </c>
      <c r="J26" s="11">
        <v>738</v>
      </c>
      <c r="K26" s="11">
        <v>444</v>
      </c>
      <c r="L26" s="11">
        <v>330</v>
      </c>
      <c r="M26" s="11">
        <v>294</v>
      </c>
      <c r="N26" s="11">
        <v>261</v>
      </c>
      <c r="O26" s="17">
        <f t="shared" si="3"/>
        <v>2469</v>
      </c>
      <c r="P26" s="11">
        <v>1411</v>
      </c>
      <c r="Q26" s="11">
        <v>2861</v>
      </c>
      <c r="R26" s="11">
        <v>1633</v>
      </c>
      <c r="S26" s="11">
        <v>1367</v>
      </c>
      <c r="T26" s="11">
        <v>1391</v>
      </c>
      <c r="U26" s="11">
        <v>1010</v>
      </c>
      <c r="V26" s="17">
        <f t="shared" si="4"/>
        <v>9673</v>
      </c>
      <c r="W26" s="11">
        <v>33</v>
      </c>
      <c r="X26" s="11">
        <v>140</v>
      </c>
      <c r="Y26" s="11">
        <v>118</v>
      </c>
      <c r="Z26" s="11">
        <v>67</v>
      </c>
      <c r="AA26" s="11">
        <v>65</v>
      </c>
      <c r="AB26" s="11">
        <v>72</v>
      </c>
      <c r="AC26" s="66">
        <f t="shared" si="5"/>
        <v>495</v>
      </c>
      <c r="AD26" s="66">
        <f t="shared" si="7"/>
        <v>1846</v>
      </c>
      <c r="AE26" s="66">
        <f t="shared" si="7"/>
        <v>3739</v>
      </c>
      <c r="AF26" s="66">
        <f t="shared" si="7"/>
        <v>2195</v>
      </c>
      <c r="AG26" s="66">
        <f t="shared" si="7"/>
        <v>1764</v>
      </c>
      <c r="AH26" s="66">
        <f t="shared" si="7"/>
        <v>1750</v>
      </c>
      <c r="AI26" s="66">
        <f t="shared" si="7"/>
        <v>1343</v>
      </c>
      <c r="AJ26" s="67">
        <f t="shared" si="6"/>
        <v>12637</v>
      </c>
    </row>
    <row r="27" spans="1:36" ht="18.75" customHeight="1">
      <c r="A27" s="68" t="s">
        <v>23</v>
      </c>
      <c r="B27" s="11">
        <v>1155</v>
      </c>
      <c r="C27" s="11">
        <v>3654</v>
      </c>
      <c r="D27" s="11">
        <v>2665</v>
      </c>
      <c r="E27" s="11">
        <v>1925</v>
      </c>
      <c r="F27" s="11">
        <v>1722</v>
      </c>
      <c r="G27" s="11">
        <v>1491</v>
      </c>
      <c r="H27" s="17">
        <f t="shared" si="2"/>
        <v>12612</v>
      </c>
      <c r="I27" s="11">
        <v>335</v>
      </c>
      <c r="J27" s="11">
        <v>922</v>
      </c>
      <c r="K27" s="11">
        <v>655</v>
      </c>
      <c r="L27" s="11">
        <v>441</v>
      </c>
      <c r="M27" s="11">
        <v>379</v>
      </c>
      <c r="N27" s="11">
        <v>346</v>
      </c>
      <c r="O27" s="17">
        <f t="shared" si="3"/>
        <v>3078</v>
      </c>
      <c r="P27" s="11">
        <v>820</v>
      </c>
      <c r="Q27" s="11">
        <v>2732</v>
      </c>
      <c r="R27" s="11">
        <v>2010</v>
      </c>
      <c r="S27" s="11">
        <v>1484</v>
      </c>
      <c r="T27" s="11">
        <v>1343</v>
      </c>
      <c r="U27" s="11">
        <v>1145</v>
      </c>
      <c r="V27" s="17">
        <f t="shared" si="4"/>
        <v>9534</v>
      </c>
      <c r="W27" s="11">
        <v>11</v>
      </c>
      <c r="X27" s="11">
        <v>123</v>
      </c>
      <c r="Y27" s="11">
        <v>157</v>
      </c>
      <c r="Z27" s="11">
        <v>142</v>
      </c>
      <c r="AA27" s="11">
        <v>93</v>
      </c>
      <c r="AB27" s="11">
        <v>100</v>
      </c>
      <c r="AC27" s="66">
        <f t="shared" si="5"/>
        <v>626</v>
      </c>
      <c r="AD27" s="66">
        <f t="shared" si="7"/>
        <v>1166</v>
      </c>
      <c r="AE27" s="66">
        <f t="shared" si="7"/>
        <v>3777</v>
      </c>
      <c r="AF27" s="66">
        <f t="shared" si="7"/>
        <v>2822</v>
      </c>
      <c r="AG27" s="66">
        <f t="shared" si="7"/>
        <v>2067</v>
      </c>
      <c r="AH27" s="66">
        <f t="shared" si="7"/>
        <v>1815</v>
      </c>
      <c r="AI27" s="66">
        <f t="shared" si="7"/>
        <v>1591</v>
      </c>
      <c r="AJ27" s="67">
        <f t="shared" si="6"/>
        <v>13238</v>
      </c>
    </row>
    <row r="28" spans="1:36" ht="18.75" customHeight="1">
      <c r="A28" s="68" t="s">
        <v>24</v>
      </c>
      <c r="B28" s="11">
        <v>790</v>
      </c>
      <c r="C28" s="11">
        <v>2109</v>
      </c>
      <c r="D28" s="11">
        <v>1615</v>
      </c>
      <c r="E28" s="11">
        <v>1103</v>
      </c>
      <c r="F28" s="11">
        <v>1101</v>
      </c>
      <c r="G28" s="11">
        <v>1079</v>
      </c>
      <c r="H28" s="17">
        <f t="shared" si="2"/>
        <v>7797</v>
      </c>
      <c r="I28" s="11">
        <v>196</v>
      </c>
      <c r="J28" s="11">
        <v>470</v>
      </c>
      <c r="K28" s="11">
        <v>379</v>
      </c>
      <c r="L28" s="11">
        <v>219</v>
      </c>
      <c r="M28" s="11">
        <v>197</v>
      </c>
      <c r="N28" s="11">
        <v>215</v>
      </c>
      <c r="O28" s="17">
        <f t="shared" si="3"/>
        <v>1676</v>
      </c>
      <c r="P28" s="11">
        <v>594</v>
      </c>
      <c r="Q28" s="11">
        <v>1639</v>
      </c>
      <c r="R28" s="11">
        <v>1236</v>
      </c>
      <c r="S28" s="11">
        <v>884</v>
      </c>
      <c r="T28" s="11">
        <v>904</v>
      </c>
      <c r="U28" s="11">
        <v>864</v>
      </c>
      <c r="V28" s="17">
        <f t="shared" si="4"/>
        <v>6121</v>
      </c>
      <c r="W28" s="11">
        <v>20</v>
      </c>
      <c r="X28" s="11">
        <v>81</v>
      </c>
      <c r="Y28" s="11">
        <v>107</v>
      </c>
      <c r="Z28" s="11">
        <v>50</v>
      </c>
      <c r="AA28" s="11">
        <v>43</v>
      </c>
      <c r="AB28" s="11">
        <v>60</v>
      </c>
      <c r="AC28" s="66">
        <f t="shared" si="5"/>
        <v>361</v>
      </c>
      <c r="AD28" s="66">
        <f t="shared" si="7"/>
        <v>810</v>
      </c>
      <c r="AE28" s="66">
        <f t="shared" si="7"/>
        <v>2190</v>
      </c>
      <c r="AF28" s="66">
        <f t="shared" si="7"/>
        <v>1722</v>
      </c>
      <c r="AG28" s="66">
        <f t="shared" si="7"/>
        <v>1153</v>
      </c>
      <c r="AH28" s="66">
        <f t="shared" si="7"/>
        <v>1144</v>
      </c>
      <c r="AI28" s="66">
        <f t="shared" si="7"/>
        <v>1139</v>
      </c>
      <c r="AJ28" s="67">
        <f t="shared" si="6"/>
        <v>8158</v>
      </c>
    </row>
    <row r="29" spans="1:36" ht="18.75" customHeight="1">
      <c r="A29" s="68" t="s">
        <v>25</v>
      </c>
      <c r="B29" s="11">
        <v>980</v>
      </c>
      <c r="C29" s="11">
        <v>2115</v>
      </c>
      <c r="D29" s="11">
        <v>1732</v>
      </c>
      <c r="E29" s="11">
        <v>1262</v>
      </c>
      <c r="F29" s="11">
        <v>1281</v>
      </c>
      <c r="G29" s="11">
        <v>1193</v>
      </c>
      <c r="H29" s="17">
        <f t="shared" si="2"/>
        <v>8563</v>
      </c>
      <c r="I29" s="11">
        <v>223</v>
      </c>
      <c r="J29" s="11">
        <v>528</v>
      </c>
      <c r="K29" s="11">
        <v>405</v>
      </c>
      <c r="L29" s="11">
        <v>267</v>
      </c>
      <c r="M29" s="11">
        <v>249</v>
      </c>
      <c r="N29" s="11">
        <v>256</v>
      </c>
      <c r="O29" s="17">
        <f t="shared" si="3"/>
        <v>1928</v>
      </c>
      <c r="P29" s="11">
        <v>757</v>
      </c>
      <c r="Q29" s="11">
        <v>1587</v>
      </c>
      <c r="R29" s="11">
        <v>1327</v>
      </c>
      <c r="S29" s="11">
        <v>995</v>
      </c>
      <c r="T29" s="11">
        <v>1032</v>
      </c>
      <c r="U29" s="11">
        <v>937</v>
      </c>
      <c r="V29" s="17">
        <f t="shared" si="4"/>
        <v>6635</v>
      </c>
      <c r="W29" s="11">
        <v>21</v>
      </c>
      <c r="X29" s="11">
        <v>115</v>
      </c>
      <c r="Y29" s="11">
        <v>133</v>
      </c>
      <c r="Z29" s="11">
        <v>76</v>
      </c>
      <c r="AA29" s="11">
        <v>81</v>
      </c>
      <c r="AB29" s="11">
        <v>95</v>
      </c>
      <c r="AC29" s="66">
        <f t="shared" si="5"/>
        <v>521</v>
      </c>
      <c r="AD29" s="66">
        <f t="shared" si="7"/>
        <v>1001</v>
      </c>
      <c r="AE29" s="66">
        <f t="shared" si="7"/>
        <v>2230</v>
      </c>
      <c r="AF29" s="66">
        <f t="shared" si="7"/>
        <v>1865</v>
      </c>
      <c r="AG29" s="66">
        <f t="shared" si="7"/>
        <v>1338</v>
      </c>
      <c r="AH29" s="66">
        <f t="shared" si="7"/>
        <v>1362</v>
      </c>
      <c r="AI29" s="66">
        <f t="shared" si="7"/>
        <v>1288</v>
      </c>
      <c r="AJ29" s="67">
        <f t="shared" si="6"/>
        <v>9084</v>
      </c>
    </row>
    <row r="30" spans="1:36" ht="18.75" customHeight="1">
      <c r="A30" s="69" t="s">
        <v>26</v>
      </c>
      <c r="B30" s="18">
        <f>SUM(B7:B29)</f>
        <v>21786</v>
      </c>
      <c r="C30" s="18">
        <f aca="true" t="shared" si="8" ref="C30:AJ30">SUM(C7:C29)</f>
        <v>47846</v>
      </c>
      <c r="D30" s="18">
        <f t="shared" si="8"/>
        <v>33675</v>
      </c>
      <c r="E30" s="18">
        <f t="shared" si="8"/>
        <v>24513</v>
      </c>
      <c r="F30" s="18">
        <f t="shared" si="8"/>
        <v>23875</v>
      </c>
      <c r="G30" s="18">
        <f t="shared" si="8"/>
        <v>21503</v>
      </c>
      <c r="H30" s="18">
        <f t="shared" si="8"/>
        <v>173198</v>
      </c>
      <c r="I30" s="18">
        <f t="shared" si="8"/>
        <v>4558</v>
      </c>
      <c r="J30" s="18">
        <f t="shared" si="8"/>
        <v>9388</v>
      </c>
      <c r="K30" s="18">
        <f t="shared" si="8"/>
        <v>6511</v>
      </c>
      <c r="L30" s="18">
        <f t="shared" si="8"/>
        <v>4215</v>
      </c>
      <c r="M30" s="18">
        <f t="shared" si="8"/>
        <v>3836</v>
      </c>
      <c r="N30" s="18">
        <f t="shared" si="8"/>
        <v>3849</v>
      </c>
      <c r="O30" s="18">
        <f t="shared" si="8"/>
        <v>32357</v>
      </c>
      <c r="P30" s="18">
        <f t="shared" si="8"/>
        <v>17228</v>
      </c>
      <c r="Q30" s="18">
        <f t="shared" si="8"/>
        <v>38458</v>
      </c>
      <c r="R30" s="18">
        <f t="shared" si="8"/>
        <v>27164</v>
      </c>
      <c r="S30" s="18">
        <f t="shared" si="8"/>
        <v>20298</v>
      </c>
      <c r="T30" s="18">
        <f t="shared" si="8"/>
        <v>20039</v>
      </c>
      <c r="U30" s="18">
        <f t="shared" si="8"/>
        <v>17654</v>
      </c>
      <c r="V30" s="18">
        <f t="shared" si="8"/>
        <v>140841</v>
      </c>
      <c r="W30" s="18">
        <f t="shared" si="8"/>
        <v>237</v>
      </c>
      <c r="X30" s="18">
        <f t="shared" si="8"/>
        <v>1466</v>
      </c>
      <c r="Y30" s="18">
        <f t="shared" si="8"/>
        <v>1659</v>
      </c>
      <c r="Z30" s="18">
        <f t="shared" si="8"/>
        <v>1101</v>
      </c>
      <c r="AA30" s="18">
        <f t="shared" si="8"/>
        <v>860</v>
      </c>
      <c r="AB30" s="18">
        <f t="shared" si="8"/>
        <v>1035</v>
      </c>
      <c r="AC30" s="18">
        <f t="shared" si="8"/>
        <v>6358</v>
      </c>
      <c r="AD30" s="18">
        <f t="shared" si="8"/>
        <v>22023</v>
      </c>
      <c r="AE30" s="18">
        <f t="shared" si="8"/>
        <v>49312</v>
      </c>
      <c r="AF30" s="18">
        <f t="shared" si="8"/>
        <v>35334</v>
      </c>
      <c r="AG30" s="18">
        <f t="shared" si="8"/>
        <v>25614</v>
      </c>
      <c r="AH30" s="18">
        <f t="shared" si="8"/>
        <v>24735</v>
      </c>
      <c r="AI30" s="18">
        <f t="shared" si="8"/>
        <v>22538</v>
      </c>
      <c r="AJ30" s="70">
        <f t="shared" si="8"/>
        <v>179556</v>
      </c>
    </row>
    <row r="31" spans="1:36" ht="18.75" customHeight="1">
      <c r="A31" s="68" t="s">
        <v>27</v>
      </c>
      <c r="B31" s="11">
        <v>1128</v>
      </c>
      <c r="C31" s="11">
        <v>2604</v>
      </c>
      <c r="D31" s="11">
        <v>1931</v>
      </c>
      <c r="E31" s="11">
        <v>1344</v>
      </c>
      <c r="F31" s="11">
        <v>1214</v>
      </c>
      <c r="G31" s="11">
        <v>1244</v>
      </c>
      <c r="H31" s="17">
        <f t="shared" si="2"/>
        <v>9465</v>
      </c>
      <c r="I31" s="11">
        <v>252</v>
      </c>
      <c r="J31" s="11">
        <v>535</v>
      </c>
      <c r="K31" s="11">
        <v>421</v>
      </c>
      <c r="L31" s="11">
        <v>285</v>
      </c>
      <c r="M31" s="11">
        <v>207</v>
      </c>
      <c r="N31" s="11">
        <v>257</v>
      </c>
      <c r="O31" s="17">
        <f t="shared" si="3"/>
        <v>1957</v>
      </c>
      <c r="P31" s="11">
        <v>876</v>
      </c>
      <c r="Q31" s="11">
        <v>2069</v>
      </c>
      <c r="R31" s="11">
        <v>1510</v>
      </c>
      <c r="S31" s="11">
        <v>1059</v>
      </c>
      <c r="T31" s="11">
        <v>1007</v>
      </c>
      <c r="U31" s="11">
        <v>987</v>
      </c>
      <c r="V31" s="17">
        <f t="shared" si="4"/>
        <v>7508</v>
      </c>
      <c r="W31" s="11">
        <v>6</v>
      </c>
      <c r="X31" s="11">
        <v>67</v>
      </c>
      <c r="Y31" s="11">
        <v>125</v>
      </c>
      <c r="Z31" s="11">
        <v>70</v>
      </c>
      <c r="AA31" s="11">
        <v>47</v>
      </c>
      <c r="AB31" s="11">
        <v>84</v>
      </c>
      <c r="AC31" s="66">
        <f t="shared" si="5"/>
        <v>399</v>
      </c>
      <c r="AD31" s="66">
        <f t="shared" si="7"/>
        <v>1134</v>
      </c>
      <c r="AE31" s="66">
        <f t="shared" si="7"/>
        <v>2671</v>
      </c>
      <c r="AF31" s="66">
        <f t="shared" si="7"/>
        <v>2056</v>
      </c>
      <c r="AG31" s="66">
        <f t="shared" si="7"/>
        <v>1414</v>
      </c>
      <c r="AH31" s="66">
        <f t="shared" si="7"/>
        <v>1261</v>
      </c>
      <c r="AI31" s="66">
        <f t="shared" si="7"/>
        <v>1328</v>
      </c>
      <c r="AJ31" s="67">
        <f t="shared" si="6"/>
        <v>9864</v>
      </c>
    </row>
    <row r="32" spans="1:36" ht="18.75" customHeight="1">
      <c r="A32" s="68" t="s">
        <v>28</v>
      </c>
      <c r="B32" s="11">
        <v>500</v>
      </c>
      <c r="C32" s="11">
        <v>1023</v>
      </c>
      <c r="D32" s="11">
        <v>591</v>
      </c>
      <c r="E32" s="11">
        <v>408</v>
      </c>
      <c r="F32" s="11">
        <v>379</v>
      </c>
      <c r="G32" s="11">
        <v>353</v>
      </c>
      <c r="H32" s="17">
        <f t="shared" si="2"/>
        <v>3254</v>
      </c>
      <c r="I32" s="11">
        <v>113</v>
      </c>
      <c r="J32" s="11">
        <v>214</v>
      </c>
      <c r="K32" s="11">
        <v>133</v>
      </c>
      <c r="L32" s="11">
        <v>74</v>
      </c>
      <c r="M32" s="11">
        <v>57</v>
      </c>
      <c r="N32" s="11">
        <v>78</v>
      </c>
      <c r="O32" s="17">
        <f t="shared" si="3"/>
        <v>669</v>
      </c>
      <c r="P32" s="11">
        <v>387</v>
      </c>
      <c r="Q32" s="11">
        <v>809</v>
      </c>
      <c r="R32" s="11">
        <v>458</v>
      </c>
      <c r="S32" s="11">
        <v>334</v>
      </c>
      <c r="T32" s="11">
        <v>322</v>
      </c>
      <c r="U32" s="11">
        <v>275</v>
      </c>
      <c r="V32" s="17">
        <f t="shared" si="4"/>
        <v>2585</v>
      </c>
      <c r="W32" s="11">
        <v>12</v>
      </c>
      <c r="X32" s="11">
        <v>33</v>
      </c>
      <c r="Y32" s="11">
        <v>40</v>
      </c>
      <c r="Z32" s="11">
        <v>28</v>
      </c>
      <c r="AA32" s="11">
        <v>21</v>
      </c>
      <c r="AB32" s="11">
        <v>33</v>
      </c>
      <c r="AC32" s="66">
        <f t="shared" si="5"/>
        <v>167</v>
      </c>
      <c r="AD32" s="66">
        <f t="shared" si="7"/>
        <v>512</v>
      </c>
      <c r="AE32" s="66">
        <f t="shared" si="7"/>
        <v>1056</v>
      </c>
      <c r="AF32" s="66">
        <f t="shared" si="7"/>
        <v>631</v>
      </c>
      <c r="AG32" s="66">
        <f t="shared" si="7"/>
        <v>436</v>
      </c>
      <c r="AH32" s="66">
        <f t="shared" si="7"/>
        <v>400</v>
      </c>
      <c r="AI32" s="66">
        <f t="shared" si="7"/>
        <v>386</v>
      </c>
      <c r="AJ32" s="67">
        <f t="shared" si="6"/>
        <v>3421</v>
      </c>
    </row>
    <row r="33" spans="1:36" ht="18.75" customHeight="1">
      <c r="A33" s="68" t="s">
        <v>29</v>
      </c>
      <c r="B33" s="11">
        <v>356</v>
      </c>
      <c r="C33" s="11">
        <v>902</v>
      </c>
      <c r="D33" s="11">
        <v>704</v>
      </c>
      <c r="E33" s="11">
        <v>493</v>
      </c>
      <c r="F33" s="11">
        <v>397</v>
      </c>
      <c r="G33" s="11">
        <v>477</v>
      </c>
      <c r="H33" s="17">
        <f t="shared" si="2"/>
        <v>3329</v>
      </c>
      <c r="I33" s="11">
        <v>58</v>
      </c>
      <c r="J33" s="11">
        <v>120</v>
      </c>
      <c r="K33" s="11">
        <v>113</v>
      </c>
      <c r="L33" s="11">
        <v>77</v>
      </c>
      <c r="M33" s="11">
        <v>53</v>
      </c>
      <c r="N33" s="11">
        <v>65</v>
      </c>
      <c r="O33" s="17">
        <f t="shared" si="3"/>
        <v>486</v>
      </c>
      <c r="P33" s="11">
        <v>298</v>
      </c>
      <c r="Q33" s="11">
        <v>782</v>
      </c>
      <c r="R33" s="11">
        <v>591</v>
      </c>
      <c r="S33" s="11">
        <v>416</v>
      </c>
      <c r="T33" s="11">
        <v>344</v>
      </c>
      <c r="U33" s="11">
        <v>412</v>
      </c>
      <c r="V33" s="17">
        <f t="shared" si="4"/>
        <v>2843</v>
      </c>
      <c r="W33" s="11">
        <v>6</v>
      </c>
      <c r="X33" s="11">
        <v>17</v>
      </c>
      <c r="Y33" s="11">
        <v>33</v>
      </c>
      <c r="Z33" s="11">
        <v>15</v>
      </c>
      <c r="AA33" s="11">
        <v>8</v>
      </c>
      <c r="AB33" s="11">
        <v>13</v>
      </c>
      <c r="AC33" s="66">
        <f t="shared" si="5"/>
        <v>92</v>
      </c>
      <c r="AD33" s="66">
        <f t="shared" si="7"/>
        <v>362</v>
      </c>
      <c r="AE33" s="66">
        <f t="shared" si="7"/>
        <v>919</v>
      </c>
      <c r="AF33" s="66">
        <f t="shared" si="7"/>
        <v>737</v>
      </c>
      <c r="AG33" s="66">
        <f t="shared" si="7"/>
        <v>508</v>
      </c>
      <c r="AH33" s="66">
        <f t="shared" si="7"/>
        <v>405</v>
      </c>
      <c r="AI33" s="66">
        <f t="shared" si="7"/>
        <v>490</v>
      </c>
      <c r="AJ33" s="67">
        <f t="shared" si="6"/>
        <v>3421</v>
      </c>
    </row>
    <row r="34" spans="1:36" ht="18.75" customHeight="1">
      <c r="A34" s="68" t="s">
        <v>30</v>
      </c>
      <c r="B34" s="11">
        <v>365</v>
      </c>
      <c r="C34" s="11">
        <v>1013</v>
      </c>
      <c r="D34" s="11">
        <v>629</v>
      </c>
      <c r="E34" s="11">
        <v>458</v>
      </c>
      <c r="F34" s="11">
        <v>529</v>
      </c>
      <c r="G34" s="11">
        <v>418</v>
      </c>
      <c r="H34" s="17">
        <f t="shared" si="2"/>
        <v>3412</v>
      </c>
      <c r="I34" s="11">
        <v>81</v>
      </c>
      <c r="J34" s="11">
        <v>169</v>
      </c>
      <c r="K34" s="11">
        <v>123</v>
      </c>
      <c r="L34" s="11">
        <v>74</v>
      </c>
      <c r="M34" s="11">
        <v>78</v>
      </c>
      <c r="N34" s="11">
        <v>76</v>
      </c>
      <c r="O34" s="17">
        <f t="shared" si="3"/>
        <v>601</v>
      </c>
      <c r="P34" s="11">
        <v>284</v>
      </c>
      <c r="Q34" s="11">
        <v>844</v>
      </c>
      <c r="R34" s="11">
        <v>506</v>
      </c>
      <c r="S34" s="11">
        <v>384</v>
      </c>
      <c r="T34" s="11">
        <v>451</v>
      </c>
      <c r="U34" s="11">
        <v>342</v>
      </c>
      <c r="V34" s="17">
        <f t="shared" si="4"/>
        <v>2811</v>
      </c>
      <c r="W34" s="11">
        <v>4</v>
      </c>
      <c r="X34" s="11">
        <v>28</v>
      </c>
      <c r="Y34" s="11">
        <v>30</v>
      </c>
      <c r="Z34" s="11">
        <v>21</v>
      </c>
      <c r="AA34" s="11">
        <v>20</v>
      </c>
      <c r="AB34" s="11">
        <v>18</v>
      </c>
      <c r="AC34" s="66">
        <f t="shared" si="5"/>
        <v>121</v>
      </c>
      <c r="AD34" s="66">
        <f t="shared" si="7"/>
        <v>369</v>
      </c>
      <c r="AE34" s="66">
        <f t="shared" si="7"/>
        <v>1041</v>
      </c>
      <c r="AF34" s="66">
        <f t="shared" si="7"/>
        <v>659</v>
      </c>
      <c r="AG34" s="66">
        <f t="shared" si="7"/>
        <v>479</v>
      </c>
      <c r="AH34" s="66">
        <f t="shared" si="7"/>
        <v>549</v>
      </c>
      <c r="AI34" s="66">
        <f t="shared" si="7"/>
        <v>436</v>
      </c>
      <c r="AJ34" s="67">
        <f t="shared" si="6"/>
        <v>3533</v>
      </c>
    </row>
    <row r="35" spans="1:36" ht="18.75" customHeight="1">
      <c r="A35" s="68" t="s">
        <v>31</v>
      </c>
      <c r="B35" s="11">
        <v>211</v>
      </c>
      <c r="C35" s="11">
        <v>539</v>
      </c>
      <c r="D35" s="11">
        <v>381</v>
      </c>
      <c r="E35" s="11">
        <v>273</v>
      </c>
      <c r="F35" s="11">
        <v>317</v>
      </c>
      <c r="G35" s="11">
        <v>218</v>
      </c>
      <c r="H35" s="17">
        <f t="shared" si="2"/>
        <v>1939</v>
      </c>
      <c r="I35" s="11">
        <v>45</v>
      </c>
      <c r="J35" s="11">
        <v>105</v>
      </c>
      <c r="K35" s="11">
        <v>90</v>
      </c>
      <c r="L35" s="11">
        <v>59</v>
      </c>
      <c r="M35" s="11">
        <v>45</v>
      </c>
      <c r="N35" s="11">
        <v>39</v>
      </c>
      <c r="O35" s="17">
        <f t="shared" si="3"/>
        <v>383</v>
      </c>
      <c r="P35" s="11">
        <v>166</v>
      </c>
      <c r="Q35" s="11">
        <v>434</v>
      </c>
      <c r="R35" s="11">
        <v>291</v>
      </c>
      <c r="S35" s="11">
        <v>214</v>
      </c>
      <c r="T35" s="11">
        <v>272</v>
      </c>
      <c r="U35" s="11">
        <v>179</v>
      </c>
      <c r="V35" s="17">
        <f t="shared" si="4"/>
        <v>1556</v>
      </c>
      <c r="W35" s="11">
        <v>6</v>
      </c>
      <c r="X35" s="11">
        <v>27</v>
      </c>
      <c r="Y35" s="11">
        <v>34</v>
      </c>
      <c r="Z35" s="11">
        <v>15</v>
      </c>
      <c r="AA35" s="11">
        <v>15</v>
      </c>
      <c r="AB35" s="11">
        <v>16</v>
      </c>
      <c r="AC35" s="66">
        <f t="shared" si="5"/>
        <v>113</v>
      </c>
      <c r="AD35" s="66">
        <f t="shared" si="7"/>
        <v>217</v>
      </c>
      <c r="AE35" s="66">
        <f t="shared" si="7"/>
        <v>566</v>
      </c>
      <c r="AF35" s="66">
        <f t="shared" si="7"/>
        <v>415</v>
      </c>
      <c r="AG35" s="66">
        <f t="shared" si="7"/>
        <v>288</v>
      </c>
      <c r="AH35" s="66">
        <f t="shared" si="7"/>
        <v>332</v>
      </c>
      <c r="AI35" s="66">
        <f t="shared" si="7"/>
        <v>234</v>
      </c>
      <c r="AJ35" s="67">
        <f t="shared" si="6"/>
        <v>2052</v>
      </c>
    </row>
    <row r="36" spans="1:36" ht="18.75" customHeight="1">
      <c r="A36" s="68" t="s">
        <v>32</v>
      </c>
      <c r="B36" s="11">
        <v>536</v>
      </c>
      <c r="C36" s="11">
        <v>1065</v>
      </c>
      <c r="D36" s="11">
        <v>867</v>
      </c>
      <c r="E36" s="11">
        <v>572</v>
      </c>
      <c r="F36" s="11">
        <v>546</v>
      </c>
      <c r="G36" s="11">
        <v>471</v>
      </c>
      <c r="H36" s="17">
        <f t="shared" si="2"/>
        <v>4057</v>
      </c>
      <c r="I36" s="11">
        <v>108</v>
      </c>
      <c r="J36" s="11">
        <v>229</v>
      </c>
      <c r="K36" s="11">
        <v>191</v>
      </c>
      <c r="L36" s="11">
        <v>98</v>
      </c>
      <c r="M36" s="11">
        <v>112</v>
      </c>
      <c r="N36" s="11">
        <v>101</v>
      </c>
      <c r="O36" s="17">
        <f t="shared" si="3"/>
        <v>839</v>
      </c>
      <c r="P36" s="11">
        <v>428</v>
      </c>
      <c r="Q36" s="11">
        <v>836</v>
      </c>
      <c r="R36" s="11">
        <v>676</v>
      </c>
      <c r="S36" s="11">
        <v>474</v>
      </c>
      <c r="T36" s="11">
        <v>434</v>
      </c>
      <c r="U36" s="11">
        <v>370</v>
      </c>
      <c r="V36" s="17">
        <f t="shared" si="4"/>
        <v>3218</v>
      </c>
      <c r="W36" s="11">
        <v>6</v>
      </c>
      <c r="X36" s="11">
        <v>39</v>
      </c>
      <c r="Y36" s="11">
        <v>55</v>
      </c>
      <c r="Z36" s="11">
        <v>33</v>
      </c>
      <c r="AA36" s="11">
        <v>22</v>
      </c>
      <c r="AB36" s="11">
        <v>24</v>
      </c>
      <c r="AC36" s="66">
        <f t="shared" si="5"/>
        <v>179</v>
      </c>
      <c r="AD36" s="66">
        <f t="shared" si="7"/>
        <v>542</v>
      </c>
      <c r="AE36" s="66">
        <f t="shared" si="7"/>
        <v>1104</v>
      </c>
      <c r="AF36" s="66">
        <f t="shared" si="7"/>
        <v>922</v>
      </c>
      <c r="AG36" s="66">
        <f t="shared" si="7"/>
        <v>605</v>
      </c>
      <c r="AH36" s="66">
        <f t="shared" si="7"/>
        <v>568</v>
      </c>
      <c r="AI36" s="66">
        <f t="shared" si="7"/>
        <v>495</v>
      </c>
      <c r="AJ36" s="67">
        <f t="shared" si="6"/>
        <v>4236</v>
      </c>
    </row>
    <row r="37" spans="1:36" ht="18.75" customHeight="1">
      <c r="A37" s="68" t="s">
        <v>33</v>
      </c>
      <c r="B37" s="11">
        <v>109</v>
      </c>
      <c r="C37" s="11">
        <v>509</v>
      </c>
      <c r="D37" s="11">
        <v>401</v>
      </c>
      <c r="E37" s="11">
        <v>312</v>
      </c>
      <c r="F37" s="11">
        <v>299</v>
      </c>
      <c r="G37" s="11">
        <v>192</v>
      </c>
      <c r="H37" s="17">
        <f t="shared" si="2"/>
        <v>1822</v>
      </c>
      <c r="I37" s="11">
        <v>24</v>
      </c>
      <c r="J37" s="11">
        <v>104</v>
      </c>
      <c r="K37" s="11">
        <v>83</v>
      </c>
      <c r="L37" s="11">
        <v>66</v>
      </c>
      <c r="M37" s="11">
        <v>53</v>
      </c>
      <c r="N37" s="11">
        <v>41</v>
      </c>
      <c r="O37" s="17">
        <f t="shared" si="3"/>
        <v>371</v>
      </c>
      <c r="P37" s="11">
        <v>85</v>
      </c>
      <c r="Q37" s="11">
        <v>405</v>
      </c>
      <c r="R37" s="11">
        <v>318</v>
      </c>
      <c r="S37" s="11">
        <v>246</v>
      </c>
      <c r="T37" s="11">
        <v>246</v>
      </c>
      <c r="U37" s="11">
        <v>151</v>
      </c>
      <c r="V37" s="17">
        <f t="shared" si="4"/>
        <v>1451</v>
      </c>
      <c r="W37" s="11">
        <v>1</v>
      </c>
      <c r="X37" s="11">
        <v>18</v>
      </c>
      <c r="Y37" s="11">
        <v>24</v>
      </c>
      <c r="Z37" s="11">
        <v>22</v>
      </c>
      <c r="AA37" s="11">
        <v>23</v>
      </c>
      <c r="AB37" s="11">
        <v>16</v>
      </c>
      <c r="AC37" s="66">
        <f t="shared" si="5"/>
        <v>104</v>
      </c>
      <c r="AD37" s="66">
        <f t="shared" si="7"/>
        <v>110</v>
      </c>
      <c r="AE37" s="66">
        <f t="shared" si="7"/>
        <v>527</v>
      </c>
      <c r="AF37" s="66">
        <f t="shared" si="7"/>
        <v>425</v>
      </c>
      <c r="AG37" s="66">
        <f t="shared" si="7"/>
        <v>334</v>
      </c>
      <c r="AH37" s="66">
        <f t="shared" si="7"/>
        <v>322</v>
      </c>
      <c r="AI37" s="66">
        <f t="shared" si="7"/>
        <v>208</v>
      </c>
      <c r="AJ37" s="67">
        <f t="shared" si="6"/>
        <v>1926</v>
      </c>
    </row>
    <row r="38" spans="1:36" ht="18.75" customHeight="1">
      <c r="A38" s="68" t="s">
        <v>34</v>
      </c>
      <c r="B38" s="11">
        <v>615</v>
      </c>
      <c r="C38" s="11">
        <v>1300</v>
      </c>
      <c r="D38" s="11">
        <v>684</v>
      </c>
      <c r="E38" s="11">
        <v>468</v>
      </c>
      <c r="F38" s="11">
        <v>481</v>
      </c>
      <c r="G38" s="11">
        <v>500</v>
      </c>
      <c r="H38" s="17">
        <f t="shared" si="2"/>
        <v>4048</v>
      </c>
      <c r="I38" s="11">
        <v>129</v>
      </c>
      <c r="J38" s="11">
        <v>277</v>
      </c>
      <c r="K38" s="11">
        <v>142</v>
      </c>
      <c r="L38" s="11">
        <v>93</v>
      </c>
      <c r="M38" s="11">
        <v>82</v>
      </c>
      <c r="N38" s="11">
        <v>95</v>
      </c>
      <c r="O38" s="17">
        <f t="shared" si="3"/>
        <v>818</v>
      </c>
      <c r="P38" s="11">
        <v>486</v>
      </c>
      <c r="Q38" s="11">
        <v>1023</v>
      </c>
      <c r="R38" s="11">
        <v>542</v>
      </c>
      <c r="S38" s="11">
        <v>375</v>
      </c>
      <c r="T38" s="11">
        <v>399</v>
      </c>
      <c r="U38" s="11">
        <v>405</v>
      </c>
      <c r="V38" s="17">
        <f t="shared" si="4"/>
        <v>3230</v>
      </c>
      <c r="W38" s="11">
        <v>3</v>
      </c>
      <c r="X38" s="11">
        <v>39</v>
      </c>
      <c r="Y38" s="11">
        <v>56</v>
      </c>
      <c r="Z38" s="11">
        <v>18</v>
      </c>
      <c r="AA38" s="11">
        <v>24</v>
      </c>
      <c r="AB38" s="11">
        <v>26</v>
      </c>
      <c r="AC38" s="66">
        <f t="shared" si="5"/>
        <v>166</v>
      </c>
      <c r="AD38" s="66">
        <f t="shared" si="7"/>
        <v>618</v>
      </c>
      <c r="AE38" s="66">
        <f t="shared" si="7"/>
        <v>1339</v>
      </c>
      <c r="AF38" s="66">
        <f t="shared" si="7"/>
        <v>740</v>
      </c>
      <c r="AG38" s="66">
        <f t="shared" si="7"/>
        <v>486</v>
      </c>
      <c r="AH38" s="66">
        <f t="shared" si="7"/>
        <v>505</v>
      </c>
      <c r="AI38" s="66">
        <f t="shared" si="7"/>
        <v>526</v>
      </c>
      <c r="AJ38" s="67">
        <f t="shared" si="6"/>
        <v>4214</v>
      </c>
    </row>
    <row r="39" spans="1:36" ht="18.75" customHeight="1">
      <c r="A39" s="68" t="s">
        <v>35</v>
      </c>
      <c r="B39" s="11">
        <v>705</v>
      </c>
      <c r="C39" s="11">
        <v>2053</v>
      </c>
      <c r="D39" s="11">
        <v>1637</v>
      </c>
      <c r="E39" s="11">
        <v>1114</v>
      </c>
      <c r="F39" s="11">
        <v>995</v>
      </c>
      <c r="G39" s="11">
        <v>1198</v>
      </c>
      <c r="H39" s="17">
        <f t="shared" si="2"/>
        <v>7702</v>
      </c>
      <c r="I39" s="11">
        <v>200</v>
      </c>
      <c r="J39" s="11">
        <v>465</v>
      </c>
      <c r="K39" s="11">
        <v>400</v>
      </c>
      <c r="L39" s="11">
        <v>219</v>
      </c>
      <c r="M39" s="11">
        <v>196</v>
      </c>
      <c r="N39" s="11">
        <v>226</v>
      </c>
      <c r="O39" s="17">
        <f t="shared" si="3"/>
        <v>1706</v>
      </c>
      <c r="P39" s="11">
        <v>505</v>
      </c>
      <c r="Q39" s="11">
        <v>1588</v>
      </c>
      <c r="R39" s="11">
        <v>1237</v>
      </c>
      <c r="S39" s="11">
        <v>895</v>
      </c>
      <c r="T39" s="11">
        <v>799</v>
      </c>
      <c r="U39" s="11">
        <v>972</v>
      </c>
      <c r="V39" s="17">
        <f t="shared" si="4"/>
        <v>5996</v>
      </c>
      <c r="W39" s="11">
        <v>10</v>
      </c>
      <c r="X39" s="11">
        <v>50</v>
      </c>
      <c r="Y39" s="11">
        <v>88</v>
      </c>
      <c r="Z39" s="11">
        <v>58</v>
      </c>
      <c r="AA39" s="11">
        <v>57</v>
      </c>
      <c r="AB39" s="11">
        <v>81</v>
      </c>
      <c r="AC39" s="66">
        <f t="shared" si="5"/>
        <v>344</v>
      </c>
      <c r="AD39" s="66">
        <f t="shared" si="7"/>
        <v>715</v>
      </c>
      <c r="AE39" s="66">
        <f t="shared" si="7"/>
        <v>2103</v>
      </c>
      <c r="AF39" s="66">
        <f t="shared" si="7"/>
        <v>1725</v>
      </c>
      <c r="AG39" s="66">
        <f t="shared" si="7"/>
        <v>1172</v>
      </c>
      <c r="AH39" s="66">
        <f t="shared" si="7"/>
        <v>1052</v>
      </c>
      <c r="AI39" s="66">
        <f t="shared" si="7"/>
        <v>1279</v>
      </c>
      <c r="AJ39" s="67">
        <f t="shared" si="6"/>
        <v>8046</v>
      </c>
    </row>
    <row r="40" spans="1:36" ht="18.75" customHeight="1">
      <c r="A40" s="68" t="s">
        <v>36</v>
      </c>
      <c r="B40" s="11">
        <v>282</v>
      </c>
      <c r="C40" s="11">
        <v>611</v>
      </c>
      <c r="D40" s="11">
        <v>406</v>
      </c>
      <c r="E40" s="11">
        <v>302</v>
      </c>
      <c r="F40" s="11">
        <v>247</v>
      </c>
      <c r="G40" s="11">
        <v>219</v>
      </c>
      <c r="H40" s="17">
        <f t="shared" si="2"/>
        <v>2067</v>
      </c>
      <c r="I40" s="11">
        <v>47</v>
      </c>
      <c r="J40" s="11">
        <v>104</v>
      </c>
      <c r="K40" s="11">
        <v>76</v>
      </c>
      <c r="L40" s="11">
        <v>54</v>
      </c>
      <c r="M40" s="11">
        <v>34</v>
      </c>
      <c r="N40" s="11">
        <v>33</v>
      </c>
      <c r="O40" s="17">
        <f t="shared" si="3"/>
        <v>348</v>
      </c>
      <c r="P40" s="11">
        <v>235</v>
      </c>
      <c r="Q40" s="11">
        <v>507</v>
      </c>
      <c r="R40" s="11">
        <v>330</v>
      </c>
      <c r="S40" s="11">
        <v>248</v>
      </c>
      <c r="T40" s="11">
        <v>213</v>
      </c>
      <c r="U40" s="11">
        <v>186</v>
      </c>
      <c r="V40" s="17">
        <f t="shared" si="4"/>
        <v>1719</v>
      </c>
      <c r="W40" s="11">
        <v>2</v>
      </c>
      <c r="X40" s="11">
        <v>20</v>
      </c>
      <c r="Y40" s="11">
        <v>20</v>
      </c>
      <c r="Z40" s="11">
        <v>11</v>
      </c>
      <c r="AA40" s="11">
        <v>7</v>
      </c>
      <c r="AB40" s="11">
        <v>12</v>
      </c>
      <c r="AC40" s="66">
        <f t="shared" si="5"/>
        <v>72</v>
      </c>
      <c r="AD40" s="66">
        <f t="shared" si="7"/>
        <v>284</v>
      </c>
      <c r="AE40" s="66">
        <f t="shared" si="7"/>
        <v>631</v>
      </c>
      <c r="AF40" s="66">
        <f t="shared" si="7"/>
        <v>426</v>
      </c>
      <c r="AG40" s="66">
        <f t="shared" si="7"/>
        <v>313</v>
      </c>
      <c r="AH40" s="66">
        <f t="shared" si="7"/>
        <v>254</v>
      </c>
      <c r="AI40" s="66">
        <f t="shared" si="7"/>
        <v>231</v>
      </c>
      <c r="AJ40" s="67">
        <f t="shared" si="6"/>
        <v>2139</v>
      </c>
    </row>
    <row r="41" spans="1:36" ht="18.75" customHeight="1">
      <c r="A41" s="68" t="s">
        <v>37</v>
      </c>
      <c r="B41" s="11">
        <v>404</v>
      </c>
      <c r="C41" s="11">
        <v>1083</v>
      </c>
      <c r="D41" s="11">
        <v>580</v>
      </c>
      <c r="E41" s="11">
        <v>342</v>
      </c>
      <c r="F41" s="11">
        <v>389</v>
      </c>
      <c r="G41" s="11">
        <v>384</v>
      </c>
      <c r="H41" s="17">
        <f t="shared" si="2"/>
        <v>3182</v>
      </c>
      <c r="I41" s="11">
        <v>94</v>
      </c>
      <c r="J41" s="11">
        <v>236</v>
      </c>
      <c r="K41" s="11">
        <v>134</v>
      </c>
      <c r="L41" s="11">
        <v>64</v>
      </c>
      <c r="M41" s="11">
        <v>76</v>
      </c>
      <c r="N41" s="11">
        <v>73</v>
      </c>
      <c r="O41" s="17">
        <f t="shared" si="3"/>
        <v>677</v>
      </c>
      <c r="P41" s="11">
        <v>310</v>
      </c>
      <c r="Q41" s="11">
        <v>847</v>
      </c>
      <c r="R41" s="11">
        <v>446</v>
      </c>
      <c r="S41" s="11">
        <v>278</v>
      </c>
      <c r="T41" s="11">
        <v>313</v>
      </c>
      <c r="U41" s="11">
        <v>311</v>
      </c>
      <c r="V41" s="17">
        <f t="shared" si="4"/>
        <v>2505</v>
      </c>
      <c r="W41" s="11">
        <v>8</v>
      </c>
      <c r="X41" s="11">
        <v>31</v>
      </c>
      <c r="Y41" s="11">
        <v>40</v>
      </c>
      <c r="Z41" s="11">
        <v>13</v>
      </c>
      <c r="AA41" s="11">
        <v>19</v>
      </c>
      <c r="AB41" s="11">
        <v>26</v>
      </c>
      <c r="AC41" s="66">
        <f t="shared" si="5"/>
        <v>137</v>
      </c>
      <c r="AD41" s="66">
        <f t="shared" si="7"/>
        <v>412</v>
      </c>
      <c r="AE41" s="66">
        <f t="shared" si="7"/>
        <v>1114</v>
      </c>
      <c r="AF41" s="66">
        <f t="shared" si="7"/>
        <v>620</v>
      </c>
      <c r="AG41" s="66">
        <f t="shared" si="7"/>
        <v>355</v>
      </c>
      <c r="AH41" s="66">
        <f t="shared" si="7"/>
        <v>408</v>
      </c>
      <c r="AI41" s="66">
        <f t="shared" si="7"/>
        <v>410</v>
      </c>
      <c r="AJ41" s="67">
        <f t="shared" si="6"/>
        <v>3319</v>
      </c>
    </row>
    <row r="42" spans="1:36" ht="18.75" customHeight="1">
      <c r="A42" s="68" t="s">
        <v>38</v>
      </c>
      <c r="B42" s="11">
        <v>480</v>
      </c>
      <c r="C42" s="11">
        <v>827</v>
      </c>
      <c r="D42" s="11">
        <v>634</v>
      </c>
      <c r="E42" s="11">
        <v>405</v>
      </c>
      <c r="F42" s="11">
        <v>404</v>
      </c>
      <c r="G42" s="11">
        <v>325</v>
      </c>
      <c r="H42" s="17">
        <f t="shared" si="2"/>
        <v>3075</v>
      </c>
      <c r="I42" s="11">
        <v>108</v>
      </c>
      <c r="J42" s="11">
        <v>177</v>
      </c>
      <c r="K42" s="11">
        <v>119</v>
      </c>
      <c r="L42" s="11">
        <v>74</v>
      </c>
      <c r="M42" s="11">
        <v>71</v>
      </c>
      <c r="N42" s="11">
        <v>60</v>
      </c>
      <c r="O42" s="17">
        <f t="shared" si="3"/>
        <v>609</v>
      </c>
      <c r="P42" s="11">
        <v>372</v>
      </c>
      <c r="Q42" s="11">
        <v>650</v>
      </c>
      <c r="R42" s="11">
        <v>515</v>
      </c>
      <c r="S42" s="11">
        <v>331</v>
      </c>
      <c r="T42" s="11">
        <v>333</v>
      </c>
      <c r="U42" s="11">
        <v>265</v>
      </c>
      <c r="V42" s="17">
        <f t="shared" si="4"/>
        <v>2466</v>
      </c>
      <c r="W42" s="11">
        <v>5</v>
      </c>
      <c r="X42" s="11">
        <v>44</v>
      </c>
      <c r="Y42" s="11">
        <v>26</v>
      </c>
      <c r="Z42" s="11">
        <v>26</v>
      </c>
      <c r="AA42" s="11">
        <v>17</v>
      </c>
      <c r="AB42" s="11">
        <v>24</v>
      </c>
      <c r="AC42" s="66">
        <f t="shared" si="5"/>
        <v>142</v>
      </c>
      <c r="AD42" s="66">
        <f t="shared" si="7"/>
        <v>485</v>
      </c>
      <c r="AE42" s="66">
        <f t="shared" si="7"/>
        <v>871</v>
      </c>
      <c r="AF42" s="66">
        <f t="shared" si="7"/>
        <v>660</v>
      </c>
      <c r="AG42" s="66">
        <f t="shared" si="7"/>
        <v>431</v>
      </c>
      <c r="AH42" s="66">
        <f t="shared" si="7"/>
        <v>421</v>
      </c>
      <c r="AI42" s="66">
        <f t="shared" si="7"/>
        <v>349</v>
      </c>
      <c r="AJ42" s="67">
        <f t="shared" si="6"/>
        <v>3217</v>
      </c>
    </row>
    <row r="43" spans="1:36" ht="18.75" customHeight="1">
      <c r="A43" s="68" t="s">
        <v>39</v>
      </c>
      <c r="B43" s="11">
        <v>265</v>
      </c>
      <c r="C43" s="11">
        <v>877</v>
      </c>
      <c r="D43" s="11">
        <v>533</v>
      </c>
      <c r="E43" s="11">
        <v>342</v>
      </c>
      <c r="F43" s="11">
        <v>396</v>
      </c>
      <c r="G43" s="11">
        <v>347</v>
      </c>
      <c r="H43" s="17">
        <f t="shared" si="2"/>
        <v>2760</v>
      </c>
      <c r="I43" s="11">
        <v>68</v>
      </c>
      <c r="J43" s="11">
        <v>196</v>
      </c>
      <c r="K43" s="11">
        <v>137</v>
      </c>
      <c r="L43" s="11">
        <v>82</v>
      </c>
      <c r="M43" s="11">
        <v>57</v>
      </c>
      <c r="N43" s="11">
        <v>88</v>
      </c>
      <c r="O43" s="17">
        <f t="shared" si="3"/>
        <v>628</v>
      </c>
      <c r="P43" s="11">
        <v>197</v>
      </c>
      <c r="Q43" s="11">
        <v>681</v>
      </c>
      <c r="R43" s="11">
        <v>396</v>
      </c>
      <c r="S43" s="11">
        <v>260</v>
      </c>
      <c r="T43" s="11">
        <v>339</v>
      </c>
      <c r="U43" s="11">
        <v>259</v>
      </c>
      <c r="V43" s="17">
        <f t="shared" si="4"/>
        <v>2132</v>
      </c>
      <c r="W43" s="11">
        <v>3</v>
      </c>
      <c r="X43" s="11">
        <v>41</v>
      </c>
      <c r="Y43" s="11">
        <v>40</v>
      </c>
      <c r="Z43" s="11">
        <v>19</v>
      </c>
      <c r="AA43" s="11">
        <v>14</v>
      </c>
      <c r="AB43" s="11">
        <v>23</v>
      </c>
      <c r="AC43" s="66">
        <f t="shared" si="5"/>
        <v>140</v>
      </c>
      <c r="AD43" s="66">
        <f t="shared" si="7"/>
        <v>268</v>
      </c>
      <c r="AE43" s="66">
        <f t="shared" si="7"/>
        <v>918</v>
      </c>
      <c r="AF43" s="66">
        <f t="shared" si="7"/>
        <v>573</v>
      </c>
      <c r="AG43" s="66">
        <f t="shared" si="7"/>
        <v>361</v>
      </c>
      <c r="AH43" s="66">
        <f t="shared" si="7"/>
        <v>410</v>
      </c>
      <c r="AI43" s="66">
        <f t="shared" si="7"/>
        <v>370</v>
      </c>
      <c r="AJ43" s="67">
        <f t="shared" si="6"/>
        <v>2900</v>
      </c>
    </row>
    <row r="44" spans="1:36" ht="18.75" customHeight="1">
      <c r="A44" s="68" t="s">
        <v>40</v>
      </c>
      <c r="B44" s="11">
        <v>172</v>
      </c>
      <c r="C44" s="11">
        <v>525</v>
      </c>
      <c r="D44" s="11">
        <v>362</v>
      </c>
      <c r="E44" s="11">
        <v>251</v>
      </c>
      <c r="F44" s="11">
        <v>225</v>
      </c>
      <c r="G44" s="11">
        <v>285</v>
      </c>
      <c r="H44" s="17">
        <f t="shared" si="2"/>
        <v>1820</v>
      </c>
      <c r="I44" s="11">
        <v>34</v>
      </c>
      <c r="J44" s="11">
        <v>91</v>
      </c>
      <c r="K44" s="11">
        <v>82</v>
      </c>
      <c r="L44" s="11">
        <v>43</v>
      </c>
      <c r="M44" s="11">
        <v>43</v>
      </c>
      <c r="N44" s="11">
        <v>49</v>
      </c>
      <c r="O44" s="17">
        <f t="shared" si="3"/>
        <v>342</v>
      </c>
      <c r="P44" s="11">
        <v>138</v>
      </c>
      <c r="Q44" s="11">
        <v>434</v>
      </c>
      <c r="R44" s="11">
        <v>280</v>
      </c>
      <c r="S44" s="11">
        <v>208</v>
      </c>
      <c r="T44" s="11">
        <v>182</v>
      </c>
      <c r="U44" s="11">
        <v>236</v>
      </c>
      <c r="V44" s="17">
        <f t="shared" si="4"/>
        <v>1478</v>
      </c>
      <c r="W44" s="11">
        <v>5</v>
      </c>
      <c r="X44" s="11">
        <v>14</v>
      </c>
      <c r="Y44" s="11">
        <v>14</v>
      </c>
      <c r="Z44" s="11">
        <v>14</v>
      </c>
      <c r="AA44" s="11">
        <v>8</v>
      </c>
      <c r="AB44" s="11">
        <v>22</v>
      </c>
      <c r="AC44" s="66">
        <f t="shared" si="5"/>
        <v>77</v>
      </c>
      <c r="AD44" s="66">
        <f t="shared" si="7"/>
        <v>177</v>
      </c>
      <c r="AE44" s="66">
        <f t="shared" si="7"/>
        <v>539</v>
      </c>
      <c r="AF44" s="66">
        <f t="shared" si="7"/>
        <v>376</v>
      </c>
      <c r="AG44" s="66">
        <f t="shared" si="7"/>
        <v>265</v>
      </c>
      <c r="AH44" s="66">
        <f t="shared" si="7"/>
        <v>233</v>
      </c>
      <c r="AI44" s="66">
        <f t="shared" si="7"/>
        <v>307</v>
      </c>
      <c r="AJ44" s="67">
        <f t="shared" si="6"/>
        <v>1897</v>
      </c>
    </row>
    <row r="45" spans="1:36" ht="18.75" customHeight="1">
      <c r="A45" s="68" t="s">
        <v>41</v>
      </c>
      <c r="B45" s="11">
        <v>217</v>
      </c>
      <c r="C45" s="11">
        <v>314</v>
      </c>
      <c r="D45" s="11">
        <v>199</v>
      </c>
      <c r="E45" s="11">
        <v>170</v>
      </c>
      <c r="F45" s="11">
        <v>172</v>
      </c>
      <c r="G45" s="11">
        <v>194</v>
      </c>
      <c r="H45" s="17">
        <f t="shared" si="2"/>
        <v>1266</v>
      </c>
      <c r="I45" s="11">
        <v>40</v>
      </c>
      <c r="J45" s="11">
        <v>47</v>
      </c>
      <c r="K45" s="11">
        <v>39</v>
      </c>
      <c r="L45" s="11">
        <v>31</v>
      </c>
      <c r="M45" s="11">
        <v>24</v>
      </c>
      <c r="N45" s="11">
        <v>28</v>
      </c>
      <c r="O45" s="17">
        <f t="shared" si="3"/>
        <v>209</v>
      </c>
      <c r="P45" s="11">
        <v>177</v>
      </c>
      <c r="Q45" s="11">
        <v>267</v>
      </c>
      <c r="R45" s="11">
        <v>160</v>
      </c>
      <c r="S45" s="11">
        <v>139</v>
      </c>
      <c r="T45" s="11">
        <v>148</v>
      </c>
      <c r="U45" s="11">
        <v>166</v>
      </c>
      <c r="V45" s="17">
        <f t="shared" si="4"/>
        <v>1057</v>
      </c>
      <c r="W45" s="11">
        <v>5</v>
      </c>
      <c r="X45" s="11">
        <v>13</v>
      </c>
      <c r="Y45" s="11">
        <v>11</v>
      </c>
      <c r="Z45" s="11">
        <v>4</v>
      </c>
      <c r="AA45" s="11">
        <v>10</v>
      </c>
      <c r="AB45" s="11">
        <v>11</v>
      </c>
      <c r="AC45" s="66">
        <f t="shared" si="5"/>
        <v>54</v>
      </c>
      <c r="AD45" s="66">
        <f t="shared" si="7"/>
        <v>222</v>
      </c>
      <c r="AE45" s="66">
        <f t="shared" si="7"/>
        <v>327</v>
      </c>
      <c r="AF45" s="66">
        <f t="shared" si="7"/>
        <v>210</v>
      </c>
      <c r="AG45" s="66">
        <f t="shared" si="7"/>
        <v>174</v>
      </c>
      <c r="AH45" s="66">
        <f t="shared" si="7"/>
        <v>182</v>
      </c>
      <c r="AI45" s="66">
        <f t="shared" si="7"/>
        <v>205</v>
      </c>
      <c r="AJ45" s="67">
        <f t="shared" si="6"/>
        <v>1320</v>
      </c>
    </row>
    <row r="46" spans="1:36" ht="18.75" customHeight="1">
      <c r="A46" s="68" t="s">
        <v>42</v>
      </c>
      <c r="B46" s="11">
        <v>94</v>
      </c>
      <c r="C46" s="11">
        <v>309</v>
      </c>
      <c r="D46" s="11">
        <v>178</v>
      </c>
      <c r="E46" s="11">
        <v>159</v>
      </c>
      <c r="F46" s="11">
        <v>140</v>
      </c>
      <c r="G46" s="11">
        <v>58</v>
      </c>
      <c r="H46" s="17">
        <f t="shared" si="2"/>
        <v>938</v>
      </c>
      <c r="I46" s="11">
        <v>29</v>
      </c>
      <c r="J46" s="11">
        <v>69</v>
      </c>
      <c r="K46" s="11">
        <v>45</v>
      </c>
      <c r="L46" s="11">
        <v>30</v>
      </c>
      <c r="M46" s="11">
        <v>32</v>
      </c>
      <c r="N46" s="11">
        <v>8</v>
      </c>
      <c r="O46" s="17">
        <f t="shared" si="3"/>
        <v>213</v>
      </c>
      <c r="P46" s="11">
        <v>65</v>
      </c>
      <c r="Q46" s="11">
        <v>240</v>
      </c>
      <c r="R46" s="11">
        <v>133</v>
      </c>
      <c r="S46" s="11">
        <v>129</v>
      </c>
      <c r="T46" s="11">
        <v>108</v>
      </c>
      <c r="U46" s="11">
        <v>50</v>
      </c>
      <c r="V46" s="17">
        <f t="shared" si="4"/>
        <v>725</v>
      </c>
      <c r="W46" s="11">
        <v>0</v>
      </c>
      <c r="X46" s="11">
        <v>10</v>
      </c>
      <c r="Y46" s="11">
        <v>10</v>
      </c>
      <c r="Z46" s="11">
        <v>11</v>
      </c>
      <c r="AA46" s="11">
        <v>8</v>
      </c>
      <c r="AB46" s="11">
        <v>4</v>
      </c>
      <c r="AC46" s="66">
        <f t="shared" si="5"/>
        <v>43</v>
      </c>
      <c r="AD46" s="66">
        <f t="shared" si="7"/>
        <v>94</v>
      </c>
      <c r="AE46" s="66">
        <f t="shared" si="7"/>
        <v>319</v>
      </c>
      <c r="AF46" s="66">
        <f t="shared" si="7"/>
        <v>188</v>
      </c>
      <c r="AG46" s="66">
        <f t="shared" si="7"/>
        <v>170</v>
      </c>
      <c r="AH46" s="66">
        <f t="shared" si="7"/>
        <v>148</v>
      </c>
      <c r="AI46" s="66">
        <f t="shared" si="7"/>
        <v>62</v>
      </c>
      <c r="AJ46" s="67">
        <f t="shared" si="6"/>
        <v>981</v>
      </c>
    </row>
    <row r="47" spans="1:36" ht="18.75" customHeight="1">
      <c r="A47" s="68" t="s">
        <v>43</v>
      </c>
      <c r="B47" s="11">
        <v>188</v>
      </c>
      <c r="C47" s="11">
        <v>393</v>
      </c>
      <c r="D47" s="11">
        <v>240</v>
      </c>
      <c r="E47" s="11">
        <v>175</v>
      </c>
      <c r="F47" s="11">
        <v>198</v>
      </c>
      <c r="G47" s="11">
        <v>194</v>
      </c>
      <c r="H47" s="17">
        <f t="shared" si="2"/>
        <v>1388</v>
      </c>
      <c r="I47" s="11">
        <v>48</v>
      </c>
      <c r="J47" s="11">
        <v>96</v>
      </c>
      <c r="K47" s="11">
        <v>57</v>
      </c>
      <c r="L47" s="11">
        <v>33</v>
      </c>
      <c r="M47" s="11">
        <v>33</v>
      </c>
      <c r="N47" s="11">
        <v>34</v>
      </c>
      <c r="O47" s="17">
        <f t="shared" si="3"/>
        <v>301</v>
      </c>
      <c r="P47" s="11">
        <v>140</v>
      </c>
      <c r="Q47" s="11">
        <v>297</v>
      </c>
      <c r="R47" s="11">
        <v>183</v>
      </c>
      <c r="S47" s="11">
        <v>142</v>
      </c>
      <c r="T47" s="11">
        <v>165</v>
      </c>
      <c r="U47" s="11">
        <v>160</v>
      </c>
      <c r="V47" s="17">
        <f t="shared" si="4"/>
        <v>1087</v>
      </c>
      <c r="W47" s="11">
        <v>1</v>
      </c>
      <c r="X47" s="11">
        <v>7</v>
      </c>
      <c r="Y47" s="11">
        <v>14</v>
      </c>
      <c r="Z47" s="11">
        <v>9</v>
      </c>
      <c r="AA47" s="11">
        <v>5</v>
      </c>
      <c r="AB47" s="11">
        <v>12</v>
      </c>
      <c r="AC47" s="66">
        <f t="shared" si="5"/>
        <v>48</v>
      </c>
      <c r="AD47" s="66">
        <f t="shared" si="7"/>
        <v>189</v>
      </c>
      <c r="AE47" s="66">
        <f t="shared" si="7"/>
        <v>400</v>
      </c>
      <c r="AF47" s="66">
        <f t="shared" si="7"/>
        <v>254</v>
      </c>
      <c r="AG47" s="66">
        <f t="shared" si="7"/>
        <v>184</v>
      </c>
      <c r="AH47" s="66">
        <f t="shared" si="7"/>
        <v>203</v>
      </c>
      <c r="AI47" s="66">
        <f t="shared" si="7"/>
        <v>206</v>
      </c>
      <c r="AJ47" s="67">
        <f t="shared" si="6"/>
        <v>1436</v>
      </c>
    </row>
    <row r="48" spans="1:36" ht="18.75" customHeight="1">
      <c r="A48" s="68" t="s">
        <v>44</v>
      </c>
      <c r="B48" s="11">
        <v>91</v>
      </c>
      <c r="C48" s="11">
        <v>314</v>
      </c>
      <c r="D48" s="11">
        <v>269</v>
      </c>
      <c r="E48" s="11">
        <v>184</v>
      </c>
      <c r="F48" s="11">
        <v>173</v>
      </c>
      <c r="G48" s="11">
        <v>147</v>
      </c>
      <c r="H48" s="17">
        <f t="shared" si="2"/>
        <v>1178</v>
      </c>
      <c r="I48" s="11">
        <v>25</v>
      </c>
      <c r="J48" s="11">
        <v>84</v>
      </c>
      <c r="K48" s="11">
        <v>73</v>
      </c>
      <c r="L48" s="11">
        <v>32</v>
      </c>
      <c r="M48" s="11">
        <v>30</v>
      </c>
      <c r="N48" s="11">
        <v>36</v>
      </c>
      <c r="O48" s="17">
        <f t="shared" si="3"/>
        <v>280</v>
      </c>
      <c r="P48" s="11">
        <v>66</v>
      </c>
      <c r="Q48" s="11">
        <v>230</v>
      </c>
      <c r="R48" s="11">
        <v>196</v>
      </c>
      <c r="S48" s="11">
        <v>152</v>
      </c>
      <c r="T48" s="11">
        <v>143</v>
      </c>
      <c r="U48" s="11">
        <v>111</v>
      </c>
      <c r="V48" s="17">
        <f t="shared" si="4"/>
        <v>898</v>
      </c>
      <c r="W48" s="11">
        <v>2</v>
      </c>
      <c r="X48" s="11">
        <v>23</v>
      </c>
      <c r="Y48" s="11">
        <v>14</v>
      </c>
      <c r="Z48" s="11">
        <v>8</v>
      </c>
      <c r="AA48" s="11">
        <v>8</v>
      </c>
      <c r="AB48" s="11">
        <v>15</v>
      </c>
      <c r="AC48" s="66">
        <f t="shared" si="5"/>
        <v>70</v>
      </c>
      <c r="AD48" s="66">
        <f t="shared" si="7"/>
        <v>93</v>
      </c>
      <c r="AE48" s="66">
        <f t="shared" si="7"/>
        <v>337</v>
      </c>
      <c r="AF48" s="66">
        <f t="shared" si="7"/>
        <v>283</v>
      </c>
      <c r="AG48" s="66">
        <f t="shared" si="7"/>
        <v>192</v>
      </c>
      <c r="AH48" s="66">
        <f t="shared" si="7"/>
        <v>181</v>
      </c>
      <c r="AI48" s="66">
        <f t="shared" si="7"/>
        <v>162</v>
      </c>
      <c r="AJ48" s="67">
        <f t="shared" si="6"/>
        <v>1248</v>
      </c>
    </row>
    <row r="49" spans="1:36" ht="18.75" customHeight="1">
      <c r="A49" s="68" t="s">
        <v>45</v>
      </c>
      <c r="B49" s="11">
        <v>188</v>
      </c>
      <c r="C49" s="11">
        <v>484</v>
      </c>
      <c r="D49" s="11">
        <v>316</v>
      </c>
      <c r="E49" s="11">
        <v>201</v>
      </c>
      <c r="F49" s="11">
        <v>182</v>
      </c>
      <c r="G49" s="11">
        <v>165</v>
      </c>
      <c r="H49" s="17">
        <f t="shared" si="2"/>
        <v>1536</v>
      </c>
      <c r="I49" s="11">
        <v>50</v>
      </c>
      <c r="J49" s="11">
        <v>113</v>
      </c>
      <c r="K49" s="11">
        <v>86</v>
      </c>
      <c r="L49" s="11">
        <v>42</v>
      </c>
      <c r="M49" s="11">
        <v>28</v>
      </c>
      <c r="N49" s="11">
        <v>34</v>
      </c>
      <c r="O49" s="17">
        <f t="shared" si="3"/>
        <v>353</v>
      </c>
      <c r="P49" s="11">
        <v>138</v>
      </c>
      <c r="Q49" s="11">
        <v>371</v>
      </c>
      <c r="R49" s="11">
        <v>230</v>
      </c>
      <c r="S49" s="11">
        <v>159</v>
      </c>
      <c r="T49" s="11">
        <v>154</v>
      </c>
      <c r="U49" s="11">
        <v>131</v>
      </c>
      <c r="V49" s="17">
        <f t="shared" si="4"/>
        <v>1183</v>
      </c>
      <c r="W49" s="11">
        <v>2</v>
      </c>
      <c r="X49" s="11">
        <v>13</v>
      </c>
      <c r="Y49" s="11">
        <v>19</v>
      </c>
      <c r="Z49" s="11">
        <v>14</v>
      </c>
      <c r="AA49" s="11">
        <v>6</v>
      </c>
      <c r="AB49" s="11">
        <v>8</v>
      </c>
      <c r="AC49" s="66">
        <f t="shared" si="5"/>
        <v>62</v>
      </c>
      <c r="AD49" s="66">
        <f t="shared" si="7"/>
        <v>190</v>
      </c>
      <c r="AE49" s="66">
        <f t="shared" si="7"/>
        <v>497</v>
      </c>
      <c r="AF49" s="66">
        <f t="shared" si="7"/>
        <v>335</v>
      </c>
      <c r="AG49" s="66">
        <f t="shared" si="7"/>
        <v>215</v>
      </c>
      <c r="AH49" s="66">
        <f t="shared" si="7"/>
        <v>188</v>
      </c>
      <c r="AI49" s="66">
        <f t="shared" si="7"/>
        <v>173</v>
      </c>
      <c r="AJ49" s="67">
        <f t="shared" si="6"/>
        <v>1598</v>
      </c>
    </row>
    <row r="50" spans="1:36" ht="18.75" customHeight="1">
      <c r="A50" s="68" t="s">
        <v>46</v>
      </c>
      <c r="B50" s="11">
        <v>227</v>
      </c>
      <c r="C50" s="11">
        <v>595</v>
      </c>
      <c r="D50" s="11">
        <v>326</v>
      </c>
      <c r="E50" s="11">
        <v>247</v>
      </c>
      <c r="F50" s="11">
        <v>222</v>
      </c>
      <c r="G50" s="11">
        <v>200</v>
      </c>
      <c r="H50" s="17">
        <f t="shared" si="2"/>
        <v>1817</v>
      </c>
      <c r="I50" s="11">
        <v>63</v>
      </c>
      <c r="J50" s="11">
        <v>142</v>
      </c>
      <c r="K50" s="11">
        <v>66</v>
      </c>
      <c r="L50" s="11">
        <v>41</v>
      </c>
      <c r="M50" s="11">
        <v>41</v>
      </c>
      <c r="N50" s="11">
        <v>40</v>
      </c>
      <c r="O50" s="17">
        <f t="shared" si="3"/>
        <v>393</v>
      </c>
      <c r="P50" s="11">
        <v>164</v>
      </c>
      <c r="Q50" s="11">
        <v>453</v>
      </c>
      <c r="R50" s="11">
        <v>260</v>
      </c>
      <c r="S50" s="11">
        <v>206</v>
      </c>
      <c r="T50" s="11">
        <v>181</v>
      </c>
      <c r="U50" s="11">
        <v>160</v>
      </c>
      <c r="V50" s="17">
        <f t="shared" si="4"/>
        <v>1424</v>
      </c>
      <c r="W50" s="11">
        <v>7</v>
      </c>
      <c r="X50" s="11">
        <v>22</v>
      </c>
      <c r="Y50" s="11">
        <v>28</v>
      </c>
      <c r="Z50" s="11">
        <v>11</v>
      </c>
      <c r="AA50" s="11">
        <v>8</v>
      </c>
      <c r="AB50" s="11">
        <v>15</v>
      </c>
      <c r="AC50" s="66">
        <f t="shared" si="5"/>
        <v>91</v>
      </c>
      <c r="AD50" s="66">
        <f t="shared" si="7"/>
        <v>234</v>
      </c>
      <c r="AE50" s="66">
        <f t="shared" si="7"/>
        <v>617</v>
      </c>
      <c r="AF50" s="66">
        <f t="shared" si="7"/>
        <v>354</v>
      </c>
      <c r="AG50" s="66">
        <f t="shared" si="7"/>
        <v>258</v>
      </c>
      <c r="AH50" s="66">
        <f t="shared" si="7"/>
        <v>230</v>
      </c>
      <c r="AI50" s="66">
        <f t="shared" si="7"/>
        <v>215</v>
      </c>
      <c r="AJ50" s="67">
        <f t="shared" si="6"/>
        <v>1908</v>
      </c>
    </row>
    <row r="51" spans="1:36" ht="18.75" customHeight="1">
      <c r="A51" s="68" t="s">
        <v>47</v>
      </c>
      <c r="B51" s="11">
        <v>130</v>
      </c>
      <c r="C51" s="11">
        <v>317</v>
      </c>
      <c r="D51" s="11">
        <v>237</v>
      </c>
      <c r="E51" s="11">
        <v>145</v>
      </c>
      <c r="F51" s="11">
        <v>140</v>
      </c>
      <c r="G51" s="11">
        <v>139</v>
      </c>
      <c r="H51" s="17">
        <f t="shared" si="2"/>
        <v>1108</v>
      </c>
      <c r="I51" s="11">
        <v>50</v>
      </c>
      <c r="J51" s="11">
        <v>84</v>
      </c>
      <c r="K51" s="11">
        <v>62</v>
      </c>
      <c r="L51" s="11">
        <v>30</v>
      </c>
      <c r="M51" s="11">
        <v>35</v>
      </c>
      <c r="N51" s="11">
        <v>29</v>
      </c>
      <c r="O51" s="17">
        <f t="shared" si="3"/>
        <v>290</v>
      </c>
      <c r="P51" s="11">
        <v>80</v>
      </c>
      <c r="Q51" s="11">
        <v>233</v>
      </c>
      <c r="R51" s="11">
        <v>175</v>
      </c>
      <c r="S51" s="11">
        <v>115</v>
      </c>
      <c r="T51" s="11">
        <v>105</v>
      </c>
      <c r="U51" s="11">
        <v>110</v>
      </c>
      <c r="V51" s="17">
        <f t="shared" si="4"/>
        <v>818</v>
      </c>
      <c r="W51" s="11">
        <v>1</v>
      </c>
      <c r="X51" s="11">
        <v>19</v>
      </c>
      <c r="Y51" s="11">
        <v>20</v>
      </c>
      <c r="Z51" s="11">
        <v>11</v>
      </c>
      <c r="AA51" s="11">
        <v>13</v>
      </c>
      <c r="AB51" s="11">
        <v>10</v>
      </c>
      <c r="AC51" s="66">
        <f t="shared" si="5"/>
        <v>74</v>
      </c>
      <c r="AD51" s="66">
        <f t="shared" si="7"/>
        <v>131</v>
      </c>
      <c r="AE51" s="66">
        <f t="shared" si="7"/>
        <v>336</v>
      </c>
      <c r="AF51" s="66">
        <f t="shared" si="7"/>
        <v>257</v>
      </c>
      <c r="AG51" s="66">
        <f t="shared" si="7"/>
        <v>156</v>
      </c>
      <c r="AH51" s="66">
        <f t="shared" si="7"/>
        <v>153</v>
      </c>
      <c r="AI51" s="66">
        <f t="shared" si="7"/>
        <v>149</v>
      </c>
      <c r="AJ51" s="67">
        <f t="shared" si="6"/>
        <v>1182</v>
      </c>
    </row>
    <row r="52" spans="1:36" ht="18.75" customHeight="1">
      <c r="A52" s="68" t="s">
        <v>48</v>
      </c>
      <c r="B52" s="11">
        <v>144</v>
      </c>
      <c r="C52" s="11">
        <v>590</v>
      </c>
      <c r="D52" s="11">
        <v>353</v>
      </c>
      <c r="E52" s="11">
        <v>232</v>
      </c>
      <c r="F52" s="11">
        <v>231</v>
      </c>
      <c r="G52" s="11">
        <v>255</v>
      </c>
      <c r="H52" s="17">
        <f t="shared" si="2"/>
        <v>1805</v>
      </c>
      <c r="I52" s="11">
        <v>38</v>
      </c>
      <c r="J52" s="11">
        <v>132</v>
      </c>
      <c r="K52" s="11">
        <v>81</v>
      </c>
      <c r="L52" s="11">
        <v>37</v>
      </c>
      <c r="M52" s="11">
        <v>38</v>
      </c>
      <c r="N52" s="11">
        <v>48</v>
      </c>
      <c r="O52" s="17">
        <f t="shared" si="3"/>
        <v>374</v>
      </c>
      <c r="P52" s="11">
        <v>106</v>
      </c>
      <c r="Q52" s="11">
        <v>458</v>
      </c>
      <c r="R52" s="11">
        <v>272</v>
      </c>
      <c r="S52" s="11">
        <v>195</v>
      </c>
      <c r="T52" s="11">
        <v>193</v>
      </c>
      <c r="U52" s="11">
        <v>207</v>
      </c>
      <c r="V52" s="17">
        <f t="shared" si="4"/>
        <v>1431</v>
      </c>
      <c r="W52" s="11">
        <v>2</v>
      </c>
      <c r="X52" s="11">
        <v>49</v>
      </c>
      <c r="Y52" s="11">
        <v>39</v>
      </c>
      <c r="Z52" s="11">
        <v>15</v>
      </c>
      <c r="AA52" s="11">
        <v>14</v>
      </c>
      <c r="AB52" s="11">
        <v>27</v>
      </c>
      <c r="AC52" s="66">
        <f t="shared" si="5"/>
        <v>146</v>
      </c>
      <c r="AD52" s="66">
        <f t="shared" si="7"/>
        <v>146</v>
      </c>
      <c r="AE52" s="66">
        <f t="shared" si="7"/>
        <v>639</v>
      </c>
      <c r="AF52" s="66">
        <f t="shared" si="7"/>
        <v>392</v>
      </c>
      <c r="AG52" s="66">
        <f t="shared" si="7"/>
        <v>247</v>
      </c>
      <c r="AH52" s="66">
        <f t="shared" si="7"/>
        <v>245</v>
      </c>
      <c r="AI52" s="66">
        <f t="shared" si="7"/>
        <v>282</v>
      </c>
      <c r="AJ52" s="67">
        <f t="shared" si="6"/>
        <v>1951</v>
      </c>
    </row>
    <row r="53" spans="1:36" ht="18.75" customHeight="1">
      <c r="A53" s="68" t="s">
        <v>49</v>
      </c>
      <c r="B53" s="11">
        <v>210</v>
      </c>
      <c r="C53" s="11">
        <v>217</v>
      </c>
      <c r="D53" s="11">
        <v>170</v>
      </c>
      <c r="E53" s="11">
        <v>112</v>
      </c>
      <c r="F53" s="11">
        <v>127</v>
      </c>
      <c r="G53" s="11">
        <v>90</v>
      </c>
      <c r="H53" s="17">
        <f t="shared" si="2"/>
        <v>926</v>
      </c>
      <c r="I53" s="11">
        <v>49</v>
      </c>
      <c r="J53" s="11">
        <v>48</v>
      </c>
      <c r="K53" s="11">
        <v>39</v>
      </c>
      <c r="L53" s="11">
        <v>16</v>
      </c>
      <c r="M53" s="11">
        <v>25</v>
      </c>
      <c r="N53" s="11">
        <v>20</v>
      </c>
      <c r="O53" s="17">
        <f t="shared" si="3"/>
        <v>197</v>
      </c>
      <c r="P53" s="11">
        <v>161</v>
      </c>
      <c r="Q53" s="11">
        <v>169</v>
      </c>
      <c r="R53" s="11">
        <v>131</v>
      </c>
      <c r="S53" s="11">
        <v>96</v>
      </c>
      <c r="T53" s="11">
        <v>102</v>
      </c>
      <c r="U53" s="11">
        <v>70</v>
      </c>
      <c r="V53" s="17">
        <f t="shared" si="4"/>
        <v>729</v>
      </c>
      <c r="W53" s="11">
        <v>6</v>
      </c>
      <c r="X53" s="11">
        <v>16</v>
      </c>
      <c r="Y53" s="11">
        <v>18</v>
      </c>
      <c r="Z53" s="11">
        <v>6</v>
      </c>
      <c r="AA53" s="11">
        <v>11</v>
      </c>
      <c r="AB53" s="11">
        <v>7</v>
      </c>
      <c r="AC53" s="66">
        <f t="shared" si="5"/>
        <v>64</v>
      </c>
      <c r="AD53" s="66">
        <f t="shared" si="7"/>
        <v>216</v>
      </c>
      <c r="AE53" s="66">
        <f t="shared" si="7"/>
        <v>233</v>
      </c>
      <c r="AF53" s="66">
        <f t="shared" si="7"/>
        <v>188</v>
      </c>
      <c r="AG53" s="66">
        <f t="shared" si="7"/>
        <v>118</v>
      </c>
      <c r="AH53" s="66">
        <f t="shared" si="7"/>
        <v>138</v>
      </c>
      <c r="AI53" s="66">
        <f t="shared" si="7"/>
        <v>97</v>
      </c>
      <c r="AJ53" s="67">
        <f t="shared" si="6"/>
        <v>990</v>
      </c>
    </row>
    <row r="54" spans="1:36" ht="18.75" customHeight="1">
      <c r="A54" s="68" t="s">
        <v>50</v>
      </c>
      <c r="B54" s="11">
        <v>111</v>
      </c>
      <c r="C54" s="11">
        <v>221</v>
      </c>
      <c r="D54" s="11">
        <v>111</v>
      </c>
      <c r="E54" s="11">
        <v>76</v>
      </c>
      <c r="F54" s="11">
        <v>81</v>
      </c>
      <c r="G54" s="11">
        <v>71</v>
      </c>
      <c r="H54" s="17">
        <f t="shared" si="2"/>
        <v>671</v>
      </c>
      <c r="I54" s="11">
        <v>24</v>
      </c>
      <c r="J54" s="11">
        <v>45</v>
      </c>
      <c r="K54" s="11">
        <v>22</v>
      </c>
      <c r="L54" s="11">
        <v>15</v>
      </c>
      <c r="M54" s="11">
        <v>20</v>
      </c>
      <c r="N54" s="11">
        <v>13</v>
      </c>
      <c r="O54" s="17">
        <f t="shared" si="3"/>
        <v>139</v>
      </c>
      <c r="P54" s="11">
        <v>87</v>
      </c>
      <c r="Q54" s="11">
        <v>176</v>
      </c>
      <c r="R54" s="11">
        <v>89</v>
      </c>
      <c r="S54" s="11">
        <v>61</v>
      </c>
      <c r="T54" s="11">
        <v>61</v>
      </c>
      <c r="U54" s="11">
        <v>58</v>
      </c>
      <c r="V54" s="17">
        <f t="shared" si="4"/>
        <v>532</v>
      </c>
      <c r="W54" s="11">
        <v>4</v>
      </c>
      <c r="X54" s="11">
        <v>15</v>
      </c>
      <c r="Y54" s="11">
        <v>10</v>
      </c>
      <c r="Z54" s="11">
        <v>3</v>
      </c>
      <c r="AA54" s="11">
        <v>2</v>
      </c>
      <c r="AB54" s="11">
        <v>8</v>
      </c>
      <c r="AC54" s="66">
        <f t="shared" si="5"/>
        <v>42</v>
      </c>
      <c r="AD54" s="66">
        <f t="shared" si="7"/>
        <v>115</v>
      </c>
      <c r="AE54" s="66">
        <f t="shared" si="7"/>
        <v>236</v>
      </c>
      <c r="AF54" s="66">
        <f t="shared" si="7"/>
        <v>121</v>
      </c>
      <c r="AG54" s="66">
        <f t="shared" si="7"/>
        <v>79</v>
      </c>
      <c r="AH54" s="66">
        <f t="shared" si="7"/>
        <v>83</v>
      </c>
      <c r="AI54" s="66">
        <f t="shared" si="7"/>
        <v>79</v>
      </c>
      <c r="AJ54" s="67">
        <f t="shared" si="6"/>
        <v>713</v>
      </c>
    </row>
    <row r="55" spans="1:36" ht="18.75" customHeight="1">
      <c r="A55" s="68" t="s">
        <v>51</v>
      </c>
      <c r="B55" s="11">
        <v>205</v>
      </c>
      <c r="C55" s="11">
        <v>320</v>
      </c>
      <c r="D55" s="11">
        <v>246</v>
      </c>
      <c r="E55" s="11">
        <v>186</v>
      </c>
      <c r="F55" s="11">
        <v>176</v>
      </c>
      <c r="G55" s="11">
        <v>177</v>
      </c>
      <c r="H55" s="17">
        <f t="shared" si="2"/>
        <v>1310</v>
      </c>
      <c r="I55" s="11">
        <v>40</v>
      </c>
      <c r="J55" s="11">
        <v>71</v>
      </c>
      <c r="K55" s="11">
        <v>39</v>
      </c>
      <c r="L55" s="11">
        <v>28</v>
      </c>
      <c r="M55" s="11">
        <v>20</v>
      </c>
      <c r="N55" s="11">
        <v>34</v>
      </c>
      <c r="O55" s="17">
        <f t="shared" si="3"/>
        <v>232</v>
      </c>
      <c r="P55" s="11">
        <v>165</v>
      </c>
      <c r="Q55" s="11">
        <v>249</v>
      </c>
      <c r="R55" s="11">
        <v>207</v>
      </c>
      <c r="S55" s="11">
        <v>158</v>
      </c>
      <c r="T55" s="11">
        <v>156</v>
      </c>
      <c r="U55" s="11">
        <v>143</v>
      </c>
      <c r="V55" s="17">
        <f t="shared" si="4"/>
        <v>1078</v>
      </c>
      <c r="W55" s="11">
        <v>1</v>
      </c>
      <c r="X55" s="11">
        <v>17</v>
      </c>
      <c r="Y55" s="11">
        <v>6</v>
      </c>
      <c r="Z55" s="11">
        <v>9</v>
      </c>
      <c r="AA55" s="11">
        <v>7</v>
      </c>
      <c r="AB55" s="11">
        <v>7</v>
      </c>
      <c r="AC55" s="66">
        <f t="shared" si="5"/>
        <v>47</v>
      </c>
      <c r="AD55" s="66">
        <f t="shared" si="7"/>
        <v>206</v>
      </c>
      <c r="AE55" s="66">
        <f t="shared" si="7"/>
        <v>337</v>
      </c>
      <c r="AF55" s="66">
        <f t="shared" si="7"/>
        <v>252</v>
      </c>
      <c r="AG55" s="66">
        <f t="shared" si="7"/>
        <v>195</v>
      </c>
      <c r="AH55" s="66">
        <f t="shared" si="7"/>
        <v>183</v>
      </c>
      <c r="AI55" s="66">
        <f t="shared" si="7"/>
        <v>184</v>
      </c>
      <c r="AJ55" s="67">
        <f t="shared" si="6"/>
        <v>1357</v>
      </c>
    </row>
    <row r="56" spans="1:36" ht="18.75" customHeight="1">
      <c r="A56" s="68" t="s">
        <v>52</v>
      </c>
      <c r="B56" s="11">
        <v>495</v>
      </c>
      <c r="C56" s="11">
        <v>1053</v>
      </c>
      <c r="D56" s="11">
        <v>746</v>
      </c>
      <c r="E56" s="11">
        <v>479</v>
      </c>
      <c r="F56" s="11">
        <v>488</v>
      </c>
      <c r="G56" s="11">
        <v>447</v>
      </c>
      <c r="H56" s="17">
        <f t="shared" si="2"/>
        <v>3708</v>
      </c>
      <c r="I56" s="11">
        <v>100</v>
      </c>
      <c r="J56" s="11">
        <v>231</v>
      </c>
      <c r="K56" s="11">
        <v>159</v>
      </c>
      <c r="L56" s="11">
        <v>91</v>
      </c>
      <c r="M56" s="11">
        <v>73</v>
      </c>
      <c r="N56" s="11">
        <v>84</v>
      </c>
      <c r="O56" s="17">
        <f t="shared" si="3"/>
        <v>738</v>
      </c>
      <c r="P56" s="11">
        <v>395</v>
      </c>
      <c r="Q56" s="11">
        <v>822</v>
      </c>
      <c r="R56" s="11">
        <v>587</v>
      </c>
      <c r="S56" s="11">
        <v>388</v>
      </c>
      <c r="T56" s="11">
        <v>415</v>
      </c>
      <c r="U56" s="11">
        <v>363</v>
      </c>
      <c r="V56" s="17">
        <f t="shared" si="4"/>
        <v>2970</v>
      </c>
      <c r="W56" s="11">
        <v>4</v>
      </c>
      <c r="X56" s="11">
        <v>46</v>
      </c>
      <c r="Y56" s="11">
        <v>52</v>
      </c>
      <c r="Z56" s="11">
        <v>27</v>
      </c>
      <c r="AA56" s="11">
        <v>18</v>
      </c>
      <c r="AB56" s="11">
        <v>21</v>
      </c>
      <c r="AC56" s="66">
        <f t="shared" si="5"/>
        <v>168</v>
      </c>
      <c r="AD56" s="66">
        <f t="shared" si="7"/>
        <v>499</v>
      </c>
      <c r="AE56" s="66">
        <f t="shared" si="7"/>
        <v>1099</v>
      </c>
      <c r="AF56" s="66">
        <f t="shared" si="7"/>
        <v>798</v>
      </c>
      <c r="AG56" s="66">
        <f t="shared" si="7"/>
        <v>506</v>
      </c>
      <c r="AH56" s="66">
        <f t="shared" si="7"/>
        <v>506</v>
      </c>
      <c r="AI56" s="66">
        <f t="shared" si="7"/>
        <v>468</v>
      </c>
      <c r="AJ56" s="67">
        <f t="shared" si="6"/>
        <v>3876</v>
      </c>
    </row>
    <row r="57" spans="1:36" ht="18.75" customHeight="1">
      <c r="A57" s="69" t="s">
        <v>53</v>
      </c>
      <c r="B57" s="18">
        <f>SUM(B31:B56)</f>
        <v>8428</v>
      </c>
      <c r="C57" s="18">
        <f aca="true" t="shared" si="9" ref="C57:AJ57">SUM(C31:C56)</f>
        <v>20058</v>
      </c>
      <c r="D57" s="18">
        <f t="shared" si="9"/>
        <v>13731</v>
      </c>
      <c r="E57" s="18">
        <f t="shared" si="9"/>
        <v>9450</v>
      </c>
      <c r="F57" s="18">
        <f t="shared" si="9"/>
        <v>9148</v>
      </c>
      <c r="G57" s="18">
        <f t="shared" si="9"/>
        <v>8768</v>
      </c>
      <c r="H57" s="18">
        <f t="shared" si="9"/>
        <v>69583</v>
      </c>
      <c r="I57" s="18">
        <f t="shared" si="9"/>
        <v>1917</v>
      </c>
      <c r="J57" s="18">
        <f t="shared" si="9"/>
        <v>4184</v>
      </c>
      <c r="K57" s="18">
        <f t="shared" si="9"/>
        <v>3012</v>
      </c>
      <c r="L57" s="18">
        <f t="shared" si="9"/>
        <v>1788</v>
      </c>
      <c r="M57" s="18">
        <f t="shared" si="9"/>
        <v>1563</v>
      </c>
      <c r="N57" s="18">
        <f t="shared" si="9"/>
        <v>1689</v>
      </c>
      <c r="O57" s="18">
        <f t="shared" si="9"/>
        <v>14153</v>
      </c>
      <c r="P57" s="18">
        <f t="shared" si="9"/>
        <v>6511</v>
      </c>
      <c r="Q57" s="18">
        <f t="shared" si="9"/>
        <v>15874</v>
      </c>
      <c r="R57" s="18">
        <f t="shared" si="9"/>
        <v>10719</v>
      </c>
      <c r="S57" s="18">
        <f t="shared" si="9"/>
        <v>7662</v>
      </c>
      <c r="T57" s="18">
        <f t="shared" si="9"/>
        <v>7585</v>
      </c>
      <c r="U57" s="18">
        <f t="shared" si="9"/>
        <v>7079</v>
      </c>
      <c r="V57" s="18">
        <f t="shared" si="9"/>
        <v>55430</v>
      </c>
      <c r="W57" s="18">
        <f t="shared" si="9"/>
        <v>112</v>
      </c>
      <c r="X57" s="18">
        <f t="shared" si="9"/>
        <v>718</v>
      </c>
      <c r="Y57" s="18">
        <f t="shared" si="9"/>
        <v>866</v>
      </c>
      <c r="Z57" s="18">
        <f t="shared" si="9"/>
        <v>491</v>
      </c>
      <c r="AA57" s="18">
        <f t="shared" si="9"/>
        <v>412</v>
      </c>
      <c r="AB57" s="18">
        <f t="shared" si="9"/>
        <v>563</v>
      </c>
      <c r="AC57" s="18">
        <f t="shared" si="9"/>
        <v>3162</v>
      </c>
      <c r="AD57" s="18">
        <f t="shared" si="9"/>
        <v>8540</v>
      </c>
      <c r="AE57" s="18">
        <f t="shared" si="9"/>
        <v>20776</v>
      </c>
      <c r="AF57" s="18">
        <f t="shared" si="9"/>
        <v>14597</v>
      </c>
      <c r="AG57" s="18">
        <f t="shared" si="9"/>
        <v>9941</v>
      </c>
      <c r="AH57" s="18">
        <f t="shared" si="9"/>
        <v>9560</v>
      </c>
      <c r="AI57" s="18">
        <f t="shared" si="9"/>
        <v>9331</v>
      </c>
      <c r="AJ57" s="70">
        <f t="shared" si="9"/>
        <v>72745</v>
      </c>
    </row>
    <row r="58" spans="1:36" ht="18.75" customHeight="1">
      <c r="A58" s="68" t="s">
        <v>54</v>
      </c>
      <c r="B58" s="11">
        <v>35</v>
      </c>
      <c r="C58" s="11">
        <v>107</v>
      </c>
      <c r="D58" s="11">
        <v>67</v>
      </c>
      <c r="E58" s="11">
        <v>46</v>
      </c>
      <c r="F58" s="11">
        <v>70</v>
      </c>
      <c r="G58" s="11">
        <v>41</v>
      </c>
      <c r="H58" s="17">
        <f t="shared" si="2"/>
        <v>366</v>
      </c>
      <c r="I58" s="11">
        <v>10</v>
      </c>
      <c r="J58" s="11">
        <v>20</v>
      </c>
      <c r="K58" s="11">
        <v>15</v>
      </c>
      <c r="L58" s="11">
        <v>11</v>
      </c>
      <c r="M58" s="11">
        <v>12</v>
      </c>
      <c r="N58" s="11">
        <v>7</v>
      </c>
      <c r="O58" s="17">
        <f t="shared" si="3"/>
        <v>75</v>
      </c>
      <c r="P58" s="11">
        <v>25</v>
      </c>
      <c r="Q58" s="11">
        <v>87</v>
      </c>
      <c r="R58" s="11">
        <v>52</v>
      </c>
      <c r="S58" s="11">
        <v>35</v>
      </c>
      <c r="T58" s="11">
        <v>58</v>
      </c>
      <c r="U58" s="11">
        <v>34</v>
      </c>
      <c r="V58" s="17">
        <f t="shared" si="4"/>
        <v>291</v>
      </c>
      <c r="W58" s="11">
        <v>1</v>
      </c>
      <c r="X58" s="11">
        <v>4</v>
      </c>
      <c r="Y58" s="11">
        <v>14</v>
      </c>
      <c r="Z58" s="11">
        <v>3</v>
      </c>
      <c r="AA58" s="11">
        <v>1</v>
      </c>
      <c r="AB58" s="11">
        <v>3</v>
      </c>
      <c r="AC58" s="66">
        <f t="shared" si="5"/>
        <v>26</v>
      </c>
      <c r="AD58" s="66">
        <f t="shared" si="7"/>
        <v>36</v>
      </c>
      <c r="AE58" s="66">
        <f t="shared" si="7"/>
        <v>111</v>
      </c>
      <c r="AF58" s="66">
        <f t="shared" si="7"/>
        <v>81</v>
      </c>
      <c r="AG58" s="66">
        <f t="shared" si="7"/>
        <v>49</v>
      </c>
      <c r="AH58" s="66">
        <f t="shared" si="7"/>
        <v>71</v>
      </c>
      <c r="AI58" s="66">
        <f t="shared" si="7"/>
        <v>44</v>
      </c>
      <c r="AJ58" s="67">
        <f t="shared" si="6"/>
        <v>392</v>
      </c>
    </row>
    <row r="59" spans="1:36" ht="18.75" customHeight="1">
      <c r="A59" s="68" t="s">
        <v>55</v>
      </c>
      <c r="B59" s="11">
        <v>26</v>
      </c>
      <c r="C59" s="11">
        <v>110</v>
      </c>
      <c r="D59" s="11">
        <v>78</v>
      </c>
      <c r="E59" s="11">
        <v>35</v>
      </c>
      <c r="F59" s="11">
        <v>40</v>
      </c>
      <c r="G59" s="11">
        <v>33</v>
      </c>
      <c r="H59" s="17">
        <f t="shared" si="2"/>
        <v>322</v>
      </c>
      <c r="I59" s="11">
        <v>3</v>
      </c>
      <c r="J59" s="11">
        <v>16</v>
      </c>
      <c r="K59" s="11">
        <v>10</v>
      </c>
      <c r="L59" s="11">
        <v>8</v>
      </c>
      <c r="M59" s="11">
        <v>8</v>
      </c>
      <c r="N59" s="11">
        <v>6</v>
      </c>
      <c r="O59" s="17">
        <f t="shared" si="3"/>
        <v>51</v>
      </c>
      <c r="P59" s="11">
        <v>23</v>
      </c>
      <c r="Q59" s="11">
        <v>94</v>
      </c>
      <c r="R59" s="11">
        <v>68</v>
      </c>
      <c r="S59" s="11">
        <v>27</v>
      </c>
      <c r="T59" s="11">
        <v>32</v>
      </c>
      <c r="U59" s="11">
        <v>27</v>
      </c>
      <c r="V59" s="17">
        <f t="shared" si="4"/>
        <v>271</v>
      </c>
      <c r="W59" s="11">
        <v>0</v>
      </c>
      <c r="X59" s="11">
        <v>5</v>
      </c>
      <c r="Y59" s="11">
        <v>5</v>
      </c>
      <c r="Z59" s="11">
        <v>1</v>
      </c>
      <c r="AA59" s="11">
        <v>1</v>
      </c>
      <c r="AB59" s="11">
        <v>1</v>
      </c>
      <c r="AC59" s="66">
        <f t="shared" si="5"/>
        <v>13</v>
      </c>
      <c r="AD59" s="66">
        <f t="shared" si="7"/>
        <v>26</v>
      </c>
      <c r="AE59" s="66">
        <f t="shared" si="7"/>
        <v>115</v>
      </c>
      <c r="AF59" s="66">
        <f t="shared" si="7"/>
        <v>83</v>
      </c>
      <c r="AG59" s="66">
        <f t="shared" si="7"/>
        <v>36</v>
      </c>
      <c r="AH59" s="66">
        <f t="shared" si="7"/>
        <v>41</v>
      </c>
      <c r="AI59" s="66">
        <f t="shared" si="7"/>
        <v>34</v>
      </c>
      <c r="AJ59" s="67">
        <f t="shared" si="6"/>
        <v>335</v>
      </c>
    </row>
    <row r="60" spans="1:36" ht="18.75" customHeight="1">
      <c r="A60" s="68" t="s">
        <v>56</v>
      </c>
      <c r="B60" s="11">
        <v>12</v>
      </c>
      <c r="C60" s="11">
        <v>22</v>
      </c>
      <c r="D60" s="11">
        <v>20</v>
      </c>
      <c r="E60" s="11">
        <v>16</v>
      </c>
      <c r="F60" s="11">
        <v>13</v>
      </c>
      <c r="G60" s="11">
        <v>25</v>
      </c>
      <c r="H60" s="17">
        <f t="shared" si="2"/>
        <v>108</v>
      </c>
      <c r="I60" s="11">
        <v>0</v>
      </c>
      <c r="J60" s="11">
        <v>2</v>
      </c>
      <c r="K60" s="11">
        <v>2</v>
      </c>
      <c r="L60" s="11">
        <v>6</v>
      </c>
      <c r="M60" s="11">
        <v>2</v>
      </c>
      <c r="N60" s="11">
        <v>3</v>
      </c>
      <c r="O60" s="17">
        <f t="shared" si="3"/>
        <v>15</v>
      </c>
      <c r="P60" s="11">
        <v>12</v>
      </c>
      <c r="Q60" s="11">
        <v>20</v>
      </c>
      <c r="R60" s="11">
        <v>18</v>
      </c>
      <c r="S60" s="11">
        <v>10</v>
      </c>
      <c r="T60" s="11">
        <v>11</v>
      </c>
      <c r="U60" s="11">
        <v>22</v>
      </c>
      <c r="V60" s="17">
        <f t="shared" si="4"/>
        <v>93</v>
      </c>
      <c r="W60" s="11">
        <v>0</v>
      </c>
      <c r="X60" s="11">
        <v>0</v>
      </c>
      <c r="Y60" s="11">
        <v>0</v>
      </c>
      <c r="Z60" s="11">
        <v>0</v>
      </c>
      <c r="AA60" s="11">
        <v>1</v>
      </c>
      <c r="AB60" s="11">
        <v>1</v>
      </c>
      <c r="AC60" s="66">
        <v>2</v>
      </c>
      <c r="AD60" s="66">
        <f t="shared" si="7"/>
        <v>12</v>
      </c>
      <c r="AE60" s="66">
        <f t="shared" si="7"/>
        <v>22</v>
      </c>
      <c r="AF60" s="66">
        <f t="shared" si="7"/>
        <v>20</v>
      </c>
      <c r="AG60" s="66">
        <f t="shared" si="7"/>
        <v>16</v>
      </c>
      <c r="AH60" s="66">
        <f t="shared" si="7"/>
        <v>14</v>
      </c>
      <c r="AI60" s="66">
        <f t="shared" si="7"/>
        <v>26</v>
      </c>
      <c r="AJ60" s="67">
        <f t="shared" si="6"/>
        <v>110</v>
      </c>
    </row>
    <row r="61" spans="1:36" ht="18.75" customHeight="1">
      <c r="A61" s="68" t="s">
        <v>57</v>
      </c>
      <c r="B61" s="11">
        <v>20</v>
      </c>
      <c r="C61" s="11">
        <v>95</v>
      </c>
      <c r="D61" s="11">
        <v>41</v>
      </c>
      <c r="E61" s="11">
        <v>26</v>
      </c>
      <c r="F61" s="11">
        <v>44</v>
      </c>
      <c r="G61" s="11">
        <v>32</v>
      </c>
      <c r="H61" s="17">
        <f t="shared" si="2"/>
        <v>258</v>
      </c>
      <c r="I61" s="11">
        <v>5</v>
      </c>
      <c r="J61" s="11">
        <v>19</v>
      </c>
      <c r="K61" s="11">
        <v>10</v>
      </c>
      <c r="L61" s="11">
        <v>3</v>
      </c>
      <c r="M61" s="11">
        <v>7</v>
      </c>
      <c r="N61" s="11">
        <v>8</v>
      </c>
      <c r="O61" s="17">
        <f t="shared" si="3"/>
        <v>52</v>
      </c>
      <c r="P61" s="11">
        <v>15</v>
      </c>
      <c r="Q61" s="11">
        <v>76</v>
      </c>
      <c r="R61" s="11">
        <v>31</v>
      </c>
      <c r="S61" s="11">
        <v>23</v>
      </c>
      <c r="T61" s="11">
        <v>37</v>
      </c>
      <c r="U61" s="11">
        <v>24</v>
      </c>
      <c r="V61" s="17">
        <f t="shared" si="4"/>
        <v>206</v>
      </c>
      <c r="W61" s="11">
        <v>0</v>
      </c>
      <c r="X61" s="11">
        <v>5</v>
      </c>
      <c r="Y61" s="11">
        <v>2</v>
      </c>
      <c r="Z61" s="11">
        <v>1</v>
      </c>
      <c r="AA61" s="11">
        <v>1</v>
      </c>
      <c r="AB61" s="11">
        <v>1</v>
      </c>
      <c r="AC61" s="66">
        <f t="shared" si="5"/>
        <v>10</v>
      </c>
      <c r="AD61" s="66">
        <f t="shared" si="7"/>
        <v>20</v>
      </c>
      <c r="AE61" s="66">
        <f t="shared" si="7"/>
        <v>100</v>
      </c>
      <c r="AF61" s="66">
        <f t="shared" si="7"/>
        <v>43</v>
      </c>
      <c r="AG61" s="66">
        <f t="shared" si="7"/>
        <v>27</v>
      </c>
      <c r="AH61" s="66">
        <f t="shared" si="7"/>
        <v>45</v>
      </c>
      <c r="AI61" s="66">
        <f t="shared" si="7"/>
        <v>33</v>
      </c>
      <c r="AJ61" s="67">
        <f t="shared" si="6"/>
        <v>268</v>
      </c>
    </row>
    <row r="62" spans="1:36" ht="18.75" customHeight="1">
      <c r="A62" s="69" t="s">
        <v>58</v>
      </c>
      <c r="B62" s="18">
        <f>SUM(B58:B61)</f>
        <v>93</v>
      </c>
      <c r="C62" s="18">
        <f aca="true" t="shared" si="10" ref="C62:AJ62">SUM(C58:C61)</f>
        <v>334</v>
      </c>
      <c r="D62" s="18">
        <f t="shared" si="10"/>
        <v>206</v>
      </c>
      <c r="E62" s="18">
        <f t="shared" si="10"/>
        <v>123</v>
      </c>
      <c r="F62" s="18">
        <f t="shared" si="10"/>
        <v>167</v>
      </c>
      <c r="G62" s="18">
        <f t="shared" si="10"/>
        <v>131</v>
      </c>
      <c r="H62" s="18">
        <f t="shared" si="10"/>
        <v>1054</v>
      </c>
      <c r="I62" s="18">
        <f t="shared" si="10"/>
        <v>18</v>
      </c>
      <c r="J62" s="18">
        <f t="shared" si="10"/>
        <v>57</v>
      </c>
      <c r="K62" s="18">
        <f t="shared" si="10"/>
        <v>37</v>
      </c>
      <c r="L62" s="18">
        <f t="shared" si="10"/>
        <v>28</v>
      </c>
      <c r="M62" s="18">
        <f t="shared" si="10"/>
        <v>29</v>
      </c>
      <c r="N62" s="18">
        <f t="shared" si="10"/>
        <v>24</v>
      </c>
      <c r="O62" s="18">
        <f t="shared" si="10"/>
        <v>193</v>
      </c>
      <c r="P62" s="18">
        <f t="shared" si="10"/>
        <v>75</v>
      </c>
      <c r="Q62" s="18">
        <f t="shared" si="10"/>
        <v>277</v>
      </c>
      <c r="R62" s="18">
        <f t="shared" si="10"/>
        <v>169</v>
      </c>
      <c r="S62" s="18">
        <f t="shared" si="10"/>
        <v>95</v>
      </c>
      <c r="T62" s="18">
        <f t="shared" si="10"/>
        <v>138</v>
      </c>
      <c r="U62" s="18">
        <f t="shared" si="10"/>
        <v>107</v>
      </c>
      <c r="V62" s="18">
        <f t="shared" si="10"/>
        <v>861</v>
      </c>
      <c r="W62" s="18">
        <f t="shared" si="10"/>
        <v>1</v>
      </c>
      <c r="X62" s="18">
        <f t="shared" si="10"/>
        <v>14</v>
      </c>
      <c r="Y62" s="18">
        <f t="shared" si="10"/>
        <v>21</v>
      </c>
      <c r="Z62" s="18">
        <f t="shared" si="10"/>
        <v>5</v>
      </c>
      <c r="AA62" s="18">
        <f t="shared" si="10"/>
        <v>4</v>
      </c>
      <c r="AB62" s="18">
        <f t="shared" si="10"/>
        <v>6</v>
      </c>
      <c r="AC62" s="18">
        <f t="shared" si="10"/>
        <v>51</v>
      </c>
      <c r="AD62" s="18">
        <f t="shared" si="10"/>
        <v>94</v>
      </c>
      <c r="AE62" s="18">
        <f t="shared" si="10"/>
        <v>348</v>
      </c>
      <c r="AF62" s="18">
        <f t="shared" si="10"/>
        <v>227</v>
      </c>
      <c r="AG62" s="18">
        <f t="shared" si="10"/>
        <v>128</v>
      </c>
      <c r="AH62" s="18">
        <f t="shared" si="10"/>
        <v>171</v>
      </c>
      <c r="AI62" s="18">
        <f t="shared" si="10"/>
        <v>137</v>
      </c>
      <c r="AJ62" s="70">
        <f t="shared" si="10"/>
        <v>1105</v>
      </c>
    </row>
    <row r="63" spans="1:36" ht="18.75" customHeight="1">
      <c r="A63" s="68" t="s">
        <v>59</v>
      </c>
      <c r="B63" s="11">
        <v>35</v>
      </c>
      <c r="C63" s="11">
        <v>90</v>
      </c>
      <c r="D63" s="11">
        <v>94</v>
      </c>
      <c r="E63" s="11">
        <v>47</v>
      </c>
      <c r="F63" s="11">
        <v>58</v>
      </c>
      <c r="G63" s="11">
        <v>36</v>
      </c>
      <c r="H63" s="17">
        <f t="shared" si="2"/>
        <v>360</v>
      </c>
      <c r="I63" s="11">
        <v>6</v>
      </c>
      <c r="J63" s="11">
        <v>10</v>
      </c>
      <c r="K63" s="11">
        <v>13</v>
      </c>
      <c r="L63" s="11">
        <v>7</v>
      </c>
      <c r="M63" s="11">
        <v>6</v>
      </c>
      <c r="N63" s="11">
        <v>7</v>
      </c>
      <c r="O63" s="17">
        <f t="shared" si="3"/>
        <v>49</v>
      </c>
      <c r="P63" s="11">
        <v>29</v>
      </c>
      <c r="Q63" s="11">
        <v>80</v>
      </c>
      <c r="R63" s="11">
        <v>81</v>
      </c>
      <c r="S63" s="11">
        <v>40</v>
      </c>
      <c r="T63" s="11">
        <v>52</v>
      </c>
      <c r="U63" s="11">
        <v>29</v>
      </c>
      <c r="V63" s="17">
        <f>SUM(P63:U63)</f>
        <v>311</v>
      </c>
      <c r="W63" s="11">
        <v>0</v>
      </c>
      <c r="X63" s="11">
        <v>1</v>
      </c>
      <c r="Y63" s="11">
        <v>0</v>
      </c>
      <c r="Z63" s="11">
        <v>1</v>
      </c>
      <c r="AA63" s="11">
        <v>0</v>
      </c>
      <c r="AB63" s="11">
        <v>1</v>
      </c>
      <c r="AC63" s="66">
        <f t="shared" si="5"/>
        <v>3</v>
      </c>
      <c r="AD63" s="66">
        <f t="shared" si="7"/>
        <v>35</v>
      </c>
      <c r="AE63" s="66">
        <f t="shared" si="7"/>
        <v>91</v>
      </c>
      <c r="AF63" s="66">
        <f t="shared" si="7"/>
        <v>94</v>
      </c>
      <c r="AG63" s="66">
        <f t="shared" si="7"/>
        <v>48</v>
      </c>
      <c r="AH63" s="66">
        <f t="shared" si="7"/>
        <v>58</v>
      </c>
      <c r="AI63" s="66">
        <f t="shared" si="7"/>
        <v>37</v>
      </c>
      <c r="AJ63" s="67">
        <f t="shared" si="6"/>
        <v>363</v>
      </c>
    </row>
    <row r="64" spans="1:36" ht="18.75" customHeight="1">
      <c r="A64" s="68" t="s">
        <v>60</v>
      </c>
      <c r="B64" s="11">
        <v>0</v>
      </c>
      <c r="C64" s="11">
        <v>3</v>
      </c>
      <c r="D64" s="11">
        <v>2</v>
      </c>
      <c r="E64" s="11">
        <v>2</v>
      </c>
      <c r="F64" s="11">
        <v>3</v>
      </c>
      <c r="G64" s="11">
        <v>5</v>
      </c>
      <c r="H64" s="17">
        <f t="shared" si="2"/>
        <v>15</v>
      </c>
      <c r="I64" s="11">
        <v>0</v>
      </c>
      <c r="J64" s="11">
        <v>0</v>
      </c>
      <c r="K64" s="11">
        <v>1</v>
      </c>
      <c r="L64" s="11">
        <v>0</v>
      </c>
      <c r="M64" s="11">
        <v>0</v>
      </c>
      <c r="N64" s="11">
        <v>0</v>
      </c>
      <c r="O64" s="17">
        <f t="shared" si="3"/>
        <v>1</v>
      </c>
      <c r="P64" s="11">
        <v>0</v>
      </c>
      <c r="Q64" s="11">
        <v>3</v>
      </c>
      <c r="R64" s="11">
        <v>1</v>
      </c>
      <c r="S64" s="11">
        <v>2</v>
      </c>
      <c r="T64" s="11">
        <v>3</v>
      </c>
      <c r="U64" s="11">
        <v>5</v>
      </c>
      <c r="V64" s="17">
        <f aca="true" t="shared" si="11" ref="V64:V71">SUM(P64:U64)</f>
        <v>14</v>
      </c>
      <c r="W64" s="11">
        <v>0</v>
      </c>
      <c r="X64" s="11">
        <v>0</v>
      </c>
      <c r="Y64" s="11">
        <v>0</v>
      </c>
      <c r="Z64" s="11">
        <v>0</v>
      </c>
      <c r="AA64" s="11">
        <v>0</v>
      </c>
      <c r="AB64" s="11">
        <v>0</v>
      </c>
      <c r="AC64" s="66">
        <f t="shared" si="5"/>
        <v>0</v>
      </c>
      <c r="AD64" s="66">
        <f t="shared" si="7"/>
        <v>0</v>
      </c>
      <c r="AE64" s="66">
        <f t="shared" si="7"/>
        <v>3</v>
      </c>
      <c r="AF64" s="66">
        <f t="shared" si="7"/>
        <v>2</v>
      </c>
      <c r="AG64" s="66">
        <f t="shared" si="7"/>
        <v>2</v>
      </c>
      <c r="AH64" s="66">
        <f t="shared" si="7"/>
        <v>3</v>
      </c>
      <c r="AI64" s="66">
        <f t="shared" si="7"/>
        <v>5</v>
      </c>
      <c r="AJ64" s="67">
        <f t="shared" si="6"/>
        <v>15</v>
      </c>
    </row>
    <row r="65" spans="1:36" ht="18.75" customHeight="1">
      <c r="A65" s="68" t="s">
        <v>61</v>
      </c>
      <c r="B65" s="11">
        <v>26</v>
      </c>
      <c r="C65" s="11">
        <v>62</v>
      </c>
      <c r="D65" s="11">
        <v>24</v>
      </c>
      <c r="E65" s="11">
        <v>11</v>
      </c>
      <c r="F65" s="11">
        <v>17</v>
      </c>
      <c r="G65" s="11">
        <v>19</v>
      </c>
      <c r="H65" s="17">
        <f t="shared" si="2"/>
        <v>159</v>
      </c>
      <c r="I65" s="11">
        <v>3</v>
      </c>
      <c r="J65" s="11">
        <v>6</v>
      </c>
      <c r="K65" s="11">
        <v>4</v>
      </c>
      <c r="L65" s="11">
        <v>0</v>
      </c>
      <c r="M65" s="11">
        <v>3</v>
      </c>
      <c r="N65" s="11">
        <v>3</v>
      </c>
      <c r="O65" s="17">
        <f t="shared" si="3"/>
        <v>19</v>
      </c>
      <c r="P65" s="11">
        <v>23</v>
      </c>
      <c r="Q65" s="11">
        <v>56</v>
      </c>
      <c r="R65" s="11">
        <v>20</v>
      </c>
      <c r="S65" s="11">
        <v>11</v>
      </c>
      <c r="T65" s="11">
        <v>14</v>
      </c>
      <c r="U65" s="11">
        <v>16</v>
      </c>
      <c r="V65" s="17">
        <f t="shared" si="11"/>
        <v>140</v>
      </c>
      <c r="W65" s="11">
        <v>0</v>
      </c>
      <c r="X65" s="11">
        <v>0</v>
      </c>
      <c r="Y65" s="11">
        <v>1</v>
      </c>
      <c r="Z65" s="11">
        <v>0</v>
      </c>
      <c r="AA65" s="11">
        <v>0</v>
      </c>
      <c r="AB65" s="11">
        <v>2</v>
      </c>
      <c r="AC65" s="66">
        <f t="shared" si="5"/>
        <v>3</v>
      </c>
      <c r="AD65" s="66">
        <f t="shared" si="7"/>
        <v>26</v>
      </c>
      <c r="AE65" s="66">
        <f t="shared" si="7"/>
        <v>62</v>
      </c>
      <c r="AF65" s="66">
        <f t="shared" si="7"/>
        <v>25</v>
      </c>
      <c r="AG65" s="66">
        <f t="shared" si="7"/>
        <v>11</v>
      </c>
      <c r="AH65" s="66">
        <f t="shared" si="7"/>
        <v>17</v>
      </c>
      <c r="AI65" s="66">
        <f t="shared" si="7"/>
        <v>21</v>
      </c>
      <c r="AJ65" s="67">
        <f t="shared" si="6"/>
        <v>162</v>
      </c>
    </row>
    <row r="66" spans="1:36" ht="18.75" customHeight="1">
      <c r="A66" s="68" t="s">
        <v>62</v>
      </c>
      <c r="B66" s="11">
        <v>10</v>
      </c>
      <c r="C66" s="11">
        <v>21</v>
      </c>
      <c r="D66" s="11">
        <v>17</v>
      </c>
      <c r="E66" s="11">
        <v>21</v>
      </c>
      <c r="F66" s="11">
        <v>23</v>
      </c>
      <c r="G66" s="11">
        <v>4</v>
      </c>
      <c r="H66" s="17">
        <f t="shared" si="2"/>
        <v>96</v>
      </c>
      <c r="I66" s="11">
        <v>2</v>
      </c>
      <c r="J66" s="11">
        <v>1</v>
      </c>
      <c r="K66" s="11">
        <v>4</v>
      </c>
      <c r="L66" s="11">
        <v>4</v>
      </c>
      <c r="M66" s="11">
        <v>6</v>
      </c>
      <c r="N66" s="11">
        <v>0</v>
      </c>
      <c r="O66" s="17">
        <f t="shared" si="3"/>
        <v>17</v>
      </c>
      <c r="P66" s="11">
        <v>8</v>
      </c>
      <c r="Q66" s="11">
        <v>20</v>
      </c>
      <c r="R66" s="11">
        <v>13</v>
      </c>
      <c r="S66" s="11">
        <v>17</v>
      </c>
      <c r="T66" s="11">
        <v>17</v>
      </c>
      <c r="U66" s="11">
        <v>4</v>
      </c>
      <c r="V66" s="17">
        <f t="shared" si="11"/>
        <v>79</v>
      </c>
      <c r="W66" s="11">
        <v>0</v>
      </c>
      <c r="X66" s="11">
        <v>1</v>
      </c>
      <c r="Y66" s="11">
        <v>1</v>
      </c>
      <c r="Z66" s="11">
        <v>0</v>
      </c>
      <c r="AA66" s="11">
        <v>0</v>
      </c>
      <c r="AB66" s="11">
        <v>0</v>
      </c>
      <c r="AC66" s="66">
        <f t="shared" si="5"/>
        <v>2</v>
      </c>
      <c r="AD66" s="66">
        <f t="shared" si="7"/>
        <v>10</v>
      </c>
      <c r="AE66" s="66">
        <f t="shared" si="7"/>
        <v>22</v>
      </c>
      <c r="AF66" s="66">
        <f t="shared" si="7"/>
        <v>18</v>
      </c>
      <c r="AG66" s="66">
        <f t="shared" si="7"/>
        <v>21</v>
      </c>
      <c r="AH66" s="66">
        <f t="shared" si="7"/>
        <v>23</v>
      </c>
      <c r="AI66" s="66">
        <f t="shared" si="7"/>
        <v>4</v>
      </c>
      <c r="AJ66" s="67">
        <f t="shared" si="6"/>
        <v>98</v>
      </c>
    </row>
    <row r="67" spans="1:36" ht="18.75" customHeight="1">
      <c r="A67" s="68" t="s">
        <v>63</v>
      </c>
      <c r="B67" s="11">
        <v>19</v>
      </c>
      <c r="C67" s="11">
        <v>43</v>
      </c>
      <c r="D67" s="11">
        <v>63</v>
      </c>
      <c r="E67" s="11">
        <v>40</v>
      </c>
      <c r="F67" s="11">
        <v>39</v>
      </c>
      <c r="G67" s="11">
        <v>18</v>
      </c>
      <c r="H67" s="17">
        <f t="shared" si="2"/>
        <v>222</v>
      </c>
      <c r="I67" s="11">
        <v>6</v>
      </c>
      <c r="J67" s="11">
        <v>7</v>
      </c>
      <c r="K67" s="11">
        <v>15</v>
      </c>
      <c r="L67" s="11">
        <v>7</v>
      </c>
      <c r="M67" s="11">
        <v>5</v>
      </c>
      <c r="N67" s="11">
        <v>2</v>
      </c>
      <c r="O67" s="17">
        <f t="shared" si="3"/>
        <v>42</v>
      </c>
      <c r="P67" s="11">
        <v>13</v>
      </c>
      <c r="Q67" s="11">
        <v>36</v>
      </c>
      <c r="R67" s="11">
        <v>48</v>
      </c>
      <c r="S67" s="11">
        <v>33</v>
      </c>
      <c r="T67" s="11">
        <v>34</v>
      </c>
      <c r="U67" s="11">
        <v>16</v>
      </c>
      <c r="V67" s="17">
        <f t="shared" si="11"/>
        <v>180</v>
      </c>
      <c r="W67" s="11">
        <v>0</v>
      </c>
      <c r="X67" s="11">
        <v>0</v>
      </c>
      <c r="Y67" s="11">
        <v>2</v>
      </c>
      <c r="Z67" s="11">
        <v>0</v>
      </c>
      <c r="AA67" s="11">
        <v>1</v>
      </c>
      <c r="AB67" s="11">
        <v>1</v>
      </c>
      <c r="AC67" s="66">
        <f t="shared" si="5"/>
        <v>4</v>
      </c>
      <c r="AD67" s="66">
        <f t="shared" si="7"/>
        <v>19</v>
      </c>
      <c r="AE67" s="66">
        <f t="shared" si="7"/>
        <v>43</v>
      </c>
      <c r="AF67" s="66">
        <f t="shared" si="7"/>
        <v>65</v>
      </c>
      <c r="AG67" s="66">
        <f t="shared" si="7"/>
        <v>40</v>
      </c>
      <c r="AH67" s="66">
        <f t="shared" si="7"/>
        <v>40</v>
      </c>
      <c r="AI67" s="66">
        <f t="shared" si="7"/>
        <v>19</v>
      </c>
      <c r="AJ67" s="67">
        <f t="shared" si="6"/>
        <v>226</v>
      </c>
    </row>
    <row r="68" spans="1:36" ht="18.75" customHeight="1">
      <c r="A68" s="68" t="s">
        <v>64</v>
      </c>
      <c r="B68" s="11">
        <v>0</v>
      </c>
      <c r="C68" s="11">
        <v>1</v>
      </c>
      <c r="D68" s="11">
        <v>0</v>
      </c>
      <c r="E68" s="11">
        <v>0</v>
      </c>
      <c r="F68" s="11">
        <v>0</v>
      </c>
      <c r="G68" s="11">
        <v>1</v>
      </c>
      <c r="H68" s="17">
        <f t="shared" si="2"/>
        <v>2</v>
      </c>
      <c r="I68" s="11">
        <v>0</v>
      </c>
      <c r="J68" s="11">
        <v>0</v>
      </c>
      <c r="K68" s="11">
        <v>0</v>
      </c>
      <c r="L68" s="11">
        <v>0</v>
      </c>
      <c r="M68" s="11">
        <v>0</v>
      </c>
      <c r="N68" s="11">
        <v>0</v>
      </c>
      <c r="O68" s="17">
        <f t="shared" si="3"/>
        <v>0</v>
      </c>
      <c r="P68" s="11">
        <v>0</v>
      </c>
      <c r="Q68" s="11">
        <v>1</v>
      </c>
      <c r="R68" s="11">
        <v>0</v>
      </c>
      <c r="S68" s="11">
        <v>0</v>
      </c>
      <c r="T68" s="11">
        <v>0</v>
      </c>
      <c r="U68" s="11">
        <v>1</v>
      </c>
      <c r="V68" s="17">
        <f t="shared" si="11"/>
        <v>2</v>
      </c>
      <c r="W68" s="11">
        <v>0</v>
      </c>
      <c r="X68" s="11">
        <v>0</v>
      </c>
      <c r="Y68" s="11">
        <v>0</v>
      </c>
      <c r="Z68" s="11">
        <v>0</v>
      </c>
      <c r="AA68" s="11">
        <v>0</v>
      </c>
      <c r="AB68" s="11">
        <v>0</v>
      </c>
      <c r="AC68" s="66">
        <f t="shared" si="5"/>
        <v>0</v>
      </c>
      <c r="AD68" s="66">
        <f t="shared" si="7"/>
        <v>0</v>
      </c>
      <c r="AE68" s="66">
        <f t="shared" si="7"/>
        <v>1</v>
      </c>
      <c r="AF68" s="66">
        <f t="shared" si="7"/>
        <v>0</v>
      </c>
      <c r="AG68" s="66">
        <f aca="true" t="shared" si="12" ref="AG68:AI71">SUM(E68,Z68)</f>
        <v>0</v>
      </c>
      <c r="AH68" s="66">
        <f t="shared" si="12"/>
        <v>0</v>
      </c>
      <c r="AI68" s="66">
        <f t="shared" si="12"/>
        <v>1</v>
      </c>
      <c r="AJ68" s="67">
        <f t="shared" si="6"/>
        <v>2</v>
      </c>
    </row>
    <row r="69" spans="1:36" ht="18.75" customHeight="1">
      <c r="A69" s="68" t="s">
        <v>65</v>
      </c>
      <c r="B69" s="11">
        <v>23</v>
      </c>
      <c r="C69" s="11">
        <v>70</v>
      </c>
      <c r="D69" s="11">
        <v>77</v>
      </c>
      <c r="E69" s="11">
        <v>75</v>
      </c>
      <c r="F69" s="11">
        <v>66</v>
      </c>
      <c r="G69" s="11">
        <v>25</v>
      </c>
      <c r="H69" s="17">
        <f t="shared" si="2"/>
        <v>336</v>
      </c>
      <c r="I69" s="11">
        <v>5</v>
      </c>
      <c r="J69" s="11">
        <v>16</v>
      </c>
      <c r="K69" s="11">
        <v>12</v>
      </c>
      <c r="L69" s="11">
        <v>9</v>
      </c>
      <c r="M69" s="11">
        <v>9</v>
      </c>
      <c r="N69" s="11">
        <v>1</v>
      </c>
      <c r="O69" s="17">
        <f t="shared" si="3"/>
        <v>52</v>
      </c>
      <c r="P69" s="11">
        <v>18</v>
      </c>
      <c r="Q69" s="11">
        <v>54</v>
      </c>
      <c r="R69" s="11">
        <v>65</v>
      </c>
      <c r="S69" s="11">
        <v>66</v>
      </c>
      <c r="T69" s="11">
        <v>57</v>
      </c>
      <c r="U69" s="11">
        <v>24</v>
      </c>
      <c r="V69" s="17">
        <f t="shared" si="11"/>
        <v>284</v>
      </c>
      <c r="W69" s="11">
        <v>0</v>
      </c>
      <c r="X69" s="11">
        <v>5</v>
      </c>
      <c r="Y69" s="11">
        <v>5</v>
      </c>
      <c r="Z69" s="11">
        <v>1</v>
      </c>
      <c r="AA69" s="11">
        <v>2</v>
      </c>
      <c r="AB69" s="11">
        <v>1</v>
      </c>
      <c r="AC69" s="66">
        <f t="shared" si="5"/>
        <v>14</v>
      </c>
      <c r="AD69" s="66">
        <f aca="true" t="shared" si="13" ref="AD69:AF71">SUM(B69,W69)</f>
        <v>23</v>
      </c>
      <c r="AE69" s="66">
        <f t="shared" si="13"/>
        <v>75</v>
      </c>
      <c r="AF69" s="66">
        <f t="shared" si="13"/>
        <v>82</v>
      </c>
      <c r="AG69" s="66">
        <f t="shared" si="12"/>
        <v>76</v>
      </c>
      <c r="AH69" s="66">
        <f t="shared" si="12"/>
        <v>68</v>
      </c>
      <c r="AI69" s="66">
        <f t="shared" si="12"/>
        <v>26</v>
      </c>
      <c r="AJ69" s="67">
        <f t="shared" si="6"/>
        <v>350</v>
      </c>
    </row>
    <row r="70" spans="1:36" ht="18.75" customHeight="1">
      <c r="A70" s="68" t="s">
        <v>66</v>
      </c>
      <c r="B70" s="11">
        <v>1</v>
      </c>
      <c r="C70" s="11">
        <v>1</v>
      </c>
      <c r="D70" s="11">
        <v>1</v>
      </c>
      <c r="E70" s="11">
        <v>0</v>
      </c>
      <c r="F70" s="11">
        <v>1</v>
      </c>
      <c r="G70" s="11">
        <v>0</v>
      </c>
      <c r="H70" s="17">
        <f t="shared" si="2"/>
        <v>4</v>
      </c>
      <c r="I70" s="11">
        <v>0</v>
      </c>
      <c r="J70" s="11">
        <v>0</v>
      </c>
      <c r="K70" s="11">
        <v>0</v>
      </c>
      <c r="L70" s="11">
        <v>0</v>
      </c>
      <c r="M70" s="11">
        <v>0</v>
      </c>
      <c r="N70" s="11">
        <v>0</v>
      </c>
      <c r="O70" s="17">
        <f t="shared" si="3"/>
        <v>0</v>
      </c>
      <c r="P70" s="11">
        <v>1</v>
      </c>
      <c r="Q70" s="11">
        <v>1</v>
      </c>
      <c r="R70" s="11">
        <v>1</v>
      </c>
      <c r="S70" s="11">
        <v>0</v>
      </c>
      <c r="T70" s="11">
        <v>1</v>
      </c>
      <c r="U70" s="11">
        <v>0</v>
      </c>
      <c r="V70" s="17">
        <f t="shared" si="11"/>
        <v>4</v>
      </c>
      <c r="W70" s="11">
        <v>0</v>
      </c>
      <c r="X70" s="11">
        <v>0</v>
      </c>
      <c r="Y70" s="11">
        <v>0</v>
      </c>
      <c r="Z70" s="11">
        <v>0</v>
      </c>
      <c r="AA70" s="11">
        <v>0</v>
      </c>
      <c r="AB70" s="11">
        <v>0</v>
      </c>
      <c r="AC70" s="66">
        <f t="shared" si="5"/>
        <v>0</v>
      </c>
      <c r="AD70" s="66">
        <f t="shared" si="13"/>
        <v>1</v>
      </c>
      <c r="AE70" s="66">
        <f t="shared" si="13"/>
        <v>1</v>
      </c>
      <c r="AF70" s="66">
        <f t="shared" si="13"/>
        <v>1</v>
      </c>
      <c r="AG70" s="66">
        <f t="shared" si="12"/>
        <v>0</v>
      </c>
      <c r="AH70" s="66">
        <f t="shared" si="12"/>
        <v>1</v>
      </c>
      <c r="AI70" s="66">
        <f t="shared" si="12"/>
        <v>0</v>
      </c>
      <c r="AJ70" s="67">
        <f t="shared" si="6"/>
        <v>4</v>
      </c>
    </row>
    <row r="71" spans="1:36" ht="18.75" customHeight="1">
      <c r="A71" s="68" t="s">
        <v>67</v>
      </c>
      <c r="B71" s="11">
        <v>2</v>
      </c>
      <c r="C71" s="11">
        <v>9</v>
      </c>
      <c r="D71" s="11">
        <v>9</v>
      </c>
      <c r="E71" s="11">
        <v>6</v>
      </c>
      <c r="F71" s="11">
        <v>3</v>
      </c>
      <c r="G71" s="11">
        <v>5</v>
      </c>
      <c r="H71" s="17">
        <f t="shared" si="2"/>
        <v>34</v>
      </c>
      <c r="I71" s="11">
        <v>0</v>
      </c>
      <c r="J71" s="11">
        <v>4</v>
      </c>
      <c r="K71" s="11">
        <v>3</v>
      </c>
      <c r="L71" s="11">
        <v>1</v>
      </c>
      <c r="M71" s="11">
        <v>0</v>
      </c>
      <c r="N71" s="11">
        <v>1</v>
      </c>
      <c r="O71" s="17">
        <f t="shared" si="3"/>
        <v>9</v>
      </c>
      <c r="P71" s="11">
        <v>2</v>
      </c>
      <c r="Q71" s="11">
        <v>5</v>
      </c>
      <c r="R71" s="11">
        <v>6</v>
      </c>
      <c r="S71" s="11">
        <v>5</v>
      </c>
      <c r="T71" s="11">
        <v>3</v>
      </c>
      <c r="U71" s="11">
        <v>4</v>
      </c>
      <c r="V71" s="17">
        <f t="shared" si="11"/>
        <v>25</v>
      </c>
      <c r="W71" s="11">
        <v>0</v>
      </c>
      <c r="X71" s="11">
        <v>0</v>
      </c>
      <c r="Y71" s="11">
        <v>0</v>
      </c>
      <c r="Z71" s="11">
        <v>1</v>
      </c>
      <c r="AA71" s="11">
        <v>0</v>
      </c>
      <c r="AB71" s="11">
        <v>0</v>
      </c>
      <c r="AC71" s="66">
        <f t="shared" si="5"/>
        <v>1</v>
      </c>
      <c r="AD71" s="66">
        <f t="shared" si="13"/>
        <v>2</v>
      </c>
      <c r="AE71" s="66">
        <f t="shared" si="13"/>
        <v>9</v>
      </c>
      <c r="AF71" s="66">
        <f t="shared" si="13"/>
        <v>9</v>
      </c>
      <c r="AG71" s="66">
        <f t="shared" si="12"/>
        <v>7</v>
      </c>
      <c r="AH71" s="66">
        <f t="shared" si="12"/>
        <v>3</v>
      </c>
      <c r="AI71" s="66">
        <f t="shared" si="12"/>
        <v>5</v>
      </c>
      <c r="AJ71" s="67">
        <f t="shared" si="6"/>
        <v>35</v>
      </c>
    </row>
    <row r="72" spans="1:36" ht="18.75" customHeight="1" thickBot="1">
      <c r="A72" s="71" t="s">
        <v>68</v>
      </c>
      <c r="B72" s="55">
        <f>SUM(B63:B71)</f>
        <v>116</v>
      </c>
      <c r="C72" s="55">
        <f aca="true" t="shared" si="14" ref="C72:AJ72">SUM(C63:C71)</f>
        <v>300</v>
      </c>
      <c r="D72" s="55">
        <f t="shared" si="14"/>
        <v>287</v>
      </c>
      <c r="E72" s="55">
        <f t="shared" si="14"/>
        <v>202</v>
      </c>
      <c r="F72" s="55">
        <f t="shared" si="14"/>
        <v>210</v>
      </c>
      <c r="G72" s="55">
        <f t="shared" si="14"/>
        <v>113</v>
      </c>
      <c r="H72" s="55">
        <f t="shared" si="14"/>
        <v>1228</v>
      </c>
      <c r="I72" s="55">
        <f t="shared" si="14"/>
        <v>22</v>
      </c>
      <c r="J72" s="55">
        <f t="shared" si="14"/>
        <v>44</v>
      </c>
      <c r="K72" s="55">
        <f t="shared" si="14"/>
        <v>52</v>
      </c>
      <c r="L72" s="55">
        <f t="shared" si="14"/>
        <v>28</v>
      </c>
      <c r="M72" s="55">
        <f t="shared" si="14"/>
        <v>29</v>
      </c>
      <c r="N72" s="55">
        <f t="shared" si="14"/>
        <v>14</v>
      </c>
      <c r="O72" s="55">
        <f t="shared" si="14"/>
        <v>189</v>
      </c>
      <c r="P72" s="55">
        <f t="shared" si="14"/>
        <v>94</v>
      </c>
      <c r="Q72" s="55">
        <f t="shared" si="14"/>
        <v>256</v>
      </c>
      <c r="R72" s="55">
        <f t="shared" si="14"/>
        <v>235</v>
      </c>
      <c r="S72" s="55">
        <f t="shared" si="14"/>
        <v>174</v>
      </c>
      <c r="T72" s="55">
        <f t="shared" si="14"/>
        <v>181</v>
      </c>
      <c r="U72" s="55">
        <f t="shared" si="14"/>
        <v>99</v>
      </c>
      <c r="V72" s="55">
        <f>SUM(V63:V71)</f>
        <v>1039</v>
      </c>
      <c r="W72" s="55">
        <f t="shared" si="14"/>
        <v>0</v>
      </c>
      <c r="X72" s="55">
        <f t="shared" si="14"/>
        <v>7</v>
      </c>
      <c r="Y72" s="55">
        <f t="shared" si="14"/>
        <v>9</v>
      </c>
      <c r="Z72" s="55">
        <f t="shared" si="14"/>
        <v>3</v>
      </c>
      <c r="AA72" s="55">
        <f t="shared" si="14"/>
        <v>3</v>
      </c>
      <c r="AB72" s="55">
        <f t="shared" si="14"/>
        <v>5</v>
      </c>
      <c r="AC72" s="55">
        <f t="shared" si="14"/>
        <v>27</v>
      </c>
      <c r="AD72" s="55">
        <f t="shared" si="14"/>
        <v>116</v>
      </c>
      <c r="AE72" s="55">
        <f t="shared" si="14"/>
        <v>307</v>
      </c>
      <c r="AF72" s="55">
        <f t="shared" si="14"/>
        <v>296</v>
      </c>
      <c r="AG72" s="55">
        <f t="shared" si="14"/>
        <v>205</v>
      </c>
      <c r="AH72" s="55">
        <f t="shared" si="14"/>
        <v>213</v>
      </c>
      <c r="AI72" s="55">
        <f t="shared" si="14"/>
        <v>118</v>
      </c>
      <c r="AJ72" s="72">
        <f t="shared" si="14"/>
        <v>1255</v>
      </c>
    </row>
    <row r="75" spans="1:36" ht="14.25">
      <c r="A75" s="58"/>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row>
    <row r="76" spans="1:36" ht="14.25">
      <c r="A76" s="58"/>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row>
    <row r="77" spans="1:36" ht="14.25">
      <c r="A77" s="58"/>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row>
    <row r="78" spans="1:36" ht="14.25">
      <c r="A78" s="58"/>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row>
    <row r="79" spans="1:36" ht="14.25">
      <c r="A79" s="58"/>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row>
    <row r="80" spans="1:36" ht="14.25">
      <c r="A80" s="58"/>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row>
    <row r="81" spans="1:36" ht="14.25">
      <c r="A81" s="58"/>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row>
    <row r="82" spans="1:36" ht="14.25">
      <c r="A82" s="58"/>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row>
    <row r="83" ht="14.25">
      <c r="A83" s="58"/>
    </row>
    <row r="84" ht="14.25">
      <c r="A84" s="58"/>
    </row>
    <row r="85" ht="14.25">
      <c r="A85" s="58"/>
    </row>
    <row r="86" ht="14.25">
      <c r="A86" s="58"/>
    </row>
    <row r="87" ht="14.25">
      <c r="A87" s="58"/>
    </row>
    <row r="88" ht="14.25">
      <c r="A88" s="58"/>
    </row>
    <row r="89" ht="14.25">
      <c r="A89" s="58"/>
    </row>
    <row r="90" ht="14.25">
      <c r="A90" s="58"/>
    </row>
    <row r="91" ht="14.25">
      <c r="A91" s="58"/>
    </row>
    <row r="92" ht="14.25">
      <c r="A92" s="58"/>
    </row>
    <row r="93" ht="14.25">
      <c r="A93" s="58"/>
    </row>
    <row r="94" ht="14.25">
      <c r="A94" s="58"/>
    </row>
    <row r="95" ht="14.25">
      <c r="A95" s="58"/>
    </row>
    <row r="96" ht="14.25">
      <c r="A96" s="58"/>
    </row>
    <row r="97" ht="14.25">
      <c r="A97" s="58"/>
    </row>
    <row r="98" ht="14.25">
      <c r="A98" s="58"/>
    </row>
    <row r="99" ht="14.25">
      <c r="A99" s="58"/>
    </row>
    <row r="100" ht="14.25">
      <c r="A100" s="58"/>
    </row>
    <row r="101" ht="14.25">
      <c r="A101" s="58"/>
    </row>
    <row r="102" ht="14.25">
      <c r="A102" s="58"/>
    </row>
    <row r="103" ht="14.25">
      <c r="A103" s="58"/>
    </row>
    <row r="104" ht="14.25">
      <c r="A104" s="58"/>
    </row>
    <row r="105" ht="14.25">
      <c r="A105" s="58"/>
    </row>
    <row r="106" ht="14.25">
      <c r="A106" s="58"/>
    </row>
    <row r="107" ht="14.25">
      <c r="A107" s="58"/>
    </row>
    <row r="108" ht="14.25">
      <c r="A108" s="58"/>
    </row>
    <row r="109" ht="14.25">
      <c r="A109" s="58"/>
    </row>
    <row r="110" ht="14.25">
      <c r="A110" s="58"/>
    </row>
    <row r="111" ht="14.25">
      <c r="A111" s="58"/>
    </row>
    <row r="112" ht="14.25">
      <c r="A112" s="58"/>
    </row>
    <row r="113" ht="14.25">
      <c r="A113" s="58"/>
    </row>
    <row r="114" ht="14.25">
      <c r="A114" s="58"/>
    </row>
    <row r="115" ht="14.25">
      <c r="A115" s="58"/>
    </row>
    <row r="116" ht="14.25">
      <c r="A116" s="58"/>
    </row>
    <row r="117" ht="14.25">
      <c r="A117" s="58"/>
    </row>
    <row r="118" ht="14.25">
      <c r="A118" s="58"/>
    </row>
    <row r="119" ht="14.25">
      <c r="A119" s="58"/>
    </row>
    <row r="120" ht="14.25">
      <c r="A120" s="58"/>
    </row>
    <row r="121" ht="14.25">
      <c r="A121" s="58"/>
    </row>
    <row r="122" ht="14.25">
      <c r="A122" s="58"/>
    </row>
    <row r="123" ht="14.25">
      <c r="A123" s="58"/>
    </row>
    <row r="124" ht="14.25">
      <c r="A124" s="58"/>
    </row>
    <row r="125" ht="14.25">
      <c r="A125" s="58"/>
    </row>
    <row r="126" ht="14.25">
      <c r="A126" s="58"/>
    </row>
    <row r="127" ht="14.25">
      <c r="A127" s="58"/>
    </row>
    <row r="128" ht="14.25">
      <c r="A128" s="58"/>
    </row>
    <row r="129" ht="14.25">
      <c r="A129" s="58"/>
    </row>
    <row r="130" ht="14.25">
      <c r="A130" s="58"/>
    </row>
    <row r="131" ht="14.25">
      <c r="A131" s="58"/>
    </row>
    <row r="132" ht="14.25">
      <c r="A132" s="58"/>
    </row>
    <row r="133" ht="14.25">
      <c r="A133" s="58"/>
    </row>
    <row r="134" ht="14.25">
      <c r="A134" s="58"/>
    </row>
    <row r="135" ht="14.25">
      <c r="A135" s="58"/>
    </row>
  </sheetData>
  <mergeCells count="8">
    <mergeCell ref="W3:AC4"/>
    <mergeCell ref="AD3:AJ4"/>
    <mergeCell ref="I4:O4"/>
    <mergeCell ref="P4:V4"/>
    <mergeCell ref="A3:A5"/>
    <mergeCell ref="B3:H4"/>
    <mergeCell ref="I3:O3"/>
    <mergeCell ref="P3:V3"/>
  </mergeCells>
  <printOptions/>
  <pageMargins left="0.5905511811023623" right="0" top="0.3937007874015748" bottom="0.3937007874015748" header="0.5118110236220472" footer="0.5118110236220472"/>
  <pageSetup orientation="landscape" paperSize="8" scale="60" r:id="rId1"/>
</worksheet>
</file>

<file path=xl/worksheets/sheet4.xml><?xml version="1.0" encoding="utf-8"?>
<worksheet xmlns="http://schemas.openxmlformats.org/spreadsheetml/2006/main" xmlns:r="http://schemas.openxmlformats.org/officeDocument/2006/relationships">
  <dimension ref="A1:AH172"/>
  <sheetViews>
    <sheetView workbookViewId="0" topLeftCell="A7">
      <selection activeCell="Z1" sqref="Z1"/>
    </sheetView>
  </sheetViews>
  <sheetFormatPr defaultColWidth="8.796875" defaultRowHeight="14.25"/>
  <cols>
    <col min="1" max="1" width="11.09765625" style="61" customWidth="1"/>
    <col min="2" max="7" width="8.8984375" style="61" customWidth="1"/>
    <col min="8" max="8" width="10.19921875" style="61" customWidth="1"/>
    <col min="9" max="21" width="8.8984375" style="61" customWidth="1"/>
    <col min="22" max="22" width="10.5" style="61" customWidth="1"/>
    <col min="23" max="43" width="8.8984375" style="61" customWidth="1"/>
    <col min="44" max="16384" width="9" style="61" customWidth="1"/>
  </cols>
  <sheetData>
    <row r="1" spans="1:26" ht="18.75" customHeight="1">
      <c r="A1" s="145" t="s">
        <v>95</v>
      </c>
      <c r="Z1" s="145" t="s">
        <v>157</v>
      </c>
    </row>
    <row r="2" ht="18.75" customHeight="1" thickBot="1"/>
    <row r="3" spans="1:34" ht="13.5">
      <c r="A3" s="202" t="s">
        <v>0</v>
      </c>
      <c r="B3" s="211" t="s">
        <v>82</v>
      </c>
      <c r="C3" s="211"/>
      <c r="D3" s="211"/>
      <c r="E3" s="211"/>
      <c r="F3" s="211"/>
      <c r="G3" s="211"/>
      <c r="H3" s="211"/>
      <c r="I3" s="211"/>
      <c r="J3" s="211"/>
      <c r="K3" s="211"/>
      <c r="L3" s="211"/>
      <c r="M3" s="211"/>
      <c r="N3" s="211"/>
      <c r="O3" s="211"/>
      <c r="P3" s="211"/>
      <c r="Q3" s="211"/>
      <c r="R3" s="211"/>
      <c r="S3" s="211"/>
      <c r="T3" s="211"/>
      <c r="U3" s="211"/>
      <c r="V3" s="211"/>
      <c r="W3" s="211" t="s">
        <v>83</v>
      </c>
      <c r="X3" s="211"/>
      <c r="Y3" s="211"/>
      <c r="Z3" s="211"/>
      <c r="AA3" s="211"/>
      <c r="AB3" s="211"/>
      <c r="AC3" s="211"/>
      <c r="AD3" s="211"/>
      <c r="AE3" s="211"/>
      <c r="AF3" s="211"/>
      <c r="AG3" s="211"/>
      <c r="AH3" s="215"/>
    </row>
    <row r="4" spans="1:34" ht="13.5">
      <c r="A4" s="203"/>
      <c r="B4" s="214" t="s">
        <v>84</v>
      </c>
      <c r="C4" s="214"/>
      <c r="D4" s="214"/>
      <c r="E4" s="214"/>
      <c r="F4" s="214"/>
      <c r="G4" s="214"/>
      <c r="H4" s="214"/>
      <c r="I4" s="214" t="s">
        <v>77</v>
      </c>
      <c r="J4" s="214"/>
      <c r="K4" s="214"/>
      <c r="L4" s="214"/>
      <c r="M4" s="214"/>
      <c r="N4" s="214"/>
      <c r="O4" s="214"/>
      <c r="P4" s="214" t="s">
        <v>78</v>
      </c>
      <c r="Q4" s="214"/>
      <c r="R4" s="214"/>
      <c r="S4" s="214"/>
      <c r="T4" s="214"/>
      <c r="U4" s="214"/>
      <c r="V4" s="214"/>
      <c r="W4" s="214" t="s">
        <v>84</v>
      </c>
      <c r="X4" s="214"/>
      <c r="Y4" s="214"/>
      <c r="Z4" s="214"/>
      <c r="AA4" s="214" t="s">
        <v>77</v>
      </c>
      <c r="AB4" s="214"/>
      <c r="AC4" s="214"/>
      <c r="AD4" s="214"/>
      <c r="AE4" s="214" t="s">
        <v>78</v>
      </c>
      <c r="AF4" s="214"/>
      <c r="AG4" s="214"/>
      <c r="AH4" s="216"/>
    </row>
    <row r="5" spans="1:34" ht="14.25" thickBot="1">
      <c r="A5" s="198"/>
      <c r="B5" s="144" t="s">
        <v>70</v>
      </c>
      <c r="C5" s="144" t="s">
        <v>71</v>
      </c>
      <c r="D5" s="144" t="s">
        <v>72</v>
      </c>
      <c r="E5" s="144" t="s">
        <v>73</v>
      </c>
      <c r="F5" s="144" t="s">
        <v>74</v>
      </c>
      <c r="G5" s="144" t="s">
        <v>75</v>
      </c>
      <c r="H5" s="144" t="s">
        <v>81</v>
      </c>
      <c r="I5" s="144" t="s">
        <v>70</v>
      </c>
      <c r="J5" s="144" t="s">
        <v>71</v>
      </c>
      <c r="K5" s="144" t="s">
        <v>72</v>
      </c>
      <c r="L5" s="144" t="s">
        <v>73</v>
      </c>
      <c r="M5" s="144" t="s">
        <v>74</v>
      </c>
      <c r="N5" s="144" t="s">
        <v>75</v>
      </c>
      <c r="O5" s="144" t="s">
        <v>81</v>
      </c>
      <c r="P5" s="144" t="s">
        <v>70</v>
      </c>
      <c r="Q5" s="144" t="s">
        <v>71</v>
      </c>
      <c r="R5" s="144" t="s">
        <v>72</v>
      </c>
      <c r="S5" s="144" t="s">
        <v>73</v>
      </c>
      <c r="T5" s="144" t="s">
        <v>74</v>
      </c>
      <c r="U5" s="144" t="s">
        <v>75</v>
      </c>
      <c r="V5" s="144" t="s">
        <v>81</v>
      </c>
      <c r="W5" s="144" t="s">
        <v>85</v>
      </c>
      <c r="X5" s="144" t="s">
        <v>86</v>
      </c>
      <c r="Y5" s="144" t="s">
        <v>87</v>
      </c>
      <c r="Z5" s="144" t="s">
        <v>81</v>
      </c>
      <c r="AA5" s="144" t="s">
        <v>85</v>
      </c>
      <c r="AB5" s="144" t="s">
        <v>86</v>
      </c>
      <c r="AC5" s="144" t="s">
        <v>87</v>
      </c>
      <c r="AD5" s="144" t="s">
        <v>81</v>
      </c>
      <c r="AE5" s="144" t="s">
        <v>85</v>
      </c>
      <c r="AF5" s="144" t="s">
        <v>86</v>
      </c>
      <c r="AG5" s="144" t="s">
        <v>87</v>
      </c>
      <c r="AH5" s="184" t="s">
        <v>81</v>
      </c>
    </row>
    <row r="6" spans="1:34" ht="18.75" customHeight="1" thickTop="1">
      <c r="A6" s="185" t="s">
        <v>69</v>
      </c>
      <c r="B6" s="143">
        <f>B30+B57+B62+B72</f>
        <v>17145</v>
      </c>
      <c r="C6" s="143">
        <f aca="true" t="shared" si="0" ref="C6:AH6">C30+C57+C62+C72</f>
        <v>45276</v>
      </c>
      <c r="D6" s="143">
        <f t="shared" si="0"/>
        <v>30405</v>
      </c>
      <c r="E6" s="143">
        <f t="shared" si="0"/>
        <v>19259</v>
      </c>
      <c r="F6" s="143">
        <f t="shared" si="0"/>
        <v>14549</v>
      </c>
      <c r="G6" s="143">
        <f t="shared" si="0"/>
        <v>12306</v>
      </c>
      <c r="H6" s="143">
        <f t="shared" si="0"/>
        <v>138940</v>
      </c>
      <c r="I6" s="143">
        <f t="shared" si="0"/>
        <v>171</v>
      </c>
      <c r="J6" s="143">
        <f t="shared" si="0"/>
        <v>1310</v>
      </c>
      <c r="K6" s="143">
        <f t="shared" si="0"/>
        <v>1678</v>
      </c>
      <c r="L6" s="143">
        <f t="shared" si="0"/>
        <v>978</v>
      </c>
      <c r="M6" s="143">
        <f t="shared" si="0"/>
        <v>692</v>
      </c>
      <c r="N6" s="143">
        <f t="shared" si="0"/>
        <v>772</v>
      </c>
      <c r="O6" s="143">
        <f t="shared" si="0"/>
        <v>5601</v>
      </c>
      <c r="P6" s="143">
        <f t="shared" si="0"/>
        <v>17316</v>
      </c>
      <c r="Q6" s="143">
        <f t="shared" si="0"/>
        <v>46586</v>
      </c>
      <c r="R6" s="143">
        <f t="shared" si="0"/>
        <v>32083</v>
      </c>
      <c r="S6" s="143">
        <f t="shared" si="0"/>
        <v>20237</v>
      </c>
      <c r="T6" s="143">
        <f t="shared" si="0"/>
        <v>15241</v>
      </c>
      <c r="U6" s="143">
        <f t="shared" si="0"/>
        <v>13078</v>
      </c>
      <c r="V6" s="143">
        <f t="shared" si="0"/>
        <v>144541</v>
      </c>
      <c r="W6" s="143">
        <f t="shared" si="0"/>
        <v>28156</v>
      </c>
      <c r="X6" s="143">
        <f t="shared" si="0"/>
        <v>11623</v>
      </c>
      <c r="Y6" s="143">
        <f t="shared" si="0"/>
        <v>5233</v>
      </c>
      <c r="Z6" s="143">
        <f t="shared" si="0"/>
        <v>45012</v>
      </c>
      <c r="AA6" s="143">
        <f t="shared" si="0"/>
        <v>344</v>
      </c>
      <c r="AB6" s="143">
        <f t="shared" si="0"/>
        <v>273</v>
      </c>
      <c r="AC6" s="143">
        <f t="shared" si="0"/>
        <v>209</v>
      </c>
      <c r="AD6" s="143">
        <f t="shared" si="0"/>
        <v>826</v>
      </c>
      <c r="AE6" s="143">
        <f t="shared" si="0"/>
        <v>28500</v>
      </c>
      <c r="AF6" s="143">
        <f t="shared" si="0"/>
        <v>11896</v>
      </c>
      <c r="AG6" s="143">
        <f t="shared" si="0"/>
        <v>5442</v>
      </c>
      <c r="AH6" s="186">
        <f t="shared" si="0"/>
        <v>45838</v>
      </c>
    </row>
    <row r="7" spans="1:34" ht="18.75" customHeight="1">
      <c r="A7" s="68" t="s">
        <v>3</v>
      </c>
      <c r="B7" s="193">
        <v>79</v>
      </c>
      <c r="C7" s="193">
        <v>177</v>
      </c>
      <c r="D7" s="193">
        <v>163</v>
      </c>
      <c r="E7" s="193">
        <v>116</v>
      </c>
      <c r="F7" s="193">
        <v>85</v>
      </c>
      <c r="G7" s="193">
        <v>92</v>
      </c>
      <c r="H7" s="11">
        <f aca="true" t="shared" si="1" ref="H7:H29">SUM(B7:G7)</f>
        <v>712</v>
      </c>
      <c r="I7" s="193">
        <v>1</v>
      </c>
      <c r="J7" s="193">
        <v>7</v>
      </c>
      <c r="K7" s="193">
        <v>6</v>
      </c>
      <c r="L7" s="193">
        <v>4</v>
      </c>
      <c r="M7" s="193">
        <v>2</v>
      </c>
      <c r="N7" s="193">
        <v>2</v>
      </c>
      <c r="O7" s="17">
        <f aca="true" t="shared" si="2" ref="O7:O29">SUM(I7:N7)</f>
        <v>22</v>
      </c>
      <c r="P7" s="17">
        <f aca="true" t="shared" si="3" ref="P7:U22">SUM(B7,I7)</f>
        <v>80</v>
      </c>
      <c r="Q7" s="17">
        <f t="shared" si="3"/>
        <v>184</v>
      </c>
      <c r="R7" s="17">
        <f t="shared" si="3"/>
        <v>169</v>
      </c>
      <c r="S7" s="17">
        <f t="shared" si="3"/>
        <v>120</v>
      </c>
      <c r="T7" s="17">
        <f t="shared" si="3"/>
        <v>87</v>
      </c>
      <c r="U7" s="17">
        <f t="shared" si="3"/>
        <v>94</v>
      </c>
      <c r="V7" s="17">
        <f aca="true" t="shared" si="4" ref="V7:V29">SUM(P7:U7)</f>
        <v>734</v>
      </c>
      <c r="W7" s="193">
        <v>126</v>
      </c>
      <c r="X7" s="193">
        <v>49</v>
      </c>
      <c r="Y7" s="193">
        <v>20</v>
      </c>
      <c r="Z7" s="11">
        <f aca="true" t="shared" si="5" ref="Z7:Z29">SUM(W7:Y7)</f>
        <v>195</v>
      </c>
      <c r="AA7" s="193">
        <v>0</v>
      </c>
      <c r="AB7" s="193">
        <v>0</v>
      </c>
      <c r="AC7" s="193">
        <v>1</v>
      </c>
      <c r="AD7" s="17">
        <f aca="true" t="shared" si="6" ref="AD7:AD29">SUM(AA7,AB7,AC7)</f>
        <v>1</v>
      </c>
      <c r="AE7" s="17">
        <f aca="true" t="shared" si="7" ref="AE7:AH29">SUM(W7,AA7)</f>
        <v>126</v>
      </c>
      <c r="AF7" s="17">
        <f t="shared" si="7"/>
        <v>49</v>
      </c>
      <c r="AG7" s="17">
        <f t="shared" si="7"/>
        <v>21</v>
      </c>
      <c r="AH7" s="73">
        <f t="shared" si="7"/>
        <v>196</v>
      </c>
    </row>
    <row r="8" spans="1:34" ht="18.75" customHeight="1">
      <c r="A8" s="68" t="s">
        <v>4</v>
      </c>
      <c r="B8" s="193">
        <v>143</v>
      </c>
      <c r="C8" s="193">
        <v>433</v>
      </c>
      <c r="D8" s="193">
        <v>281</v>
      </c>
      <c r="E8" s="193">
        <v>192</v>
      </c>
      <c r="F8" s="193">
        <v>132</v>
      </c>
      <c r="G8" s="193">
        <v>116</v>
      </c>
      <c r="H8" s="11">
        <f t="shared" si="1"/>
        <v>1297</v>
      </c>
      <c r="I8" s="193">
        <v>4</v>
      </c>
      <c r="J8" s="193">
        <v>2</v>
      </c>
      <c r="K8" s="193">
        <v>7</v>
      </c>
      <c r="L8" s="193">
        <v>2</v>
      </c>
      <c r="M8" s="193">
        <v>2</v>
      </c>
      <c r="N8" s="193">
        <v>1</v>
      </c>
      <c r="O8" s="17">
        <f t="shared" si="2"/>
        <v>18</v>
      </c>
      <c r="P8" s="17">
        <f t="shared" si="3"/>
        <v>147</v>
      </c>
      <c r="Q8" s="17">
        <f t="shared" si="3"/>
        <v>435</v>
      </c>
      <c r="R8" s="17">
        <f t="shared" si="3"/>
        <v>288</v>
      </c>
      <c r="S8" s="17">
        <f t="shared" si="3"/>
        <v>194</v>
      </c>
      <c r="T8" s="17">
        <f t="shared" si="3"/>
        <v>134</v>
      </c>
      <c r="U8" s="17">
        <f t="shared" si="3"/>
        <v>117</v>
      </c>
      <c r="V8" s="17">
        <f t="shared" si="4"/>
        <v>1315</v>
      </c>
      <c r="W8" s="193">
        <v>257</v>
      </c>
      <c r="X8" s="193">
        <v>97</v>
      </c>
      <c r="Y8" s="193">
        <v>42</v>
      </c>
      <c r="Z8" s="11">
        <f t="shared" si="5"/>
        <v>396</v>
      </c>
      <c r="AA8" s="193">
        <v>1</v>
      </c>
      <c r="AB8" s="193">
        <v>1</v>
      </c>
      <c r="AC8" s="193">
        <v>1</v>
      </c>
      <c r="AD8" s="17">
        <f t="shared" si="6"/>
        <v>3</v>
      </c>
      <c r="AE8" s="17">
        <f t="shared" si="7"/>
        <v>258</v>
      </c>
      <c r="AF8" s="17">
        <f t="shared" si="7"/>
        <v>98</v>
      </c>
      <c r="AG8" s="17">
        <f t="shared" si="7"/>
        <v>43</v>
      </c>
      <c r="AH8" s="73">
        <f t="shared" si="7"/>
        <v>399</v>
      </c>
    </row>
    <row r="9" spans="1:34" ht="18.75" customHeight="1">
      <c r="A9" s="68" t="s">
        <v>5</v>
      </c>
      <c r="B9" s="193">
        <v>317</v>
      </c>
      <c r="C9" s="193">
        <v>681</v>
      </c>
      <c r="D9" s="193">
        <v>386</v>
      </c>
      <c r="E9" s="193">
        <v>250</v>
      </c>
      <c r="F9" s="193">
        <v>238</v>
      </c>
      <c r="G9" s="193">
        <v>236</v>
      </c>
      <c r="H9" s="11">
        <f t="shared" si="1"/>
        <v>2108</v>
      </c>
      <c r="I9" s="193">
        <v>2</v>
      </c>
      <c r="J9" s="193">
        <v>23</v>
      </c>
      <c r="K9" s="193">
        <v>14</v>
      </c>
      <c r="L9" s="193">
        <v>8</v>
      </c>
      <c r="M9" s="193">
        <v>5</v>
      </c>
      <c r="N9" s="193">
        <v>10</v>
      </c>
      <c r="O9" s="17">
        <f t="shared" si="2"/>
        <v>62</v>
      </c>
      <c r="P9" s="17">
        <f t="shared" si="3"/>
        <v>319</v>
      </c>
      <c r="Q9" s="17">
        <f t="shared" si="3"/>
        <v>704</v>
      </c>
      <c r="R9" s="17">
        <f t="shared" si="3"/>
        <v>400</v>
      </c>
      <c r="S9" s="17">
        <f t="shared" si="3"/>
        <v>258</v>
      </c>
      <c r="T9" s="17">
        <f t="shared" si="3"/>
        <v>243</v>
      </c>
      <c r="U9" s="17">
        <f t="shared" si="3"/>
        <v>246</v>
      </c>
      <c r="V9" s="17">
        <f t="shared" si="4"/>
        <v>2170</v>
      </c>
      <c r="W9" s="193">
        <v>509</v>
      </c>
      <c r="X9" s="193">
        <v>173</v>
      </c>
      <c r="Y9" s="193">
        <v>66</v>
      </c>
      <c r="Z9" s="11">
        <f t="shared" si="5"/>
        <v>748</v>
      </c>
      <c r="AA9" s="193">
        <v>4</v>
      </c>
      <c r="AB9" s="193">
        <v>1</v>
      </c>
      <c r="AC9" s="193">
        <v>2</v>
      </c>
      <c r="AD9" s="17">
        <f t="shared" si="6"/>
        <v>7</v>
      </c>
      <c r="AE9" s="17">
        <f t="shared" si="7"/>
        <v>513</v>
      </c>
      <c r="AF9" s="17">
        <f t="shared" si="7"/>
        <v>174</v>
      </c>
      <c r="AG9" s="17">
        <f t="shared" si="7"/>
        <v>68</v>
      </c>
      <c r="AH9" s="73">
        <f t="shared" si="7"/>
        <v>755</v>
      </c>
    </row>
    <row r="10" spans="1:34" ht="18.75" customHeight="1">
      <c r="A10" s="68" t="s">
        <v>6</v>
      </c>
      <c r="B10" s="193">
        <v>287</v>
      </c>
      <c r="C10" s="193">
        <v>1370</v>
      </c>
      <c r="D10" s="193">
        <v>888</v>
      </c>
      <c r="E10" s="193">
        <v>563</v>
      </c>
      <c r="F10" s="193">
        <v>417</v>
      </c>
      <c r="G10" s="193">
        <v>375</v>
      </c>
      <c r="H10" s="11">
        <f t="shared" si="1"/>
        <v>3900</v>
      </c>
      <c r="I10" s="193">
        <v>1</v>
      </c>
      <c r="J10" s="193">
        <v>23</v>
      </c>
      <c r="K10" s="193">
        <v>31</v>
      </c>
      <c r="L10" s="193">
        <v>28</v>
      </c>
      <c r="M10" s="193">
        <v>17</v>
      </c>
      <c r="N10" s="193">
        <v>14</v>
      </c>
      <c r="O10" s="17">
        <f t="shared" si="2"/>
        <v>114</v>
      </c>
      <c r="P10" s="17">
        <f t="shared" si="3"/>
        <v>288</v>
      </c>
      <c r="Q10" s="17">
        <f t="shared" si="3"/>
        <v>1393</v>
      </c>
      <c r="R10" s="17">
        <f t="shared" si="3"/>
        <v>919</v>
      </c>
      <c r="S10" s="17">
        <f t="shared" si="3"/>
        <v>591</v>
      </c>
      <c r="T10" s="17">
        <f t="shared" si="3"/>
        <v>434</v>
      </c>
      <c r="U10" s="17">
        <f t="shared" si="3"/>
        <v>389</v>
      </c>
      <c r="V10" s="17">
        <f t="shared" si="4"/>
        <v>4014</v>
      </c>
      <c r="W10" s="193">
        <v>860</v>
      </c>
      <c r="X10" s="193">
        <v>239</v>
      </c>
      <c r="Y10" s="193">
        <v>105</v>
      </c>
      <c r="Z10" s="11">
        <f t="shared" si="5"/>
        <v>1204</v>
      </c>
      <c r="AA10" s="193">
        <v>12</v>
      </c>
      <c r="AB10" s="193">
        <v>3</v>
      </c>
      <c r="AC10" s="193">
        <v>6</v>
      </c>
      <c r="AD10" s="17">
        <f t="shared" si="6"/>
        <v>21</v>
      </c>
      <c r="AE10" s="17">
        <f t="shared" si="7"/>
        <v>872</v>
      </c>
      <c r="AF10" s="17">
        <f t="shared" si="7"/>
        <v>242</v>
      </c>
      <c r="AG10" s="17">
        <f t="shared" si="7"/>
        <v>111</v>
      </c>
      <c r="AH10" s="73">
        <f t="shared" si="7"/>
        <v>1225</v>
      </c>
    </row>
    <row r="11" spans="1:34" ht="18.75" customHeight="1">
      <c r="A11" s="68" t="s">
        <v>7</v>
      </c>
      <c r="B11" s="193">
        <v>396</v>
      </c>
      <c r="C11" s="193">
        <v>801</v>
      </c>
      <c r="D11" s="193">
        <v>611</v>
      </c>
      <c r="E11" s="193">
        <v>416</v>
      </c>
      <c r="F11" s="193">
        <v>272</v>
      </c>
      <c r="G11" s="193">
        <v>250</v>
      </c>
      <c r="H11" s="11">
        <f t="shared" si="1"/>
        <v>2746</v>
      </c>
      <c r="I11" s="193">
        <v>0</v>
      </c>
      <c r="J11" s="193">
        <v>19</v>
      </c>
      <c r="K11" s="193">
        <v>32</v>
      </c>
      <c r="L11" s="193">
        <v>12</v>
      </c>
      <c r="M11" s="193">
        <v>10</v>
      </c>
      <c r="N11" s="193">
        <v>6</v>
      </c>
      <c r="O11" s="17">
        <f t="shared" si="2"/>
        <v>79</v>
      </c>
      <c r="P11" s="17">
        <f t="shared" si="3"/>
        <v>396</v>
      </c>
      <c r="Q11" s="17">
        <f t="shared" si="3"/>
        <v>820</v>
      </c>
      <c r="R11" s="17">
        <f t="shared" si="3"/>
        <v>643</v>
      </c>
      <c r="S11" s="17">
        <f t="shared" si="3"/>
        <v>428</v>
      </c>
      <c r="T11" s="17">
        <f t="shared" si="3"/>
        <v>282</v>
      </c>
      <c r="U11" s="17">
        <f t="shared" si="3"/>
        <v>256</v>
      </c>
      <c r="V11" s="17">
        <f t="shared" si="4"/>
        <v>2825</v>
      </c>
      <c r="W11" s="193">
        <v>537</v>
      </c>
      <c r="X11" s="193">
        <v>162</v>
      </c>
      <c r="Y11" s="193">
        <v>107</v>
      </c>
      <c r="Z11" s="11">
        <f t="shared" si="5"/>
        <v>806</v>
      </c>
      <c r="AA11" s="193">
        <v>3</v>
      </c>
      <c r="AB11" s="193">
        <v>3</v>
      </c>
      <c r="AC11" s="193">
        <v>0</v>
      </c>
      <c r="AD11" s="17">
        <f t="shared" si="6"/>
        <v>6</v>
      </c>
      <c r="AE11" s="17">
        <f t="shared" si="7"/>
        <v>540</v>
      </c>
      <c r="AF11" s="17">
        <f t="shared" si="7"/>
        <v>165</v>
      </c>
      <c r="AG11" s="17">
        <f t="shared" si="7"/>
        <v>107</v>
      </c>
      <c r="AH11" s="73">
        <f t="shared" si="7"/>
        <v>812</v>
      </c>
    </row>
    <row r="12" spans="1:34" ht="18.75" customHeight="1">
      <c r="A12" s="68" t="s">
        <v>8</v>
      </c>
      <c r="B12" s="193">
        <v>320</v>
      </c>
      <c r="C12" s="193">
        <v>783</v>
      </c>
      <c r="D12" s="193">
        <v>593</v>
      </c>
      <c r="E12" s="193">
        <v>347</v>
      </c>
      <c r="F12" s="193">
        <v>274</v>
      </c>
      <c r="G12" s="193">
        <v>233</v>
      </c>
      <c r="H12" s="11">
        <f t="shared" si="1"/>
        <v>2550</v>
      </c>
      <c r="I12" s="193">
        <v>4</v>
      </c>
      <c r="J12" s="193">
        <v>19</v>
      </c>
      <c r="K12" s="193">
        <v>28</v>
      </c>
      <c r="L12" s="193">
        <v>15</v>
      </c>
      <c r="M12" s="193">
        <v>12</v>
      </c>
      <c r="N12" s="193">
        <v>11</v>
      </c>
      <c r="O12" s="17">
        <f t="shared" si="2"/>
        <v>89</v>
      </c>
      <c r="P12" s="17">
        <f t="shared" si="3"/>
        <v>324</v>
      </c>
      <c r="Q12" s="17">
        <f t="shared" si="3"/>
        <v>802</v>
      </c>
      <c r="R12" s="17">
        <f t="shared" si="3"/>
        <v>621</v>
      </c>
      <c r="S12" s="17">
        <f t="shared" si="3"/>
        <v>362</v>
      </c>
      <c r="T12" s="17">
        <f t="shared" si="3"/>
        <v>286</v>
      </c>
      <c r="U12" s="17">
        <f t="shared" si="3"/>
        <v>244</v>
      </c>
      <c r="V12" s="17">
        <f t="shared" si="4"/>
        <v>2639</v>
      </c>
      <c r="W12" s="193">
        <v>566</v>
      </c>
      <c r="X12" s="193">
        <v>239</v>
      </c>
      <c r="Y12" s="193">
        <v>86</v>
      </c>
      <c r="Z12" s="11">
        <f t="shared" si="5"/>
        <v>891</v>
      </c>
      <c r="AA12" s="193">
        <v>5</v>
      </c>
      <c r="AB12" s="193">
        <v>5</v>
      </c>
      <c r="AC12" s="193">
        <v>2</v>
      </c>
      <c r="AD12" s="17">
        <f t="shared" si="6"/>
        <v>12</v>
      </c>
      <c r="AE12" s="17">
        <f t="shared" si="7"/>
        <v>571</v>
      </c>
      <c r="AF12" s="17">
        <f t="shared" si="7"/>
        <v>244</v>
      </c>
      <c r="AG12" s="17">
        <f t="shared" si="7"/>
        <v>88</v>
      </c>
      <c r="AH12" s="73">
        <f t="shared" si="7"/>
        <v>903</v>
      </c>
    </row>
    <row r="13" spans="1:34" ht="18.75" customHeight="1">
      <c r="A13" s="68" t="s">
        <v>9</v>
      </c>
      <c r="B13" s="193">
        <v>603</v>
      </c>
      <c r="C13" s="193">
        <v>1067</v>
      </c>
      <c r="D13" s="193">
        <v>533</v>
      </c>
      <c r="E13" s="193">
        <v>309</v>
      </c>
      <c r="F13" s="193">
        <v>245</v>
      </c>
      <c r="G13" s="193">
        <v>187</v>
      </c>
      <c r="H13" s="11">
        <f t="shared" si="1"/>
        <v>2944</v>
      </c>
      <c r="I13" s="193">
        <v>8</v>
      </c>
      <c r="J13" s="193">
        <v>43</v>
      </c>
      <c r="K13" s="193">
        <v>27</v>
      </c>
      <c r="L13" s="193">
        <v>25</v>
      </c>
      <c r="M13" s="193">
        <v>7</v>
      </c>
      <c r="N13" s="193">
        <v>17</v>
      </c>
      <c r="O13" s="17">
        <f t="shared" si="2"/>
        <v>127</v>
      </c>
      <c r="P13" s="17">
        <f t="shared" si="3"/>
        <v>611</v>
      </c>
      <c r="Q13" s="17">
        <f t="shared" si="3"/>
        <v>1110</v>
      </c>
      <c r="R13" s="17">
        <f t="shared" si="3"/>
        <v>560</v>
      </c>
      <c r="S13" s="17">
        <f t="shared" si="3"/>
        <v>334</v>
      </c>
      <c r="T13" s="17">
        <f t="shared" si="3"/>
        <v>252</v>
      </c>
      <c r="U13" s="17">
        <f t="shared" si="3"/>
        <v>204</v>
      </c>
      <c r="V13" s="17">
        <f t="shared" si="4"/>
        <v>3071</v>
      </c>
      <c r="W13" s="193">
        <v>603</v>
      </c>
      <c r="X13" s="193">
        <v>312</v>
      </c>
      <c r="Y13" s="193">
        <v>60</v>
      </c>
      <c r="Z13" s="11">
        <f t="shared" si="5"/>
        <v>975</v>
      </c>
      <c r="AA13" s="193">
        <v>11</v>
      </c>
      <c r="AB13" s="193">
        <v>5</v>
      </c>
      <c r="AC13" s="193">
        <v>4</v>
      </c>
      <c r="AD13" s="17">
        <f t="shared" si="6"/>
        <v>20</v>
      </c>
      <c r="AE13" s="17">
        <f t="shared" si="7"/>
        <v>614</v>
      </c>
      <c r="AF13" s="17">
        <f t="shared" si="7"/>
        <v>317</v>
      </c>
      <c r="AG13" s="17">
        <f t="shared" si="7"/>
        <v>64</v>
      </c>
      <c r="AH13" s="73">
        <f t="shared" si="7"/>
        <v>995</v>
      </c>
    </row>
    <row r="14" spans="1:34" ht="18.75" customHeight="1">
      <c r="A14" s="68" t="s">
        <v>10</v>
      </c>
      <c r="B14" s="193">
        <v>498</v>
      </c>
      <c r="C14" s="193">
        <v>1262</v>
      </c>
      <c r="D14" s="193">
        <v>819</v>
      </c>
      <c r="E14" s="193">
        <v>594</v>
      </c>
      <c r="F14" s="193">
        <v>446</v>
      </c>
      <c r="G14" s="193">
        <v>336</v>
      </c>
      <c r="H14" s="11">
        <f t="shared" si="1"/>
        <v>3955</v>
      </c>
      <c r="I14" s="193">
        <v>4</v>
      </c>
      <c r="J14" s="193">
        <v>46</v>
      </c>
      <c r="K14" s="193">
        <v>72</v>
      </c>
      <c r="L14" s="193">
        <v>31</v>
      </c>
      <c r="M14" s="193">
        <v>26</v>
      </c>
      <c r="N14" s="193">
        <v>25</v>
      </c>
      <c r="O14" s="17">
        <f t="shared" si="2"/>
        <v>204</v>
      </c>
      <c r="P14" s="17">
        <f t="shared" si="3"/>
        <v>502</v>
      </c>
      <c r="Q14" s="17">
        <f t="shared" si="3"/>
        <v>1308</v>
      </c>
      <c r="R14" s="17">
        <f t="shared" si="3"/>
        <v>891</v>
      </c>
      <c r="S14" s="17">
        <f t="shared" si="3"/>
        <v>625</v>
      </c>
      <c r="T14" s="17">
        <f t="shared" si="3"/>
        <v>472</v>
      </c>
      <c r="U14" s="17">
        <f t="shared" si="3"/>
        <v>361</v>
      </c>
      <c r="V14" s="17">
        <f t="shared" si="4"/>
        <v>4159</v>
      </c>
      <c r="W14" s="193">
        <v>800</v>
      </c>
      <c r="X14" s="193">
        <v>357</v>
      </c>
      <c r="Y14" s="193">
        <v>72</v>
      </c>
      <c r="Z14" s="11">
        <f t="shared" si="5"/>
        <v>1229</v>
      </c>
      <c r="AA14" s="193">
        <v>4</v>
      </c>
      <c r="AB14" s="193">
        <v>12</v>
      </c>
      <c r="AC14" s="193">
        <v>2</v>
      </c>
      <c r="AD14" s="17">
        <f t="shared" si="6"/>
        <v>18</v>
      </c>
      <c r="AE14" s="17">
        <f t="shared" si="7"/>
        <v>804</v>
      </c>
      <c r="AF14" s="17">
        <f t="shared" si="7"/>
        <v>369</v>
      </c>
      <c r="AG14" s="17">
        <f t="shared" si="7"/>
        <v>74</v>
      </c>
      <c r="AH14" s="73">
        <f t="shared" si="7"/>
        <v>1247</v>
      </c>
    </row>
    <row r="15" spans="1:34" ht="18.75" customHeight="1">
      <c r="A15" s="68" t="s">
        <v>11</v>
      </c>
      <c r="B15" s="193">
        <v>921</v>
      </c>
      <c r="C15" s="193">
        <v>1443</v>
      </c>
      <c r="D15" s="193">
        <v>758</v>
      </c>
      <c r="E15" s="193">
        <v>515</v>
      </c>
      <c r="F15" s="193">
        <v>361</v>
      </c>
      <c r="G15" s="193">
        <v>298</v>
      </c>
      <c r="H15" s="11">
        <f t="shared" si="1"/>
        <v>4296</v>
      </c>
      <c r="I15" s="193">
        <v>6</v>
      </c>
      <c r="J15" s="193">
        <v>64</v>
      </c>
      <c r="K15" s="193">
        <v>43</v>
      </c>
      <c r="L15" s="193">
        <v>21</v>
      </c>
      <c r="M15" s="193">
        <v>11</v>
      </c>
      <c r="N15" s="193">
        <v>16</v>
      </c>
      <c r="O15" s="17">
        <f t="shared" si="2"/>
        <v>161</v>
      </c>
      <c r="P15" s="17">
        <f t="shared" si="3"/>
        <v>927</v>
      </c>
      <c r="Q15" s="17">
        <f t="shared" si="3"/>
        <v>1507</v>
      </c>
      <c r="R15" s="17">
        <f t="shared" si="3"/>
        <v>801</v>
      </c>
      <c r="S15" s="17">
        <f t="shared" si="3"/>
        <v>536</v>
      </c>
      <c r="T15" s="17">
        <f t="shared" si="3"/>
        <v>372</v>
      </c>
      <c r="U15" s="17">
        <f t="shared" si="3"/>
        <v>314</v>
      </c>
      <c r="V15" s="17">
        <f t="shared" si="4"/>
        <v>4457</v>
      </c>
      <c r="W15" s="193">
        <v>885</v>
      </c>
      <c r="X15" s="193">
        <v>331</v>
      </c>
      <c r="Y15" s="193">
        <v>180</v>
      </c>
      <c r="Z15" s="11">
        <f t="shared" si="5"/>
        <v>1396</v>
      </c>
      <c r="AA15" s="193">
        <v>9</v>
      </c>
      <c r="AB15" s="193">
        <v>11</v>
      </c>
      <c r="AC15" s="193">
        <v>11</v>
      </c>
      <c r="AD15" s="17">
        <f t="shared" si="6"/>
        <v>31</v>
      </c>
      <c r="AE15" s="17">
        <f t="shared" si="7"/>
        <v>894</v>
      </c>
      <c r="AF15" s="17">
        <f t="shared" si="7"/>
        <v>342</v>
      </c>
      <c r="AG15" s="17">
        <f t="shared" si="7"/>
        <v>191</v>
      </c>
      <c r="AH15" s="73">
        <f t="shared" si="7"/>
        <v>1427</v>
      </c>
    </row>
    <row r="16" spans="1:34" ht="18.75" customHeight="1">
      <c r="A16" s="68" t="s">
        <v>12</v>
      </c>
      <c r="B16" s="193">
        <v>359</v>
      </c>
      <c r="C16" s="193">
        <v>1053</v>
      </c>
      <c r="D16" s="193">
        <v>605</v>
      </c>
      <c r="E16" s="193">
        <v>419</v>
      </c>
      <c r="F16" s="193">
        <v>356</v>
      </c>
      <c r="G16" s="193">
        <v>302</v>
      </c>
      <c r="H16" s="11">
        <f t="shared" si="1"/>
        <v>3094</v>
      </c>
      <c r="I16" s="193">
        <v>4</v>
      </c>
      <c r="J16" s="193">
        <v>22</v>
      </c>
      <c r="K16" s="193">
        <v>45</v>
      </c>
      <c r="L16" s="193">
        <v>17</v>
      </c>
      <c r="M16" s="193">
        <v>8</v>
      </c>
      <c r="N16" s="193">
        <v>8</v>
      </c>
      <c r="O16" s="17">
        <f t="shared" si="2"/>
        <v>104</v>
      </c>
      <c r="P16" s="17">
        <f t="shared" si="3"/>
        <v>363</v>
      </c>
      <c r="Q16" s="17">
        <f t="shared" si="3"/>
        <v>1075</v>
      </c>
      <c r="R16" s="17">
        <f t="shared" si="3"/>
        <v>650</v>
      </c>
      <c r="S16" s="17">
        <f t="shared" si="3"/>
        <v>436</v>
      </c>
      <c r="T16" s="17">
        <f t="shared" si="3"/>
        <v>364</v>
      </c>
      <c r="U16" s="17">
        <f t="shared" si="3"/>
        <v>310</v>
      </c>
      <c r="V16" s="17">
        <f t="shared" si="4"/>
        <v>3198</v>
      </c>
      <c r="W16" s="193">
        <v>849</v>
      </c>
      <c r="X16" s="193">
        <v>153</v>
      </c>
      <c r="Y16" s="193">
        <v>116</v>
      </c>
      <c r="Z16" s="11">
        <f t="shared" si="5"/>
        <v>1118</v>
      </c>
      <c r="AA16" s="193">
        <v>6</v>
      </c>
      <c r="AB16" s="193">
        <v>1</v>
      </c>
      <c r="AC16" s="193">
        <v>1</v>
      </c>
      <c r="AD16" s="17">
        <f t="shared" si="6"/>
        <v>8</v>
      </c>
      <c r="AE16" s="17">
        <f t="shared" si="7"/>
        <v>855</v>
      </c>
      <c r="AF16" s="17">
        <f t="shared" si="7"/>
        <v>154</v>
      </c>
      <c r="AG16" s="17">
        <f t="shared" si="7"/>
        <v>117</v>
      </c>
      <c r="AH16" s="73">
        <f t="shared" si="7"/>
        <v>1126</v>
      </c>
    </row>
    <row r="17" spans="1:34" ht="18.75" customHeight="1">
      <c r="A17" s="68" t="s">
        <v>13</v>
      </c>
      <c r="B17" s="193">
        <v>626</v>
      </c>
      <c r="C17" s="193">
        <v>2339</v>
      </c>
      <c r="D17" s="193">
        <v>1958</v>
      </c>
      <c r="E17" s="193">
        <v>1170</v>
      </c>
      <c r="F17" s="193">
        <v>886</v>
      </c>
      <c r="G17" s="193">
        <v>861</v>
      </c>
      <c r="H17" s="11">
        <f t="shared" si="1"/>
        <v>7840</v>
      </c>
      <c r="I17" s="193">
        <v>6</v>
      </c>
      <c r="J17" s="193">
        <v>58</v>
      </c>
      <c r="K17" s="193">
        <v>84</v>
      </c>
      <c r="L17" s="193">
        <v>72</v>
      </c>
      <c r="M17" s="193">
        <v>49</v>
      </c>
      <c r="N17" s="193">
        <v>52</v>
      </c>
      <c r="O17" s="17">
        <f t="shared" si="2"/>
        <v>321</v>
      </c>
      <c r="P17" s="17">
        <f t="shared" si="3"/>
        <v>632</v>
      </c>
      <c r="Q17" s="17">
        <f t="shared" si="3"/>
        <v>2397</v>
      </c>
      <c r="R17" s="17">
        <f t="shared" si="3"/>
        <v>2042</v>
      </c>
      <c r="S17" s="17">
        <f t="shared" si="3"/>
        <v>1242</v>
      </c>
      <c r="T17" s="17">
        <f t="shared" si="3"/>
        <v>935</v>
      </c>
      <c r="U17" s="17">
        <f t="shared" si="3"/>
        <v>913</v>
      </c>
      <c r="V17" s="17">
        <f t="shared" si="4"/>
        <v>8161</v>
      </c>
      <c r="W17" s="193">
        <v>1414</v>
      </c>
      <c r="X17" s="193">
        <v>437</v>
      </c>
      <c r="Y17" s="193">
        <v>403</v>
      </c>
      <c r="Z17" s="11">
        <f t="shared" si="5"/>
        <v>2254</v>
      </c>
      <c r="AA17" s="193">
        <v>18</v>
      </c>
      <c r="AB17" s="193">
        <v>8</v>
      </c>
      <c r="AC17" s="193">
        <v>19</v>
      </c>
      <c r="AD17" s="17">
        <f t="shared" si="6"/>
        <v>45</v>
      </c>
      <c r="AE17" s="17">
        <f t="shared" si="7"/>
        <v>1432</v>
      </c>
      <c r="AF17" s="17">
        <f t="shared" si="7"/>
        <v>445</v>
      </c>
      <c r="AG17" s="17">
        <f t="shared" si="7"/>
        <v>422</v>
      </c>
      <c r="AH17" s="73">
        <f t="shared" si="7"/>
        <v>2299</v>
      </c>
    </row>
    <row r="18" spans="1:34" ht="18.75" customHeight="1">
      <c r="A18" s="68" t="s">
        <v>14</v>
      </c>
      <c r="B18" s="193">
        <v>1419</v>
      </c>
      <c r="C18" s="193">
        <v>2811</v>
      </c>
      <c r="D18" s="193">
        <v>2176</v>
      </c>
      <c r="E18" s="193">
        <v>1483</v>
      </c>
      <c r="F18" s="193">
        <v>1105</v>
      </c>
      <c r="G18" s="193">
        <v>881</v>
      </c>
      <c r="H18" s="11">
        <f t="shared" si="1"/>
        <v>9875</v>
      </c>
      <c r="I18" s="193">
        <v>6</v>
      </c>
      <c r="J18" s="193">
        <v>43</v>
      </c>
      <c r="K18" s="193">
        <v>64</v>
      </c>
      <c r="L18" s="193">
        <v>61</v>
      </c>
      <c r="M18" s="193">
        <v>39</v>
      </c>
      <c r="N18" s="193">
        <v>44</v>
      </c>
      <c r="O18" s="17">
        <f t="shared" si="2"/>
        <v>257</v>
      </c>
      <c r="P18" s="17">
        <f t="shared" si="3"/>
        <v>1425</v>
      </c>
      <c r="Q18" s="17">
        <f t="shared" si="3"/>
        <v>2854</v>
      </c>
      <c r="R18" s="17">
        <f t="shared" si="3"/>
        <v>2240</v>
      </c>
      <c r="S18" s="17">
        <f t="shared" si="3"/>
        <v>1544</v>
      </c>
      <c r="T18" s="17">
        <f t="shared" si="3"/>
        <v>1144</v>
      </c>
      <c r="U18" s="17">
        <f t="shared" si="3"/>
        <v>925</v>
      </c>
      <c r="V18" s="17">
        <f t="shared" si="4"/>
        <v>10132</v>
      </c>
      <c r="W18" s="193">
        <v>1503</v>
      </c>
      <c r="X18" s="193">
        <v>679</v>
      </c>
      <c r="Y18" s="193">
        <v>413</v>
      </c>
      <c r="Z18" s="11">
        <f t="shared" si="5"/>
        <v>2595</v>
      </c>
      <c r="AA18" s="193">
        <v>13</v>
      </c>
      <c r="AB18" s="193">
        <v>10</v>
      </c>
      <c r="AC18" s="193">
        <v>12</v>
      </c>
      <c r="AD18" s="17">
        <f t="shared" si="6"/>
        <v>35</v>
      </c>
      <c r="AE18" s="17">
        <f t="shared" si="7"/>
        <v>1516</v>
      </c>
      <c r="AF18" s="17">
        <f t="shared" si="7"/>
        <v>689</v>
      </c>
      <c r="AG18" s="17">
        <f t="shared" si="7"/>
        <v>425</v>
      </c>
      <c r="AH18" s="73">
        <f t="shared" si="7"/>
        <v>2630</v>
      </c>
    </row>
    <row r="19" spans="1:34" ht="18.75" customHeight="1">
      <c r="A19" s="68" t="s">
        <v>15</v>
      </c>
      <c r="B19" s="193">
        <v>384</v>
      </c>
      <c r="C19" s="193">
        <v>945</v>
      </c>
      <c r="D19" s="193">
        <v>562</v>
      </c>
      <c r="E19" s="193">
        <v>384</v>
      </c>
      <c r="F19" s="193">
        <v>293</v>
      </c>
      <c r="G19" s="193">
        <v>310</v>
      </c>
      <c r="H19" s="11">
        <f t="shared" si="1"/>
        <v>2878</v>
      </c>
      <c r="I19" s="193">
        <v>3</v>
      </c>
      <c r="J19" s="193">
        <v>14</v>
      </c>
      <c r="K19" s="193">
        <v>17</v>
      </c>
      <c r="L19" s="193">
        <v>14</v>
      </c>
      <c r="M19" s="193">
        <v>7</v>
      </c>
      <c r="N19" s="193">
        <v>18</v>
      </c>
      <c r="O19" s="17">
        <f t="shared" si="2"/>
        <v>73</v>
      </c>
      <c r="P19" s="17">
        <f t="shared" si="3"/>
        <v>387</v>
      </c>
      <c r="Q19" s="17">
        <f t="shared" si="3"/>
        <v>959</v>
      </c>
      <c r="R19" s="17">
        <f t="shared" si="3"/>
        <v>579</v>
      </c>
      <c r="S19" s="17">
        <f t="shared" si="3"/>
        <v>398</v>
      </c>
      <c r="T19" s="17">
        <f t="shared" si="3"/>
        <v>300</v>
      </c>
      <c r="U19" s="17">
        <f t="shared" si="3"/>
        <v>328</v>
      </c>
      <c r="V19" s="17">
        <f t="shared" si="4"/>
        <v>2951</v>
      </c>
      <c r="W19" s="193">
        <v>555</v>
      </c>
      <c r="X19" s="193">
        <v>140</v>
      </c>
      <c r="Y19" s="193">
        <v>57</v>
      </c>
      <c r="Z19" s="11">
        <f t="shared" si="5"/>
        <v>752</v>
      </c>
      <c r="AA19" s="193">
        <v>6</v>
      </c>
      <c r="AB19" s="193">
        <v>3</v>
      </c>
      <c r="AC19" s="193">
        <v>6</v>
      </c>
      <c r="AD19" s="17">
        <f t="shared" si="6"/>
        <v>15</v>
      </c>
      <c r="AE19" s="17">
        <f t="shared" si="7"/>
        <v>561</v>
      </c>
      <c r="AF19" s="17">
        <f t="shared" si="7"/>
        <v>143</v>
      </c>
      <c r="AG19" s="17">
        <f t="shared" si="7"/>
        <v>63</v>
      </c>
      <c r="AH19" s="73">
        <f t="shared" si="7"/>
        <v>767</v>
      </c>
    </row>
    <row r="20" spans="1:34" ht="18.75" customHeight="1">
      <c r="A20" s="68" t="s">
        <v>16</v>
      </c>
      <c r="B20" s="193">
        <v>372</v>
      </c>
      <c r="C20" s="193">
        <v>1241</v>
      </c>
      <c r="D20" s="193">
        <v>930</v>
      </c>
      <c r="E20" s="193">
        <v>585</v>
      </c>
      <c r="F20" s="193">
        <v>427</v>
      </c>
      <c r="G20" s="193">
        <v>386</v>
      </c>
      <c r="H20" s="11">
        <f t="shared" si="1"/>
        <v>3941</v>
      </c>
      <c r="I20" s="193">
        <v>5</v>
      </c>
      <c r="J20" s="193">
        <v>29</v>
      </c>
      <c r="K20" s="193">
        <v>34</v>
      </c>
      <c r="L20" s="193">
        <v>15</v>
      </c>
      <c r="M20" s="193">
        <v>13</v>
      </c>
      <c r="N20" s="193">
        <v>19</v>
      </c>
      <c r="O20" s="17">
        <f t="shared" si="2"/>
        <v>115</v>
      </c>
      <c r="P20" s="17">
        <f t="shared" si="3"/>
        <v>377</v>
      </c>
      <c r="Q20" s="17">
        <f t="shared" si="3"/>
        <v>1270</v>
      </c>
      <c r="R20" s="17">
        <f t="shared" si="3"/>
        <v>964</v>
      </c>
      <c r="S20" s="17">
        <f t="shared" si="3"/>
        <v>600</v>
      </c>
      <c r="T20" s="17">
        <f t="shared" si="3"/>
        <v>440</v>
      </c>
      <c r="U20" s="17">
        <f t="shared" si="3"/>
        <v>405</v>
      </c>
      <c r="V20" s="17">
        <f t="shared" si="4"/>
        <v>4056</v>
      </c>
      <c r="W20" s="193">
        <v>786</v>
      </c>
      <c r="X20" s="193">
        <v>306</v>
      </c>
      <c r="Y20" s="193">
        <v>132</v>
      </c>
      <c r="Z20" s="11">
        <f t="shared" si="5"/>
        <v>1224</v>
      </c>
      <c r="AA20" s="193">
        <v>8</v>
      </c>
      <c r="AB20" s="193">
        <v>6</v>
      </c>
      <c r="AC20" s="193">
        <v>4</v>
      </c>
      <c r="AD20" s="17">
        <f t="shared" si="6"/>
        <v>18</v>
      </c>
      <c r="AE20" s="17">
        <f t="shared" si="7"/>
        <v>794</v>
      </c>
      <c r="AF20" s="17">
        <f t="shared" si="7"/>
        <v>312</v>
      </c>
      <c r="AG20" s="17">
        <f t="shared" si="7"/>
        <v>136</v>
      </c>
      <c r="AH20" s="73">
        <f t="shared" si="7"/>
        <v>1242</v>
      </c>
    </row>
    <row r="21" spans="1:34" ht="18.75" customHeight="1">
      <c r="A21" s="68" t="s">
        <v>17</v>
      </c>
      <c r="B21" s="193">
        <v>1027</v>
      </c>
      <c r="C21" s="193">
        <v>2365</v>
      </c>
      <c r="D21" s="193">
        <v>1306</v>
      </c>
      <c r="E21" s="193">
        <v>836</v>
      </c>
      <c r="F21" s="193">
        <v>678</v>
      </c>
      <c r="G21" s="193">
        <v>534</v>
      </c>
      <c r="H21" s="11">
        <f t="shared" si="1"/>
        <v>6746</v>
      </c>
      <c r="I21" s="193">
        <v>2</v>
      </c>
      <c r="J21" s="193">
        <v>55</v>
      </c>
      <c r="K21" s="193">
        <v>50</v>
      </c>
      <c r="L21" s="193">
        <v>29</v>
      </c>
      <c r="M21" s="193">
        <v>16</v>
      </c>
      <c r="N21" s="193">
        <v>23</v>
      </c>
      <c r="O21" s="17">
        <f t="shared" si="2"/>
        <v>175</v>
      </c>
      <c r="P21" s="17">
        <f t="shared" si="3"/>
        <v>1029</v>
      </c>
      <c r="Q21" s="17">
        <f t="shared" si="3"/>
        <v>2420</v>
      </c>
      <c r="R21" s="17">
        <f t="shared" si="3"/>
        <v>1356</v>
      </c>
      <c r="S21" s="17">
        <f t="shared" si="3"/>
        <v>865</v>
      </c>
      <c r="T21" s="17">
        <f t="shared" si="3"/>
        <v>694</v>
      </c>
      <c r="U21" s="17">
        <f t="shared" si="3"/>
        <v>557</v>
      </c>
      <c r="V21" s="17">
        <f t="shared" si="4"/>
        <v>6921</v>
      </c>
      <c r="W21" s="193">
        <v>1223</v>
      </c>
      <c r="X21" s="193">
        <v>468</v>
      </c>
      <c r="Y21" s="193">
        <v>201</v>
      </c>
      <c r="Z21" s="11">
        <f t="shared" si="5"/>
        <v>1892</v>
      </c>
      <c r="AA21" s="193">
        <v>12</v>
      </c>
      <c r="AB21" s="193">
        <v>8</v>
      </c>
      <c r="AC21" s="193">
        <v>6</v>
      </c>
      <c r="AD21" s="17">
        <f t="shared" si="6"/>
        <v>26</v>
      </c>
      <c r="AE21" s="17">
        <f t="shared" si="7"/>
        <v>1235</v>
      </c>
      <c r="AF21" s="17">
        <f t="shared" si="7"/>
        <v>476</v>
      </c>
      <c r="AG21" s="17">
        <f t="shared" si="7"/>
        <v>207</v>
      </c>
      <c r="AH21" s="73">
        <f t="shared" si="7"/>
        <v>1918</v>
      </c>
    </row>
    <row r="22" spans="1:34" ht="18.75" customHeight="1">
      <c r="A22" s="68" t="s">
        <v>18</v>
      </c>
      <c r="B22" s="193">
        <v>482</v>
      </c>
      <c r="C22" s="193">
        <v>1053</v>
      </c>
      <c r="D22" s="193">
        <v>673</v>
      </c>
      <c r="E22" s="193">
        <v>460</v>
      </c>
      <c r="F22" s="193">
        <v>325</v>
      </c>
      <c r="G22" s="193">
        <v>239</v>
      </c>
      <c r="H22" s="11">
        <f t="shared" si="1"/>
        <v>3232</v>
      </c>
      <c r="I22" s="193">
        <v>7</v>
      </c>
      <c r="J22" s="193">
        <v>27</v>
      </c>
      <c r="K22" s="193">
        <v>25</v>
      </c>
      <c r="L22" s="193">
        <v>27</v>
      </c>
      <c r="M22" s="193">
        <v>14</v>
      </c>
      <c r="N22" s="193">
        <v>15</v>
      </c>
      <c r="O22" s="17">
        <f t="shared" si="2"/>
        <v>115</v>
      </c>
      <c r="P22" s="17">
        <f t="shared" si="3"/>
        <v>489</v>
      </c>
      <c r="Q22" s="17">
        <f t="shared" si="3"/>
        <v>1080</v>
      </c>
      <c r="R22" s="17">
        <f t="shared" si="3"/>
        <v>698</v>
      </c>
      <c r="S22" s="17">
        <f t="shared" si="3"/>
        <v>487</v>
      </c>
      <c r="T22" s="17">
        <f t="shared" si="3"/>
        <v>339</v>
      </c>
      <c r="U22" s="17">
        <f t="shared" si="3"/>
        <v>254</v>
      </c>
      <c r="V22" s="17">
        <f t="shared" si="4"/>
        <v>3347</v>
      </c>
      <c r="W22" s="193">
        <v>658</v>
      </c>
      <c r="X22" s="193">
        <v>236</v>
      </c>
      <c r="Y22" s="193">
        <v>87</v>
      </c>
      <c r="Z22" s="11">
        <f t="shared" si="5"/>
        <v>981</v>
      </c>
      <c r="AA22" s="193">
        <v>9</v>
      </c>
      <c r="AB22" s="193">
        <v>4</v>
      </c>
      <c r="AC22" s="193">
        <v>2</v>
      </c>
      <c r="AD22" s="17">
        <f t="shared" si="6"/>
        <v>15</v>
      </c>
      <c r="AE22" s="17">
        <f t="shared" si="7"/>
        <v>667</v>
      </c>
      <c r="AF22" s="17">
        <f t="shared" si="7"/>
        <v>240</v>
      </c>
      <c r="AG22" s="17">
        <f t="shared" si="7"/>
        <v>89</v>
      </c>
      <c r="AH22" s="73">
        <f t="shared" si="7"/>
        <v>996</v>
      </c>
    </row>
    <row r="23" spans="1:34" ht="18.75" customHeight="1">
      <c r="A23" s="68" t="s">
        <v>19</v>
      </c>
      <c r="B23" s="193">
        <v>507</v>
      </c>
      <c r="C23" s="193">
        <v>1362</v>
      </c>
      <c r="D23" s="193">
        <v>1233</v>
      </c>
      <c r="E23" s="193">
        <v>815</v>
      </c>
      <c r="F23" s="193">
        <v>504</v>
      </c>
      <c r="G23" s="193">
        <v>442</v>
      </c>
      <c r="H23" s="11">
        <f t="shared" si="1"/>
        <v>4863</v>
      </c>
      <c r="I23" s="193">
        <v>2</v>
      </c>
      <c r="J23" s="193">
        <v>27</v>
      </c>
      <c r="K23" s="193">
        <v>57</v>
      </c>
      <c r="L23" s="193">
        <v>36</v>
      </c>
      <c r="M23" s="193">
        <v>15</v>
      </c>
      <c r="N23" s="193">
        <v>21</v>
      </c>
      <c r="O23" s="17">
        <f t="shared" si="2"/>
        <v>158</v>
      </c>
      <c r="P23" s="17">
        <f aca="true" t="shared" si="8" ref="P23:U69">SUM(B23,I23)</f>
        <v>509</v>
      </c>
      <c r="Q23" s="17">
        <f t="shared" si="8"/>
        <v>1389</v>
      </c>
      <c r="R23" s="17">
        <f t="shared" si="8"/>
        <v>1290</v>
      </c>
      <c r="S23" s="17">
        <f t="shared" si="8"/>
        <v>851</v>
      </c>
      <c r="T23" s="17">
        <f t="shared" si="8"/>
        <v>519</v>
      </c>
      <c r="U23" s="17">
        <f t="shared" si="8"/>
        <v>463</v>
      </c>
      <c r="V23" s="17">
        <f t="shared" si="4"/>
        <v>5021</v>
      </c>
      <c r="W23" s="193">
        <v>950</v>
      </c>
      <c r="X23" s="193">
        <v>281</v>
      </c>
      <c r="Y23" s="193">
        <v>196</v>
      </c>
      <c r="Z23" s="11">
        <f t="shared" si="5"/>
        <v>1427</v>
      </c>
      <c r="AA23" s="193">
        <v>9</v>
      </c>
      <c r="AB23" s="193">
        <v>11</v>
      </c>
      <c r="AC23" s="193">
        <v>4</v>
      </c>
      <c r="AD23" s="17">
        <f t="shared" si="6"/>
        <v>24</v>
      </c>
      <c r="AE23" s="17">
        <f t="shared" si="7"/>
        <v>959</v>
      </c>
      <c r="AF23" s="17">
        <f t="shared" si="7"/>
        <v>292</v>
      </c>
      <c r="AG23" s="17">
        <f t="shared" si="7"/>
        <v>200</v>
      </c>
      <c r="AH23" s="73">
        <f t="shared" si="7"/>
        <v>1451</v>
      </c>
    </row>
    <row r="24" spans="1:34" ht="18.75" customHeight="1">
      <c r="A24" s="68" t="s">
        <v>20</v>
      </c>
      <c r="B24" s="193">
        <v>244</v>
      </c>
      <c r="C24" s="193">
        <v>932</v>
      </c>
      <c r="D24" s="193">
        <v>578</v>
      </c>
      <c r="E24" s="193">
        <v>394</v>
      </c>
      <c r="F24" s="193">
        <v>319</v>
      </c>
      <c r="G24" s="193">
        <v>238</v>
      </c>
      <c r="H24" s="11">
        <f t="shared" si="1"/>
        <v>2705</v>
      </c>
      <c r="I24" s="193">
        <v>0</v>
      </c>
      <c r="J24" s="193">
        <v>18</v>
      </c>
      <c r="K24" s="193">
        <v>29</v>
      </c>
      <c r="L24" s="193">
        <v>12</v>
      </c>
      <c r="M24" s="193">
        <v>12</v>
      </c>
      <c r="N24" s="193">
        <v>12</v>
      </c>
      <c r="O24" s="17">
        <f t="shared" si="2"/>
        <v>83</v>
      </c>
      <c r="P24" s="17">
        <f t="shared" si="8"/>
        <v>244</v>
      </c>
      <c r="Q24" s="17">
        <f t="shared" si="8"/>
        <v>950</v>
      </c>
      <c r="R24" s="17">
        <f t="shared" si="8"/>
        <v>607</v>
      </c>
      <c r="S24" s="17">
        <f t="shared" si="8"/>
        <v>406</v>
      </c>
      <c r="T24" s="17">
        <f t="shared" si="8"/>
        <v>331</v>
      </c>
      <c r="U24" s="17">
        <f t="shared" si="8"/>
        <v>250</v>
      </c>
      <c r="V24" s="17">
        <f t="shared" si="4"/>
        <v>2788</v>
      </c>
      <c r="W24" s="193">
        <v>423</v>
      </c>
      <c r="X24" s="193">
        <v>248</v>
      </c>
      <c r="Y24" s="193">
        <v>107</v>
      </c>
      <c r="Z24" s="11">
        <f t="shared" si="5"/>
        <v>778</v>
      </c>
      <c r="AA24" s="193">
        <v>3</v>
      </c>
      <c r="AB24" s="193">
        <v>6</v>
      </c>
      <c r="AC24" s="193">
        <v>4</v>
      </c>
      <c r="AD24" s="17">
        <f t="shared" si="6"/>
        <v>13</v>
      </c>
      <c r="AE24" s="17">
        <f t="shared" si="7"/>
        <v>426</v>
      </c>
      <c r="AF24" s="17">
        <f t="shared" si="7"/>
        <v>254</v>
      </c>
      <c r="AG24" s="17">
        <f t="shared" si="7"/>
        <v>111</v>
      </c>
      <c r="AH24" s="73">
        <f t="shared" si="7"/>
        <v>791</v>
      </c>
    </row>
    <row r="25" spans="1:34" ht="18.75" customHeight="1">
      <c r="A25" s="68" t="s">
        <v>21</v>
      </c>
      <c r="B25" s="193">
        <v>612</v>
      </c>
      <c r="C25" s="193">
        <v>2003</v>
      </c>
      <c r="D25" s="193">
        <v>1458</v>
      </c>
      <c r="E25" s="193">
        <v>818</v>
      </c>
      <c r="F25" s="193">
        <v>775</v>
      </c>
      <c r="G25" s="193">
        <v>549</v>
      </c>
      <c r="H25" s="11">
        <f t="shared" si="1"/>
        <v>6215</v>
      </c>
      <c r="I25" s="193">
        <v>6</v>
      </c>
      <c r="J25" s="193">
        <v>52</v>
      </c>
      <c r="K25" s="193">
        <v>79</v>
      </c>
      <c r="L25" s="193">
        <v>39</v>
      </c>
      <c r="M25" s="193">
        <v>34</v>
      </c>
      <c r="N25" s="193">
        <v>37</v>
      </c>
      <c r="O25" s="17">
        <f t="shared" si="2"/>
        <v>247</v>
      </c>
      <c r="P25" s="17">
        <f t="shared" si="8"/>
        <v>618</v>
      </c>
      <c r="Q25" s="17">
        <f t="shared" si="8"/>
        <v>2055</v>
      </c>
      <c r="R25" s="17">
        <f t="shared" si="8"/>
        <v>1537</v>
      </c>
      <c r="S25" s="17">
        <f t="shared" si="8"/>
        <v>857</v>
      </c>
      <c r="T25" s="17">
        <f t="shared" si="8"/>
        <v>809</v>
      </c>
      <c r="U25" s="17">
        <f t="shared" si="8"/>
        <v>586</v>
      </c>
      <c r="V25" s="17">
        <f t="shared" si="4"/>
        <v>6462</v>
      </c>
      <c r="W25" s="193">
        <v>913</v>
      </c>
      <c r="X25" s="193">
        <v>422</v>
      </c>
      <c r="Y25" s="193">
        <v>193</v>
      </c>
      <c r="Z25" s="11">
        <f t="shared" si="5"/>
        <v>1528</v>
      </c>
      <c r="AA25" s="193">
        <v>11</v>
      </c>
      <c r="AB25" s="193">
        <v>23</v>
      </c>
      <c r="AC25" s="193">
        <v>7</v>
      </c>
      <c r="AD25" s="17">
        <f t="shared" si="6"/>
        <v>41</v>
      </c>
      <c r="AE25" s="17">
        <f t="shared" si="7"/>
        <v>924</v>
      </c>
      <c r="AF25" s="17">
        <f t="shared" si="7"/>
        <v>445</v>
      </c>
      <c r="AG25" s="17">
        <f t="shared" si="7"/>
        <v>200</v>
      </c>
      <c r="AH25" s="73">
        <f t="shared" si="7"/>
        <v>1569</v>
      </c>
    </row>
    <row r="26" spans="1:34" ht="18.75" customHeight="1">
      <c r="A26" s="68" t="s">
        <v>22</v>
      </c>
      <c r="B26" s="193">
        <v>1108</v>
      </c>
      <c r="C26" s="193">
        <v>2535</v>
      </c>
      <c r="D26" s="193">
        <v>1362</v>
      </c>
      <c r="E26" s="193">
        <v>983</v>
      </c>
      <c r="F26" s="193">
        <v>747</v>
      </c>
      <c r="G26" s="193">
        <v>545</v>
      </c>
      <c r="H26" s="11">
        <f t="shared" si="1"/>
        <v>7280</v>
      </c>
      <c r="I26" s="193">
        <v>17</v>
      </c>
      <c r="J26" s="193">
        <v>95</v>
      </c>
      <c r="K26" s="193">
        <v>88</v>
      </c>
      <c r="L26" s="193">
        <v>35</v>
      </c>
      <c r="M26" s="193">
        <v>38</v>
      </c>
      <c r="N26" s="193">
        <v>36</v>
      </c>
      <c r="O26" s="17">
        <f t="shared" si="2"/>
        <v>309</v>
      </c>
      <c r="P26" s="17">
        <f t="shared" si="8"/>
        <v>1125</v>
      </c>
      <c r="Q26" s="17">
        <f t="shared" si="8"/>
        <v>2630</v>
      </c>
      <c r="R26" s="17">
        <f t="shared" si="8"/>
        <v>1450</v>
      </c>
      <c r="S26" s="17">
        <f t="shared" si="8"/>
        <v>1018</v>
      </c>
      <c r="T26" s="17">
        <f t="shared" si="8"/>
        <v>785</v>
      </c>
      <c r="U26" s="17">
        <f t="shared" si="8"/>
        <v>581</v>
      </c>
      <c r="V26" s="17">
        <f t="shared" si="4"/>
        <v>7589</v>
      </c>
      <c r="W26" s="193">
        <v>1171</v>
      </c>
      <c r="X26" s="193">
        <v>614</v>
      </c>
      <c r="Y26" s="193">
        <v>332</v>
      </c>
      <c r="Z26" s="11">
        <f t="shared" si="5"/>
        <v>2117</v>
      </c>
      <c r="AA26" s="193">
        <v>10</v>
      </c>
      <c r="AB26" s="193">
        <v>16</v>
      </c>
      <c r="AC26" s="193">
        <v>9</v>
      </c>
      <c r="AD26" s="17">
        <f t="shared" si="6"/>
        <v>35</v>
      </c>
      <c r="AE26" s="17">
        <f t="shared" si="7"/>
        <v>1181</v>
      </c>
      <c r="AF26" s="17">
        <f t="shared" si="7"/>
        <v>630</v>
      </c>
      <c r="AG26" s="17">
        <f t="shared" si="7"/>
        <v>341</v>
      </c>
      <c r="AH26" s="73">
        <f t="shared" si="7"/>
        <v>2152</v>
      </c>
    </row>
    <row r="27" spans="1:34" ht="18.75" customHeight="1">
      <c r="A27" s="68" t="s">
        <v>23</v>
      </c>
      <c r="B27" s="193">
        <v>644</v>
      </c>
      <c r="C27" s="193">
        <v>2525</v>
      </c>
      <c r="D27" s="193">
        <v>1767</v>
      </c>
      <c r="E27" s="193">
        <v>1119</v>
      </c>
      <c r="F27" s="193">
        <v>802</v>
      </c>
      <c r="G27" s="193">
        <v>712</v>
      </c>
      <c r="H27" s="11">
        <f t="shared" si="1"/>
        <v>7569</v>
      </c>
      <c r="I27" s="193">
        <v>6</v>
      </c>
      <c r="J27" s="193">
        <v>66</v>
      </c>
      <c r="K27" s="193">
        <v>97</v>
      </c>
      <c r="L27" s="193">
        <v>91</v>
      </c>
      <c r="M27" s="193">
        <v>46</v>
      </c>
      <c r="N27" s="193">
        <v>52</v>
      </c>
      <c r="O27" s="17">
        <f t="shared" si="2"/>
        <v>358</v>
      </c>
      <c r="P27" s="17">
        <f t="shared" si="8"/>
        <v>650</v>
      </c>
      <c r="Q27" s="17">
        <f t="shared" si="8"/>
        <v>2591</v>
      </c>
      <c r="R27" s="17">
        <f t="shared" si="8"/>
        <v>1864</v>
      </c>
      <c r="S27" s="17">
        <f t="shared" si="8"/>
        <v>1210</v>
      </c>
      <c r="T27" s="17">
        <f t="shared" si="8"/>
        <v>848</v>
      </c>
      <c r="U27" s="17">
        <f t="shared" si="8"/>
        <v>764</v>
      </c>
      <c r="V27" s="17">
        <f t="shared" si="4"/>
        <v>7927</v>
      </c>
      <c r="W27" s="193">
        <v>1275</v>
      </c>
      <c r="X27" s="193">
        <v>576</v>
      </c>
      <c r="Y27" s="193">
        <v>177</v>
      </c>
      <c r="Z27" s="11">
        <f t="shared" si="5"/>
        <v>2028</v>
      </c>
      <c r="AA27" s="193">
        <v>25</v>
      </c>
      <c r="AB27" s="193">
        <v>18</v>
      </c>
      <c r="AC27" s="193">
        <v>18</v>
      </c>
      <c r="AD27" s="17">
        <f t="shared" si="6"/>
        <v>61</v>
      </c>
      <c r="AE27" s="17">
        <f t="shared" si="7"/>
        <v>1300</v>
      </c>
      <c r="AF27" s="17">
        <f t="shared" si="7"/>
        <v>594</v>
      </c>
      <c r="AG27" s="17">
        <f t="shared" si="7"/>
        <v>195</v>
      </c>
      <c r="AH27" s="73">
        <f t="shared" si="7"/>
        <v>2089</v>
      </c>
    </row>
    <row r="28" spans="1:34" ht="18.75" customHeight="1">
      <c r="A28" s="68" t="s">
        <v>24</v>
      </c>
      <c r="B28" s="193">
        <v>494</v>
      </c>
      <c r="C28" s="193">
        <v>1446</v>
      </c>
      <c r="D28" s="193">
        <v>1063</v>
      </c>
      <c r="E28" s="193">
        <v>627</v>
      </c>
      <c r="F28" s="193">
        <v>492</v>
      </c>
      <c r="G28" s="193">
        <v>440</v>
      </c>
      <c r="H28" s="11">
        <f t="shared" si="1"/>
        <v>4562</v>
      </c>
      <c r="I28" s="193">
        <v>9</v>
      </c>
      <c r="J28" s="193">
        <v>50</v>
      </c>
      <c r="K28" s="193">
        <v>83</v>
      </c>
      <c r="L28" s="193">
        <v>32</v>
      </c>
      <c r="M28" s="193">
        <v>24</v>
      </c>
      <c r="N28" s="193">
        <v>26</v>
      </c>
      <c r="O28" s="17">
        <f t="shared" si="2"/>
        <v>224</v>
      </c>
      <c r="P28" s="17">
        <f t="shared" si="8"/>
        <v>503</v>
      </c>
      <c r="Q28" s="17">
        <f t="shared" si="8"/>
        <v>1496</v>
      </c>
      <c r="R28" s="17">
        <f t="shared" si="8"/>
        <v>1146</v>
      </c>
      <c r="S28" s="17">
        <f t="shared" si="8"/>
        <v>659</v>
      </c>
      <c r="T28" s="17">
        <f t="shared" si="8"/>
        <v>516</v>
      </c>
      <c r="U28" s="17">
        <f t="shared" si="8"/>
        <v>466</v>
      </c>
      <c r="V28" s="17">
        <f t="shared" si="4"/>
        <v>4786</v>
      </c>
      <c r="W28" s="193">
        <v>943</v>
      </c>
      <c r="X28" s="193">
        <v>555</v>
      </c>
      <c r="Y28" s="193">
        <v>192</v>
      </c>
      <c r="Z28" s="11">
        <f t="shared" si="5"/>
        <v>1690</v>
      </c>
      <c r="AA28" s="193">
        <v>14</v>
      </c>
      <c r="AB28" s="193">
        <v>10</v>
      </c>
      <c r="AC28" s="193">
        <v>11</v>
      </c>
      <c r="AD28" s="17">
        <f t="shared" si="6"/>
        <v>35</v>
      </c>
      <c r="AE28" s="17">
        <f t="shared" si="7"/>
        <v>957</v>
      </c>
      <c r="AF28" s="17">
        <f t="shared" si="7"/>
        <v>565</v>
      </c>
      <c r="AG28" s="17">
        <f t="shared" si="7"/>
        <v>203</v>
      </c>
      <c r="AH28" s="73">
        <f t="shared" si="7"/>
        <v>1725</v>
      </c>
    </row>
    <row r="29" spans="1:34" ht="18.75" customHeight="1">
      <c r="A29" s="68" t="s">
        <v>25</v>
      </c>
      <c r="B29" s="193">
        <v>503</v>
      </c>
      <c r="C29" s="193">
        <v>1324</v>
      </c>
      <c r="D29" s="193">
        <v>1082</v>
      </c>
      <c r="E29" s="193">
        <v>726</v>
      </c>
      <c r="F29" s="193">
        <v>667</v>
      </c>
      <c r="G29" s="193">
        <v>572</v>
      </c>
      <c r="H29" s="11">
        <f t="shared" si="1"/>
        <v>4874</v>
      </c>
      <c r="I29" s="193">
        <v>7</v>
      </c>
      <c r="J29" s="193">
        <v>67</v>
      </c>
      <c r="K29" s="193">
        <v>95</v>
      </c>
      <c r="L29" s="193">
        <v>52</v>
      </c>
      <c r="M29" s="193">
        <v>51</v>
      </c>
      <c r="N29" s="193">
        <v>48</v>
      </c>
      <c r="O29" s="17">
        <f t="shared" si="2"/>
        <v>320</v>
      </c>
      <c r="P29" s="17">
        <f t="shared" si="8"/>
        <v>510</v>
      </c>
      <c r="Q29" s="17">
        <f t="shared" si="8"/>
        <v>1391</v>
      </c>
      <c r="R29" s="17">
        <f t="shared" si="8"/>
        <v>1177</v>
      </c>
      <c r="S29" s="17">
        <f t="shared" si="8"/>
        <v>778</v>
      </c>
      <c r="T29" s="17">
        <f t="shared" si="8"/>
        <v>718</v>
      </c>
      <c r="U29" s="17">
        <f t="shared" si="8"/>
        <v>620</v>
      </c>
      <c r="V29" s="17">
        <f t="shared" si="4"/>
        <v>5194</v>
      </c>
      <c r="W29" s="193">
        <v>766</v>
      </c>
      <c r="X29" s="193">
        <v>633</v>
      </c>
      <c r="Y29" s="193">
        <v>155</v>
      </c>
      <c r="Z29" s="11">
        <f t="shared" si="5"/>
        <v>1554</v>
      </c>
      <c r="AA29" s="193">
        <v>9</v>
      </c>
      <c r="AB29" s="193">
        <v>21</v>
      </c>
      <c r="AC29" s="193">
        <v>11</v>
      </c>
      <c r="AD29" s="17">
        <f t="shared" si="6"/>
        <v>41</v>
      </c>
      <c r="AE29" s="17">
        <f t="shared" si="7"/>
        <v>775</v>
      </c>
      <c r="AF29" s="17">
        <f t="shared" si="7"/>
        <v>654</v>
      </c>
      <c r="AG29" s="17">
        <f t="shared" si="7"/>
        <v>166</v>
      </c>
      <c r="AH29" s="73">
        <f t="shared" si="7"/>
        <v>1595</v>
      </c>
    </row>
    <row r="30" spans="1:34" ht="18.75" customHeight="1">
      <c r="A30" s="69" t="s">
        <v>26</v>
      </c>
      <c r="B30" s="18">
        <f>SUM(B7:B29)</f>
        <v>12345</v>
      </c>
      <c r="C30" s="18">
        <f aca="true" t="shared" si="9" ref="C30:AH30">SUM(C7:C29)</f>
        <v>31951</v>
      </c>
      <c r="D30" s="18">
        <f t="shared" si="9"/>
        <v>21785</v>
      </c>
      <c r="E30" s="18">
        <f t="shared" si="9"/>
        <v>14121</v>
      </c>
      <c r="F30" s="18">
        <f t="shared" si="9"/>
        <v>10846</v>
      </c>
      <c r="G30" s="18">
        <f t="shared" si="9"/>
        <v>9134</v>
      </c>
      <c r="H30" s="18">
        <f t="shared" si="9"/>
        <v>100182</v>
      </c>
      <c r="I30" s="18">
        <f t="shared" si="9"/>
        <v>110</v>
      </c>
      <c r="J30" s="18">
        <f t="shared" si="9"/>
        <v>869</v>
      </c>
      <c r="K30" s="18">
        <f t="shared" si="9"/>
        <v>1107</v>
      </c>
      <c r="L30" s="18">
        <f t="shared" si="9"/>
        <v>678</v>
      </c>
      <c r="M30" s="18">
        <f t="shared" si="9"/>
        <v>458</v>
      </c>
      <c r="N30" s="18">
        <f t="shared" si="9"/>
        <v>513</v>
      </c>
      <c r="O30" s="18">
        <f t="shared" si="9"/>
        <v>3735</v>
      </c>
      <c r="P30" s="18">
        <f>SUM(P7:P29)</f>
        <v>12455</v>
      </c>
      <c r="Q30" s="18">
        <f t="shared" si="9"/>
        <v>32820</v>
      </c>
      <c r="R30" s="18">
        <f t="shared" si="9"/>
        <v>22892</v>
      </c>
      <c r="S30" s="18">
        <f t="shared" si="9"/>
        <v>14799</v>
      </c>
      <c r="T30" s="18">
        <f t="shared" si="9"/>
        <v>11304</v>
      </c>
      <c r="U30" s="18">
        <f t="shared" si="9"/>
        <v>9647</v>
      </c>
      <c r="V30" s="18">
        <f t="shared" si="9"/>
        <v>103917</v>
      </c>
      <c r="W30" s="18">
        <f t="shared" si="9"/>
        <v>18572</v>
      </c>
      <c r="X30" s="18">
        <f t="shared" si="9"/>
        <v>7707</v>
      </c>
      <c r="Y30" s="18">
        <f t="shared" si="9"/>
        <v>3499</v>
      </c>
      <c r="Z30" s="18">
        <f t="shared" si="9"/>
        <v>29778</v>
      </c>
      <c r="AA30" s="18">
        <f t="shared" si="9"/>
        <v>202</v>
      </c>
      <c r="AB30" s="18">
        <f t="shared" si="9"/>
        <v>186</v>
      </c>
      <c r="AC30" s="18">
        <f t="shared" si="9"/>
        <v>143</v>
      </c>
      <c r="AD30" s="18">
        <f t="shared" si="9"/>
        <v>531</v>
      </c>
      <c r="AE30" s="18">
        <f t="shared" si="9"/>
        <v>18774</v>
      </c>
      <c r="AF30" s="18">
        <f>SUM(AF7:AF29)</f>
        <v>7893</v>
      </c>
      <c r="AG30" s="18">
        <f t="shared" si="9"/>
        <v>3642</v>
      </c>
      <c r="AH30" s="70">
        <f t="shared" si="9"/>
        <v>30309</v>
      </c>
    </row>
    <row r="31" spans="1:34" ht="18.75" customHeight="1">
      <c r="A31" s="68" t="s">
        <v>27</v>
      </c>
      <c r="B31" s="193">
        <v>631</v>
      </c>
      <c r="C31" s="193">
        <v>1665</v>
      </c>
      <c r="D31" s="193">
        <v>1144</v>
      </c>
      <c r="E31" s="193">
        <v>704</v>
      </c>
      <c r="F31" s="193">
        <v>477</v>
      </c>
      <c r="G31" s="193">
        <v>410</v>
      </c>
      <c r="H31" s="11">
        <f aca="true" t="shared" si="10" ref="H31:H56">SUM(B31:G31)</f>
        <v>5031</v>
      </c>
      <c r="I31" s="193">
        <v>3</v>
      </c>
      <c r="J31" s="193">
        <v>36</v>
      </c>
      <c r="K31" s="193">
        <v>79</v>
      </c>
      <c r="L31" s="193">
        <v>50</v>
      </c>
      <c r="M31" s="193">
        <v>22</v>
      </c>
      <c r="N31" s="193">
        <v>33</v>
      </c>
      <c r="O31" s="17">
        <f aca="true" t="shared" si="11" ref="O31:O71">SUM(I31:N31)</f>
        <v>223</v>
      </c>
      <c r="P31" s="17">
        <f t="shared" si="8"/>
        <v>634</v>
      </c>
      <c r="Q31" s="17">
        <f t="shared" si="8"/>
        <v>1701</v>
      </c>
      <c r="R31" s="17">
        <f>SUM(D31,K31)</f>
        <v>1223</v>
      </c>
      <c r="S31" s="17">
        <f>SUM(E31,L31)</f>
        <v>754</v>
      </c>
      <c r="T31" s="17">
        <f>SUM(F31,M31)</f>
        <v>499</v>
      </c>
      <c r="U31" s="17">
        <f>SUM(G31,N31)</f>
        <v>443</v>
      </c>
      <c r="V31" s="17">
        <f>SUM(P31:U31)</f>
        <v>5254</v>
      </c>
      <c r="W31" s="193">
        <v>1041</v>
      </c>
      <c r="X31" s="193">
        <v>429</v>
      </c>
      <c r="Y31" s="193">
        <v>302</v>
      </c>
      <c r="Z31" s="17">
        <f aca="true" t="shared" si="12" ref="Z31:Z61">SUM(W31:Y31)</f>
        <v>1772</v>
      </c>
      <c r="AA31" s="193">
        <v>19</v>
      </c>
      <c r="AB31" s="193">
        <v>2</v>
      </c>
      <c r="AC31" s="193">
        <v>15</v>
      </c>
      <c r="AD31" s="17">
        <f>SUM(AA31,AB31,AC31)</f>
        <v>36</v>
      </c>
      <c r="AE31" s="17">
        <f>SUM(W31,AA31)</f>
        <v>1060</v>
      </c>
      <c r="AF31" s="17">
        <f>SUM(X31,AB31)</f>
        <v>431</v>
      </c>
      <c r="AG31" s="17">
        <f>SUM(Y31,AC31)</f>
        <v>317</v>
      </c>
      <c r="AH31" s="73">
        <f>SUM(Z31,AD31)</f>
        <v>1808</v>
      </c>
    </row>
    <row r="32" spans="1:34" ht="18.75" customHeight="1">
      <c r="A32" s="68" t="s">
        <v>28</v>
      </c>
      <c r="B32" s="193">
        <v>260</v>
      </c>
      <c r="C32" s="193">
        <v>684</v>
      </c>
      <c r="D32" s="193">
        <v>345</v>
      </c>
      <c r="E32" s="193">
        <v>185</v>
      </c>
      <c r="F32" s="193">
        <v>150</v>
      </c>
      <c r="G32" s="193">
        <v>118</v>
      </c>
      <c r="H32" s="11">
        <f t="shared" si="10"/>
        <v>1742</v>
      </c>
      <c r="I32" s="193">
        <v>5</v>
      </c>
      <c r="J32" s="193">
        <v>23</v>
      </c>
      <c r="K32" s="193">
        <v>26</v>
      </c>
      <c r="L32" s="193">
        <v>16</v>
      </c>
      <c r="M32" s="193">
        <v>11</v>
      </c>
      <c r="N32" s="193">
        <v>18</v>
      </c>
      <c r="O32" s="17">
        <f t="shared" si="11"/>
        <v>99</v>
      </c>
      <c r="P32" s="17">
        <f t="shared" si="8"/>
        <v>265</v>
      </c>
      <c r="Q32" s="17">
        <f t="shared" si="8"/>
        <v>707</v>
      </c>
      <c r="R32" s="17">
        <f t="shared" si="8"/>
        <v>371</v>
      </c>
      <c r="S32" s="17">
        <f t="shared" si="8"/>
        <v>201</v>
      </c>
      <c r="T32" s="17">
        <f t="shared" si="8"/>
        <v>161</v>
      </c>
      <c r="U32" s="17">
        <f t="shared" si="8"/>
        <v>136</v>
      </c>
      <c r="V32" s="17">
        <f aca="true" t="shared" si="13" ref="V32:V71">SUM(P32:U32)</f>
        <v>1841</v>
      </c>
      <c r="W32" s="193">
        <v>456</v>
      </c>
      <c r="X32" s="193">
        <v>209</v>
      </c>
      <c r="Y32" s="193">
        <v>82</v>
      </c>
      <c r="Z32" s="17">
        <f t="shared" si="12"/>
        <v>747</v>
      </c>
      <c r="AA32" s="193">
        <v>7</v>
      </c>
      <c r="AB32" s="193">
        <v>5</v>
      </c>
      <c r="AC32" s="193">
        <v>0</v>
      </c>
      <c r="AD32" s="17">
        <f aca="true" t="shared" si="14" ref="AD32:AD71">SUM(AA32,AB32,AC32)</f>
        <v>12</v>
      </c>
      <c r="AE32" s="17">
        <f aca="true" t="shared" si="15" ref="AE32:AH71">SUM(W32,AA32)</f>
        <v>463</v>
      </c>
      <c r="AF32" s="17">
        <f t="shared" si="15"/>
        <v>214</v>
      </c>
      <c r="AG32" s="17">
        <f t="shared" si="15"/>
        <v>82</v>
      </c>
      <c r="AH32" s="73">
        <f t="shared" si="15"/>
        <v>759</v>
      </c>
    </row>
    <row r="33" spans="1:34" ht="18.75" customHeight="1">
      <c r="A33" s="68" t="s">
        <v>29</v>
      </c>
      <c r="B33" s="193">
        <v>234</v>
      </c>
      <c r="C33" s="193">
        <v>622</v>
      </c>
      <c r="D33" s="193">
        <v>494</v>
      </c>
      <c r="E33" s="193">
        <v>280</v>
      </c>
      <c r="F33" s="193">
        <v>192</v>
      </c>
      <c r="G33" s="193">
        <v>179</v>
      </c>
      <c r="H33" s="11">
        <f t="shared" si="10"/>
        <v>2001</v>
      </c>
      <c r="I33" s="193">
        <v>12</v>
      </c>
      <c r="J33" s="193">
        <v>25</v>
      </c>
      <c r="K33" s="193">
        <v>12</v>
      </c>
      <c r="L33" s="193">
        <v>5</v>
      </c>
      <c r="M33" s="193">
        <v>6</v>
      </c>
      <c r="N33" s="193">
        <v>5</v>
      </c>
      <c r="O33" s="17">
        <f t="shared" si="11"/>
        <v>65</v>
      </c>
      <c r="P33" s="17">
        <f t="shared" si="8"/>
        <v>246</v>
      </c>
      <c r="Q33" s="17">
        <f t="shared" si="8"/>
        <v>647</v>
      </c>
      <c r="R33" s="17">
        <f t="shared" si="8"/>
        <v>506</v>
      </c>
      <c r="S33" s="17">
        <f t="shared" si="8"/>
        <v>285</v>
      </c>
      <c r="T33" s="17">
        <f t="shared" si="8"/>
        <v>198</v>
      </c>
      <c r="U33" s="17">
        <f t="shared" si="8"/>
        <v>184</v>
      </c>
      <c r="V33" s="17">
        <f t="shared" si="13"/>
        <v>2066</v>
      </c>
      <c r="W33" s="193">
        <v>428</v>
      </c>
      <c r="X33" s="193">
        <v>187</v>
      </c>
      <c r="Y33" s="193">
        <v>40</v>
      </c>
      <c r="Z33" s="17">
        <f t="shared" si="12"/>
        <v>655</v>
      </c>
      <c r="AA33" s="193">
        <v>5</v>
      </c>
      <c r="AB33" s="193">
        <v>4</v>
      </c>
      <c r="AC33" s="193">
        <v>1</v>
      </c>
      <c r="AD33" s="17">
        <f t="shared" si="14"/>
        <v>10</v>
      </c>
      <c r="AE33" s="17">
        <f t="shared" si="15"/>
        <v>433</v>
      </c>
      <c r="AF33" s="17">
        <f t="shared" si="15"/>
        <v>191</v>
      </c>
      <c r="AG33" s="17">
        <f t="shared" si="15"/>
        <v>41</v>
      </c>
      <c r="AH33" s="73">
        <f t="shared" si="15"/>
        <v>665</v>
      </c>
    </row>
    <row r="34" spans="1:34" ht="18.75" customHeight="1">
      <c r="A34" s="68" t="s">
        <v>30</v>
      </c>
      <c r="B34" s="193">
        <v>207</v>
      </c>
      <c r="C34" s="193">
        <v>657</v>
      </c>
      <c r="D34" s="193">
        <v>407</v>
      </c>
      <c r="E34" s="193">
        <v>258</v>
      </c>
      <c r="F34" s="193">
        <v>231</v>
      </c>
      <c r="G34" s="193">
        <v>193</v>
      </c>
      <c r="H34" s="11">
        <f t="shared" si="10"/>
        <v>1953</v>
      </c>
      <c r="I34" s="193">
        <v>2</v>
      </c>
      <c r="J34" s="193">
        <v>18</v>
      </c>
      <c r="K34" s="193">
        <v>18</v>
      </c>
      <c r="L34" s="193">
        <v>12</v>
      </c>
      <c r="M34" s="193">
        <v>13</v>
      </c>
      <c r="N34" s="193">
        <v>9</v>
      </c>
      <c r="O34" s="17">
        <f t="shared" si="11"/>
        <v>72</v>
      </c>
      <c r="P34" s="17">
        <f t="shared" si="8"/>
        <v>209</v>
      </c>
      <c r="Q34" s="17">
        <f t="shared" si="8"/>
        <v>675</v>
      </c>
      <c r="R34" s="17">
        <f t="shared" si="8"/>
        <v>425</v>
      </c>
      <c r="S34" s="17">
        <f t="shared" si="8"/>
        <v>270</v>
      </c>
      <c r="T34" s="17">
        <f t="shared" si="8"/>
        <v>244</v>
      </c>
      <c r="U34" s="17">
        <f t="shared" si="8"/>
        <v>202</v>
      </c>
      <c r="V34" s="17">
        <f t="shared" si="13"/>
        <v>2025</v>
      </c>
      <c r="W34" s="193">
        <v>423</v>
      </c>
      <c r="X34" s="193">
        <v>176</v>
      </c>
      <c r="Y34" s="193">
        <v>46</v>
      </c>
      <c r="Z34" s="17">
        <f t="shared" si="12"/>
        <v>645</v>
      </c>
      <c r="AA34" s="193">
        <v>2</v>
      </c>
      <c r="AB34" s="193">
        <v>5</v>
      </c>
      <c r="AC34" s="193">
        <v>0</v>
      </c>
      <c r="AD34" s="17">
        <f t="shared" si="14"/>
        <v>7</v>
      </c>
      <c r="AE34" s="17">
        <f t="shared" si="15"/>
        <v>425</v>
      </c>
      <c r="AF34" s="17">
        <f t="shared" si="15"/>
        <v>181</v>
      </c>
      <c r="AG34" s="17">
        <f t="shared" si="15"/>
        <v>46</v>
      </c>
      <c r="AH34" s="73">
        <f t="shared" si="15"/>
        <v>652</v>
      </c>
    </row>
    <row r="35" spans="1:34" ht="18.75" customHeight="1">
      <c r="A35" s="68" t="s">
        <v>31</v>
      </c>
      <c r="B35" s="193">
        <v>118</v>
      </c>
      <c r="C35" s="193">
        <v>321</v>
      </c>
      <c r="D35" s="193">
        <v>196</v>
      </c>
      <c r="E35" s="193">
        <v>120</v>
      </c>
      <c r="F35" s="193">
        <v>81</v>
      </c>
      <c r="G35" s="193">
        <v>62</v>
      </c>
      <c r="H35" s="11">
        <f t="shared" si="10"/>
        <v>898</v>
      </c>
      <c r="I35" s="193">
        <v>2</v>
      </c>
      <c r="J35" s="193">
        <v>12</v>
      </c>
      <c r="K35" s="193">
        <v>22</v>
      </c>
      <c r="L35" s="193">
        <v>11</v>
      </c>
      <c r="M35" s="193">
        <v>3</v>
      </c>
      <c r="N35" s="193">
        <v>9</v>
      </c>
      <c r="O35" s="17">
        <f t="shared" si="11"/>
        <v>59</v>
      </c>
      <c r="P35" s="17">
        <f t="shared" si="8"/>
        <v>120</v>
      </c>
      <c r="Q35" s="17">
        <f t="shared" si="8"/>
        <v>333</v>
      </c>
      <c r="R35" s="17">
        <f t="shared" si="8"/>
        <v>218</v>
      </c>
      <c r="S35" s="17">
        <f t="shared" si="8"/>
        <v>131</v>
      </c>
      <c r="T35" s="17">
        <f t="shared" si="8"/>
        <v>84</v>
      </c>
      <c r="U35" s="17">
        <f t="shared" si="8"/>
        <v>71</v>
      </c>
      <c r="V35" s="17">
        <f t="shared" si="13"/>
        <v>957</v>
      </c>
      <c r="W35" s="193">
        <v>351</v>
      </c>
      <c r="X35" s="193">
        <v>101</v>
      </c>
      <c r="Y35" s="193">
        <v>40</v>
      </c>
      <c r="Z35" s="17">
        <f t="shared" si="12"/>
        <v>492</v>
      </c>
      <c r="AA35" s="193">
        <v>8</v>
      </c>
      <c r="AB35" s="193">
        <v>5</v>
      </c>
      <c r="AC35" s="193">
        <v>2</v>
      </c>
      <c r="AD35" s="17">
        <f t="shared" si="14"/>
        <v>15</v>
      </c>
      <c r="AE35" s="17">
        <f t="shared" si="15"/>
        <v>359</v>
      </c>
      <c r="AF35" s="17">
        <f t="shared" si="15"/>
        <v>106</v>
      </c>
      <c r="AG35" s="17">
        <f t="shared" si="15"/>
        <v>42</v>
      </c>
      <c r="AH35" s="73">
        <f t="shared" si="15"/>
        <v>507</v>
      </c>
    </row>
    <row r="36" spans="1:34" ht="18.75" customHeight="1">
      <c r="A36" s="68" t="s">
        <v>32</v>
      </c>
      <c r="B36" s="193">
        <v>248</v>
      </c>
      <c r="C36" s="193">
        <v>727</v>
      </c>
      <c r="D36" s="193">
        <v>518</v>
      </c>
      <c r="E36" s="193">
        <v>307</v>
      </c>
      <c r="F36" s="193">
        <v>221</v>
      </c>
      <c r="G36" s="193">
        <v>151</v>
      </c>
      <c r="H36" s="11">
        <f t="shared" si="10"/>
        <v>2172</v>
      </c>
      <c r="I36" s="193">
        <v>4</v>
      </c>
      <c r="J36" s="193">
        <v>27</v>
      </c>
      <c r="K36" s="193">
        <v>39</v>
      </c>
      <c r="L36" s="193">
        <v>21</v>
      </c>
      <c r="M36" s="193">
        <v>14</v>
      </c>
      <c r="N36" s="193">
        <v>14</v>
      </c>
      <c r="O36" s="17">
        <f t="shared" si="11"/>
        <v>119</v>
      </c>
      <c r="P36" s="17">
        <f t="shared" si="8"/>
        <v>252</v>
      </c>
      <c r="Q36" s="17">
        <f t="shared" si="8"/>
        <v>754</v>
      </c>
      <c r="R36" s="17">
        <f t="shared" si="8"/>
        <v>557</v>
      </c>
      <c r="S36" s="17">
        <f t="shared" si="8"/>
        <v>328</v>
      </c>
      <c r="T36" s="17">
        <f t="shared" si="8"/>
        <v>235</v>
      </c>
      <c r="U36" s="17">
        <f t="shared" si="8"/>
        <v>165</v>
      </c>
      <c r="V36" s="17">
        <f t="shared" si="13"/>
        <v>2291</v>
      </c>
      <c r="W36" s="193">
        <v>510</v>
      </c>
      <c r="X36" s="193">
        <v>271</v>
      </c>
      <c r="Y36" s="193">
        <v>79</v>
      </c>
      <c r="Z36" s="17">
        <f t="shared" si="12"/>
        <v>860</v>
      </c>
      <c r="AA36" s="193">
        <v>0</v>
      </c>
      <c r="AB36" s="193">
        <v>3</v>
      </c>
      <c r="AC36" s="193">
        <v>2</v>
      </c>
      <c r="AD36" s="17">
        <f t="shared" si="14"/>
        <v>5</v>
      </c>
      <c r="AE36" s="17">
        <f t="shared" si="15"/>
        <v>510</v>
      </c>
      <c r="AF36" s="17">
        <f t="shared" si="15"/>
        <v>274</v>
      </c>
      <c r="AG36" s="17">
        <f t="shared" si="15"/>
        <v>81</v>
      </c>
      <c r="AH36" s="73">
        <f t="shared" si="15"/>
        <v>865</v>
      </c>
    </row>
    <row r="37" spans="1:34" ht="18.75" customHeight="1">
      <c r="A37" s="68" t="s">
        <v>33</v>
      </c>
      <c r="B37" s="193">
        <v>41</v>
      </c>
      <c r="C37" s="193">
        <v>258</v>
      </c>
      <c r="D37" s="193">
        <v>190</v>
      </c>
      <c r="E37" s="193">
        <v>166</v>
      </c>
      <c r="F37" s="193">
        <v>107</v>
      </c>
      <c r="G37" s="193">
        <v>81</v>
      </c>
      <c r="H37" s="11">
        <f t="shared" si="10"/>
        <v>843</v>
      </c>
      <c r="I37" s="193">
        <v>1</v>
      </c>
      <c r="J37" s="193">
        <v>11</v>
      </c>
      <c r="K37" s="193">
        <v>11</v>
      </c>
      <c r="L37" s="193">
        <v>10</v>
      </c>
      <c r="M37" s="193">
        <v>12</v>
      </c>
      <c r="N37" s="193">
        <v>7</v>
      </c>
      <c r="O37" s="17">
        <f t="shared" si="11"/>
        <v>52</v>
      </c>
      <c r="P37" s="17">
        <f t="shared" si="8"/>
        <v>42</v>
      </c>
      <c r="Q37" s="17">
        <f t="shared" si="8"/>
        <v>269</v>
      </c>
      <c r="R37" s="17">
        <f t="shared" si="8"/>
        <v>201</v>
      </c>
      <c r="S37" s="17">
        <f t="shared" si="8"/>
        <v>176</v>
      </c>
      <c r="T37" s="17">
        <f t="shared" si="8"/>
        <v>119</v>
      </c>
      <c r="U37" s="17">
        <f t="shared" si="8"/>
        <v>88</v>
      </c>
      <c r="V37" s="17">
        <f t="shared" si="13"/>
        <v>895</v>
      </c>
      <c r="W37" s="193">
        <v>251</v>
      </c>
      <c r="X37" s="193">
        <v>129</v>
      </c>
      <c r="Y37" s="193">
        <v>28</v>
      </c>
      <c r="Z37" s="17">
        <f t="shared" si="12"/>
        <v>408</v>
      </c>
      <c r="AA37" s="193">
        <v>7</v>
      </c>
      <c r="AB37" s="193">
        <v>6</v>
      </c>
      <c r="AC37" s="193">
        <v>1</v>
      </c>
      <c r="AD37" s="17">
        <f t="shared" si="14"/>
        <v>14</v>
      </c>
      <c r="AE37" s="17">
        <f t="shared" si="15"/>
        <v>258</v>
      </c>
      <c r="AF37" s="17">
        <f t="shared" si="15"/>
        <v>135</v>
      </c>
      <c r="AG37" s="17">
        <f t="shared" si="15"/>
        <v>29</v>
      </c>
      <c r="AH37" s="73">
        <f t="shared" si="15"/>
        <v>422</v>
      </c>
    </row>
    <row r="38" spans="1:34" ht="18.75" customHeight="1">
      <c r="A38" s="68" t="s">
        <v>34</v>
      </c>
      <c r="B38" s="193">
        <v>339</v>
      </c>
      <c r="C38" s="193">
        <v>880</v>
      </c>
      <c r="D38" s="193">
        <v>469</v>
      </c>
      <c r="E38" s="193">
        <v>288</v>
      </c>
      <c r="F38" s="193">
        <v>186</v>
      </c>
      <c r="G38" s="193">
        <v>157</v>
      </c>
      <c r="H38" s="11">
        <f t="shared" si="10"/>
        <v>2319</v>
      </c>
      <c r="I38" s="193">
        <v>0</v>
      </c>
      <c r="J38" s="193">
        <v>25</v>
      </c>
      <c r="K38" s="193">
        <v>46</v>
      </c>
      <c r="L38" s="193">
        <v>12</v>
      </c>
      <c r="M38" s="193">
        <v>10</v>
      </c>
      <c r="N38" s="193">
        <v>15</v>
      </c>
      <c r="O38" s="17">
        <f t="shared" si="11"/>
        <v>108</v>
      </c>
      <c r="P38" s="17">
        <f t="shared" si="8"/>
        <v>339</v>
      </c>
      <c r="Q38" s="17">
        <f t="shared" si="8"/>
        <v>905</v>
      </c>
      <c r="R38" s="17">
        <f t="shared" si="8"/>
        <v>515</v>
      </c>
      <c r="S38" s="17">
        <f t="shared" si="8"/>
        <v>300</v>
      </c>
      <c r="T38" s="17">
        <f t="shared" si="8"/>
        <v>196</v>
      </c>
      <c r="U38" s="17">
        <f t="shared" si="8"/>
        <v>172</v>
      </c>
      <c r="V38" s="17">
        <f t="shared" si="13"/>
        <v>2427</v>
      </c>
      <c r="W38" s="193">
        <v>421</v>
      </c>
      <c r="X38" s="193">
        <v>210</v>
      </c>
      <c r="Y38" s="193">
        <v>80</v>
      </c>
      <c r="Z38" s="17">
        <f t="shared" si="12"/>
        <v>711</v>
      </c>
      <c r="AA38" s="193">
        <v>10</v>
      </c>
      <c r="AB38" s="193">
        <v>5</v>
      </c>
      <c r="AC38" s="193">
        <v>5</v>
      </c>
      <c r="AD38" s="17">
        <f t="shared" si="14"/>
        <v>20</v>
      </c>
      <c r="AE38" s="17">
        <f t="shared" si="15"/>
        <v>431</v>
      </c>
      <c r="AF38" s="17">
        <f t="shared" si="15"/>
        <v>215</v>
      </c>
      <c r="AG38" s="17">
        <f t="shared" si="15"/>
        <v>85</v>
      </c>
      <c r="AH38" s="73">
        <f t="shared" si="15"/>
        <v>731</v>
      </c>
    </row>
    <row r="39" spans="1:34" ht="18.75" customHeight="1">
      <c r="A39" s="68" t="s">
        <v>35</v>
      </c>
      <c r="B39" s="193">
        <v>311</v>
      </c>
      <c r="C39" s="193">
        <v>1240</v>
      </c>
      <c r="D39" s="193">
        <v>1059</v>
      </c>
      <c r="E39" s="193">
        <v>711</v>
      </c>
      <c r="F39" s="193">
        <v>444</v>
      </c>
      <c r="G39" s="193">
        <v>469</v>
      </c>
      <c r="H39" s="11">
        <f t="shared" si="10"/>
        <v>4234</v>
      </c>
      <c r="I39" s="193">
        <v>2</v>
      </c>
      <c r="J39" s="193">
        <v>22</v>
      </c>
      <c r="K39" s="193">
        <v>58</v>
      </c>
      <c r="L39" s="193">
        <v>34</v>
      </c>
      <c r="M39" s="193">
        <v>46</v>
      </c>
      <c r="N39" s="193">
        <v>34</v>
      </c>
      <c r="O39" s="17">
        <f t="shared" si="11"/>
        <v>196</v>
      </c>
      <c r="P39" s="17">
        <f t="shared" si="8"/>
        <v>313</v>
      </c>
      <c r="Q39" s="17">
        <f t="shared" si="8"/>
        <v>1262</v>
      </c>
      <c r="R39" s="17">
        <f t="shared" si="8"/>
        <v>1117</v>
      </c>
      <c r="S39" s="17">
        <f t="shared" si="8"/>
        <v>745</v>
      </c>
      <c r="T39" s="17">
        <f t="shared" si="8"/>
        <v>490</v>
      </c>
      <c r="U39" s="17">
        <f t="shared" si="8"/>
        <v>503</v>
      </c>
      <c r="V39" s="17">
        <f t="shared" si="13"/>
        <v>4430</v>
      </c>
      <c r="W39" s="193">
        <v>761</v>
      </c>
      <c r="X39" s="193">
        <v>375</v>
      </c>
      <c r="Y39" s="193">
        <v>281</v>
      </c>
      <c r="Z39" s="17">
        <f t="shared" si="12"/>
        <v>1417</v>
      </c>
      <c r="AA39" s="193">
        <v>14</v>
      </c>
      <c r="AB39" s="193">
        <v>4</v>
      </c>
      <c r="AC39" s="193">
        <v>9</v>
      </c>
      <c r="AD39" s="17">
        <f t="shared" si="14"/>
        <v>27</v>
      </c>
      <c r="AE39" s="17">
        <f t="shared" si="15"/>
        <v>775</v>
      </c>
      <c r="AF39" s="17">
        <f t="shared" si="15"/>
        <v>379</v>
      </c>
      <c r="AG39" s="17">
        <f t="shared" si="15"/>
        <v>290</v>
      </c>
      <c r="AH39" s="73">
        <f t="shared" si="15"/>
        <v>1444</v>
      </c>
    </row>
    <row r="40" spans="1:34" ht="18.75" customHeight="1">
      <c r="A40" s="68" t="s">
        <v>36</v>
      </c>
      <c r="B40" s="193">
        <v>152</v>
      </c>
      <c r="C40" s="193">
        <v>360</v>
      </c>
      <c r="D40" s="193">
        <v>244</v>
      </c>
      <c r="E40" s="193">
        <v>133</v>
      </c>
      <c r="F40" s="193">
        <v>88</v>
      </c>
      <c r="G40" s="193">
        <v>80</v>
      </c>
      <c r="H40" s="11">
        <f t="shared" si="10"/>
        <v>1057</v>
      </c>
      <c r="I40" s="193">
        <v>1</v>
      </c>
      <c r="J40" s="193">
        <v>7</v>
      </c>
      <c r="K40" s="193">
        <v>11</v>
      </c>
      <c r="L40" s="193">
        <v>6</v>
      </c>
      <c r="M40" s="193">
        <v>8</v>
      </c>
      <c r="N40" s="193">
        <v>5</v>
      </c>
      <c r="O40" s="17">
        <f t="shared" si="11"/>
        <v>38</v>
      </c>
      <c r="P40" s="17">
        <f t="shared" si="8"/>
        <v>153</v>
      </c>
      <c r="Q40" s="17">
        <f t="shared" si="8"/>
        <v>367</v>
      </c>
      <c r="R40" s="17">
        <f t="shared" si="8"/>
        <v>255</v>
      </c>
      <c r="S40" s="17">
        <f t="shared" si="8"/>
        <v>139</v>
      </c>
      <c r="T40" s="17">
        <f t="shared" si="8"/>
        <v>96</v>
      </c>
      <c r="U40" s="17">
        <f t="shared" si="8"/>
        <v>85</v>
      </c>
      <c r="V40" s="17">
        <f t="shared" si="13"/>
        <v>1095</v>
      </c>
      <c r="W40" s="193">
        <v>277</v>
      </c>
      <c r="X40" s="193">
        <v>94</v>
      </c>
      <c r="Y40" s="193">
        <v>22</v>
      </c>
      <c r="Z40" s="17">
        <f t="shared" si="12"/>
        <v>393</v>
      </c>
      <c r="AA40" s="193">
        <v>2</v>
      </c>
      <c r="AB40" s="193">
        <v>2</v>
      </c>
      <c r="AC40" s="193">
        <v>0</v>
      </c>
      <c r="AD40" s="17">
        <f t="shared" si="14"/>
        <v>4</v>
      </c>
      <c r="AE40" s="17">
        <f t="shared" si="15"/>
        <v>279</v>
      </c>
      <c r="AF40" s="17">
        <f t="shared" si="15"/>
        <v>96</v>
      </c>
      <c r="AG40" s="17">
        <f t="shared" si="15"/>
        <v>22</v>
      </c>
      <c r="AH40" s="73">
        <f t="shared" si="15"/>
        <v>397</v>
      </c>
    </row>
    <row r="41" spans="1:34" ht="18.75" customHeight="1">
      <c r="A41" s="68" t="s">
        <v>37</v>
      </c>
      <c r="B41" s="193">
        <v>220</v>
      </c>
      <c r="C41" s="193">
        <v>727</v>
      </c>
      <c r="D41" s="193">
        <v>337</v>
      </c>
      <c r="E41" s="193">
        <v>146</v>
      </c>
      <c r="F41" s="193">
        <v>137</v>
      </c>
      <c r="G41" s="193">
        <v>130</v>
      </c>
      <c r="H41" s="11">
        <f t="shared" si="10"/>
        <v>1697</v>
      </c>
      <c r="I41" s="193">
        <v>4</v>
      </c>
      <c r="J41" s="193">
        <v>16</v>
      </c>
      <c r="K41" s="193">
        <v>25</v>
      </c>
      <c r="L41" s="193">
        <v>12</v>
      </c>
      <c r="M41" s="193">
        <v>11</v>
      </c>
      <c r="N41" s="193">
        <v>17</v>
      </c>
      <c r="O41" s="17">
        <f t="shared" si="11"/>
        <v>85</v>
      </c>
      <c r="P41" s="17">
        <f t="shared" si="8"/>
        <v>224</v>
      </c>
      <c r="Q41" s="17">
        <f t="shared" si="8"/>
        <v>743</v>
      </c>
      <c r="R41" s="17">
        <f t="shared" si="8"/>
        <v>362</v>
      </c>
      <c r="S41" s="17">
        <f t="shared" si="8"/>
        <v>158</v>
      </c>
      <c r="T41" s="17">
        <f t="shared" si="8"/>
        <v>148</v>
      </c>
      <c r="U41" s="17">
        <f t="shared" si="8"/>
        <v>147</v>
      </c>
      <c r="V41" s="17">
        <f t="shared" si="13"/>
        <v>1782</v>
      </c>
      <c r="W41" s="193">
        <v>417</v>
      </c>
      <c r="X41" s="193">
        <v>190</v>
      </c>
      <c r="Y41" s="193">
        <v>78</v>
      </c>
      <c r="Z41" s="17">
        <f t="shared" si="12"/>
        <v>685</v>
      </c>
      <c r="AA41" s="193">
        <v>4</v>
      </c>
      <c r="AB41" s="193">
        <v>4</v>
      </c>
      <c r="AC41" s="193">
        <v>4</v>
      </c>
      <c r="AD41" s="17">
        <f t="shared" si="14"/>
        <v>12</v>
      </c>
      <c r="AE41" s="17">
        <f t="shared" si="15"/>
        <v>421</v>
      </c>
      <c r="AF41" s="17">
        <f t="shared" si="15"/>
        <v>194</v>
      </c>
      <c r="AG41" s="17">
        <f t="shared" si="15"/>
        <v>82</v>
      </c>
      <c r="AH41" s="73">
        <f t="shared" si="15"/>
        <v>697</v>
      </c>
    </row>
    <row r="42" spans="1:34" ht="18.75" customHeight="1">
      <c r="A42" s="68" t="s">
        <v>38</v>
      </c>
      <c r="B42" s="193">
        <v>272</v>
      </c>
      <c r="C42" s="193">
        <v>553</v>
      </c>
      <c r="D42" s="193">
        <v>397</v>
      </c>
      <c r="E42" s="193">
        <v>207</v>
      </c>
      <c r="F42" s="193">
        <v>156</v>
      </c>
      <c r="G42" s="193">
        <v>129</v>
      </c>
      <c r="H42" s="11">
        <f t="shared" si="10"/>
        <v>1714</v>
      </c>
      <c r="I42" s="193">
        <v>2</v>
      </c>
      <c r="J42" s="193">
        <v>26</v>
      </c>
      <c r="K42" s="193">
        <v>15</v>
      </c>
      <c r="L42" s="193">
        <v>19</v>
      </c>
      <c r="M42" s="193">
        <v>8</v>
      </c>
      <c r="N42" s="193">
        <v>13</v>
      </c>
      <c r="O42" s="17">
        <f t="shared" si="11"/>
        <v>83</v>
      </c>
      <c r="P42" s="17">
        <f t="shared" si="8"/>
        <v>274</v>
      </c>
      <c r="Q42" s="17">
        <f t="shared" si="8"/>
        <v>579</v>
      </c>
      <c r="R42" s="17">
        <f t="shared" si="8"/>
        <v>412</v>
      </c>
      <c r="S42" s="17">
        <f t="shared" si="8"/>
        <v>226</v>
      </c>
      <c r="T42" s="17">
        <f t="shared" si="8"/>
        <v>164</v>
      </c>
      <c r="U42" s="17">
        <f t="shared" si="8"/>
        <v>142</v>
      </c>
      <c r="V42" s="17">
        <f t="shared" si="13"/>
        <v>1797</v>
      </c>
      <c r="W42" s="193">
        <v>364</v>
      </c>
      <c r="X42" s="193">
        <v>217</v>
      </c>
      <c r="Y42" s="193">
        <v>45</v>
      </c>
      <c r="Z42" s="17">
        <f t="shared" si="12"/>
        <v>626</v>
      </c>
      <c r="AA42" s="193">
        <v>3</v>
      </c>
      <c r="AB42" s="193">
        <v>4</v>
      </c>
      <c r="AC42" s="193">
        <v>2</v>
      </c>
      <c r="AD42" s="17">
        <f t="shared" si="14"/>
        <v>9</v>
      </c>
      <c r="AE42" s="17">
        <f t="shared" si="15"/>
        <v>367</v>
      </c>
      <c r="AF42" s="17">
        <f t="shared" si="15"/>
        <v>221</v>
      </c>
      <c r="AG42" s="17">
        <f t="shared" si="15"/>
        <v>47</v>
      </c>
      <c r="AH42" s="73">
        <f t="shared" si="15"/>
        <v>635</v>
      </c>
    </row>
    <row r="43" spans="1:34" ht="18.75" customHeight="1">
      <c r="A43" s="68" t="s">
        <v>39</v>
      </c>
      <c r="B43" s="193">
        <v>148</v>
      </c>
      <c r="C43" s="193">
        <v>508</v>
      </c>
      <c r="D43" s="193">
        <v>272</v>
      </c>
      <c r="E43" s="193">
        <v>144</v>
      </c>
      <c r="F43" s="193">
        <v>134</v>
      </c>
      <c r="G43" s="193">
        <v>113</v>
      </c>
      <c r="H43" s="11">
        <f t="shared" si="10"/>
        <v>1319</v>
      </c>
      <c r="I43" s="193">
        <v>4</v>
      </c>
      <c r="J43" s="193">
        <v>25</v>
      </c>
      <c r="K43" s="193">
        <v>20</v>
      </c>
      <c r="L43" s="193">
        <v>10</v>
      </c>
      <c r="M43" s="193">
        <v>8</v>
      </c>
      <c r="N43" s="193">
        <v>7</v>
      </c>
      <c r="O43" s="17">
        <f t="shared" si="11"/>
        <v>74</v>
      </c>
      <c r="P43" s="17">
        <f t="shared" si="8"/>
        <v>152</v>
      </c>
      <c r="Q43" s="17">
        <f t="shared" si="8"/>
        <v>533</v>
      </c>
      <c r="R43" s="17">
        <f t="shared" si="8"/>
        <v>292</v>
      </c>
      <c r="S43" s="17">
        <f t="shared" si="8"/>
        <v>154</v>
      </c>
      <c r="T43" s="17">
        <f t="shared" si="8"/>
        <v>142</v>
      </c>
      <c r="U43" s="17">
        <f t="shared" si="8"/>
        <v>120</v>
      </c>
      <c r="V43" s="17">
        <f t="shared" si="13"/>
        <v>1393</v>
      </c>
      <c r="W43" s="193">
        <v>383</v>
      </c>
      <c r="X43" s="193">
        <v>217</v>
      </c>
      <c r="Y43" s="193">
        <v>108</v>
      </c>
      <c r="Z43" s="17">
        <f t="shared" si="12"/>
        <v>708</v>
      </c>
      <c r="AA43" s="193">
        <v>7</v>
      </c>
      <c r="AB43" s="193">
        <v>2</v>
      </c>
      <c r="AC43" s="193">
        <v>3</v>
      </c>
      <c r="AD43" s="17">
        <f t="shared" si="14"/>
        <v>12</v>
      </c>
      <c r="AE43" s="17">
        <f t="shared" si="15"/>
        <v>390</v>
      </c>
      <c r="AF43" s="17">
        <f t="shared" si="15"/>
        <v>219</v>
      </c>
      <c r="AG43" s="17">
        <f t="shared" si="15"/>
        <v>111</v>
      </c>
      <c r="AH43" s="73">
        <f t="shared" si="15"/>
        <v>720</v>
      </c>
    </row>
    <row r="44" spans="1:34" ht="18.75" customHeight="1">
      <c r="A44" s="68" t="s">
        <v>40</v>
      </c>
      <c r="B44" s="193">
        <v>110</v>
      </c>
      <c r="C44" s="193">
        <v>374</v>
      </c>
      <c r="D44" s="193">
        <v>231</v>
      </c>
      <c r="E44" s="193">
        <v>154</v>
      </c>
      <c r="F44" s="193">
        <v>90</v>
      </c>
      <c r="G44" s="193">
        <v>132</v>
      </c>
      <c r="H44" s="11">
        <f t="shared" si="10"/>
        <v>1091</v>
      </c>
      <c r="I44" s="193">
        <v>1</v>
      </c>
      <c r="J44" s="193">
        <v>10</v>
      </c>
      <c r="K44" s="193">
        <v>8</v>
      </c>
      <c r="L44" s="193">
        <v>14</v>
      </c>
      <c r="M44" s="193">
        <v>5</v>
      </c>
      <c r="N44" s="193">
        <v>9</v>
      </c>
      <c r="O44" s="17">
        <f t="shared" si="11"/>
        <v>47</v>
      </c>
      <c r="P44" s="17">
        <f t="shared" si="8"/>
        <v>111</v>
      </c>
      <c r="Q44" s="17">
        <f t="shared" si="8"/>
        <v>384</v>
      </c>
      <c r="R44" s="17">
        <f t="shared" si="8"/>
        <v>239</v>
      </c>
      <c r="S44" s="17">
        <f t="shared" si="8"/>
        <v>168</v>
      </c>
      <c r="T44" s="17">
        <f t="shared" si="8"/>
        <v>95</v>
      </c>
      <c r="U44" s="17">
        <f t="shared" si="8"/>
        <v>141</v>
      </c>
      <c r="V44" s="17">
        <f t="shared" si="13"/>
        <v>1138</v>
      </c>
      <c r="W44" s="193">
        <v>213</v>
      </c>
      <c r="X44" s="193">
        <v>111</v>
      </c>
      <c r="Y44" s="193">
        <v>24</v>
      </c>
      <c r="Z44" s="17">
        <f t="shared" si="12"/>
        <v>348</v>
      </c>
      <c r="AA44" s="193">
        <v>6</v>
      </c>
      <c r="AB44" s="193">
        <v>2</v>
      </c>
      <c r="AC44" s="193">
        <v>2</v>
      </c>
      <c r="AD44" s="17">
        <f t="shared" si="14"/>
        <v>10</v>
      </c>
      <c r="AE44" s="17">
        <f t="shared" si="15"/>
        <v>219</v>
      </c>
      <c r="AF44" s="17">
        <f t="shared" si="15"/>
        <v>113</v>
      </c>
      <c r="AG44" s="17">
        <f t="shared" si="15"/>
        <v>26</v>
      </c>
      <c r="AH44" s="73">
        <f t="shared" si="15"/>
        <v>358</v>
      </c>
    </row>
    <row r="45" spans="1:34" ht="18.75" customHeight="1">
      <c r="A45" s="68" t="s">
        <v>41</v>
      </c>
      <c r="B45" s="193">
        <v>165</v>
      </c>
      <c r="C45" s="193">
        <v>189</v>
      </c>
      <c r="D45" s="193">
        <v>113</v>
      </c>
      <c r="E45" s="193">
        <v>93</v>
      </c>
      <c r="F45" s="193">
        <v>70</v>
      </c>
      <c r="G45" s="193">
        <v>74</v>
      </c>
      <c r="H45" s="11">
        <f t="shared" si="10"/>
        <v>704</v>
      </c>
      <c r="I45" s="193">
        <v>4</v>
      </c>
      <c r="J45" s="193">
        <v>7</v>
      </c>
      <c r="K45" s="193">
        <v>11</v>
      </c>
      <c r="L45" s="193">
        <v>2</v>
      </c>
      <c r="M45" s="193">
        <v>9</v>
      </c>
      <c r="N45" s="193">
        <v>6</v>
      </c>
      <c r="O45" s="17">
        <f t="shared" si="11"/>
        <v>39</v>
      </c>
      <c r="P45" s="17">
        <f t="shared" si="8"/>
        <v>169</v>
      </c>
      <c r="Q45" s="17">
        <f t="shared" si="8"/>
        <v>196</v>
      </c>
      <c r="R45" s="17">
        <f t="shared" si="8"/>
        <v>124</v>
      </c>
      <c r="S45" s="17">
        <f t="shared" si="8"/>
        <v>95</v>
      </c>
      <c r="T45" s="17">
        <f t="shared" si="8"/>
        <v>79</v>
      </c>
      <c r="U45" s="17">
        <f t="shared" si="8"/>
        <v>80</v>
      </c>
      <c r="V45" s="17">
        <f t="shared" si="13"/>
        <v>743</v>
      </c>
      <c r="W45" s="193">
        <v>189</v>
      </c>
      <c r="X45" s="193">
        <v>88</v>
      </c>
      <c r="Y45" s="193">
        <v>15</v>
      </c>
      <c r="Z45" s="17">
        <f t="shared" si="12"/>
        <v>292</v>
      </c>
      <c r="AA45" s="193">
        <v>2</v>
      </c>
      <c r="AB45" s="193">
        <v>1</v>
      </c>
      <c r="AC45" s="193">
        <v>0</v>
      </c>
      <c r="AD45" s="17">
        <f t="shared" si="14"/>
        <v>3</v>
      </c>
      <c r="AE45" s="17">
        <f t="shared" si="15"/>
        <v>191</v>
      </c>
      <c r="AF45" s="17">
        <f t="shared" si="15"/>
        <v>89</v>
      </c>
      <c r="AG45" s="17">
        <f t="shared" si="15"/>
        <v>15</v>
      </c>
      <c r="AH45" s="73">
        <f t="shared" si="15"/>
        <v>295</v>
      </c>
    </row>
    <row r="46" spans="1:34" ht="18.75" customHeight="1">
      <c r="A46" s="68" t="s">
        <v>42</v>
      </c>
      <c r="B46" s="193">
        <v>62</v>
      </c>
      <c r="C46" s="193">
        <v>200</v>
      </c>
      <c r="D46" s="193">
        <v>114</v>
      </c>
      <c r="E46" s="193">
        <v>84</v>
      </c>
      <c r="F46" s="193">
        <v>49</v>
      </c>
      <c r="G46" s="193">
        <v>17</v>
      </c>
      <c r="H46" s="11">
        <f t="shared" si="10"/>
        <v>526</v>
      </c>
      <c r="I46" s="193">
        <v>0</v>
      </c>
      <c r="J46" s="193">
        <v>3</v>
      </c>
      <c r="K46" s="193">
        <v>7</v>
      </c>
      <c r="L46" s="193">
        <v>3</v>
      </c>
      <c r="M46" s="193">
        <v>5</v>
      </c>
      <c r="N46" s="193">
        <v>3</v>
      </c>
      <c r="O46" s="17">
        <f t="shared" si="11"/>
        <v>21</v>
      </c>
      <c r="P46" s="17">
        <f t="shared" si="8"/>
        <v>62</v>
      </c>
      <c r="Q46" s="17">
        <f t="shared" si="8"/>
        <v>203</v>
      </c>
      <c r="R46" s="17">
        <f t="shared" si="8"/>
        <v>121</v>
      </c>
      <c r="S46" s="17">
        <f t="shared" si="8"/>
        <v>87</v>
      </c>
      <c r="T46" s="17">
        <f t="shared" si="8"/>
        <v>54</v>
      </c>
      <c r="U46" s="17">
        <f t="shared" si="8"/>
        <v>20</v>
      </c>
      <c r="V46" s="17">
        <f t="shared" si="13"/>
        <v>547</v>
      </c>
      <c r="W46" s="193">
        <v>183</v>
      </c>
      <c r="X46" s="193">
        <v>26</v>
      </c>
      <c r="Y46" s="193">
        <v>10</v>
      </c>
      <c r="Z46" s="17">
        <f t="shared" si="12"/>
        <v>219</v>
      </c>
      <c r="AA46" s="193">
        <v>3</v>
      </c>
      <c r="AB46" s="193">
        <v>4</v>
      </c>
      <c r="AC46" s="193">
        <v>0</v>
      </c>
      <c r="AD46" s="17">
        <f t="shared" si="14"/>
        <v>7</v>
      </c>
      <c r="AE46" s="17">
        <f t="shared" si="15"/>
        <v>186</v>
      </c>
      <c r="AF46" s="17">
        <f t="shared" si="15"/>
        <v>30</v>
      </c>
      <c r="AG46" s="17">
        <f t="shared" si="15"/>
        <v>10</v>
      </c>
      <c r="AH46" s="73">
        <f t="shared" si="15"/>
        <v>226</v>
      </c>
    </row>
    <row r="47" spans="1:34" ht="18.75" customHeight="1">
      <c r="A47" s="68" t="s">
        <v>43</v>
      </c>
      <c r="B47" s="193">
        <v>103</v>
      </c>
      <c r="C47" s="193">
        <v>239</v>
      </c>
      <c r="D47" s="193">
        <v>142</v>
      </c>
      <c r="E47" s="193">
        <v>96</v>
      </c>
      <c r="F47" s="193">
        <v>73</v>
      </c>
      <c r="G47" s="193">
        <v>55</v>
      </c>
      <c r="H47" s="11">
        <f t="shared" si="10"/>
        <v>708</v>
      </c>
      <c r="I47" s="193">
        <v>0</v>
      </c>
      <c r="J47" s="193">
        <v>3</v>
      </c>
      <c r="K47" s="193">
        <v>9</v>
      </c>
      <c r="L47" s="193">
        <v>4</v>
      </c>
      <c r="M47" s="193">
        <v>3</v>
      </c>
      <c r="N47" s="193">
        <v>7</v>
      </c>
      <c r="O47" s="17">
        <f t="shared" si="11"/>
        <v>26</v>
      </c>
      <c r="P47" s="17">
        <f t="shared" si="8"/>
        <v>103</v>
      </c>
      <c r="Q47" s="17">
        <f t="shared" si="8"/>
        <v>242</v>
      </c>
      <c r="R47" s="17">
        <f t="shared" si="8"/>
        <v>151</v>
      </c>
      <c r="S47" s="17">
        <f t="shared" si="8"/>
        <v>100</v>
      </c>
      <c r="T47" s="17">
        <f t="shared" si="8"/>
        <v>76</v>
      </c>
      <c r="U47" s="17">
        <f t="shared" si="8"/>
        <v>62</v>
      </c>
      <c r="V47" s="17">
        <f t="shared" si="13"/>
        <v>734</v>
      </c>
      <c r="W47" s="193">
        <v>155</v>
      </c>
      <c r="X47" s="193">
        <v>48</v>
      </c>
      <c r="Y47" s="193">
        <v>58</v>
      </c>
      <c r="Z47" s="17">
        <f t="shared" si="12"/>
        <v>261</v>
      </c>
      <c r="AA47" s="193">
        <v>1</v>
      </c>
      <c r="AB47" s="193">
        <v>0</v>
      </c>
      <c r="AC47" s="193">
        <v>1</v>
      </c>
      <c r="AD47" s="17">
        <f t="shared" si="14"/>
        <v>2</v>
      </c>
      <c r="AE47" s="17">
        <f t="shared" si="15"/>
        <v>156</v>
      </c>
      <c r="AF47" s="17">
        <f t="shared" si="15"/>
        <v>48</v>
      </c>
      <c r="AG47" s="17">
        <f t="shared" si="15"/>
        <v>59</v>
      </c>
      <c r="AH47" s="73">
        <f t="shared" si="15"/>
        <v>263</v>
      </c>
    </row>
    <row r="48" spans="1:34" ht="18.75" customHeight="1">
      <c r="A48" s="68" t="s">
        <v>44</v>
      </c>
      <c r="B48" s="193">
        <v>41</v>
      </c>
      <c r="C48" s="193">
        <v>211</v>
      </c>
      <c r="D48" s="193">
        <v>166</v>
      </c>
      <c r="E48" s="193">
        <v>94</v>
      </c>
      <c r="F48" s="193">
        <v>59</v>
      </c>
      <c r="G48" s="193">
        <v>39</v>
      </c>
      <c r="H48" s="11">
        <f t="shared" si="10"/>
        <v>610</v>
      </c>
      <c r="I48" s="193">
        <v>1</v>
      </c>
      <c r="J48" s="193">
        <v>12</v>
      </c>
      <c r="K48" s="193">
        <v>9</v>
      </c>
      <c r="L48" s="193">
        <v>5</v>
      </c>
      <c r="M48" s="193">
        <v>2</v>
      </c>
      <c r="N48" s="193">
        <v>5</v>
      </c>
      <c r="O48" s="17">
        <f t="shared" si="11"/>
        <v>34</v>
      </c>
      <c r="P48" s="17">
        <f t="shared" si="8"/>
        <v>42</v>
      </c>
      <c r="Q48" s="17">
        <f t="shared" si="8"/>
        <v>223</v>
      </c>
      <c r="R48" s="17">
        <f t="shared" si="8"/>
        <v>175</v>
      </c>
      <c r="S48" s="17">
        <f t="shared" si="8"/>
        <v>99</v>
      </c>
      <c r="T48" s="17">
        <f t="shared" si="8"/>
        <v>61</v>
      </c>
      <c r="U48" s="17">
        <f t="shared" si="8"/>
        <v>44</v>
      </c>
      <c r="V48" s="17">
        <f t="shared" si="13"/>
        <v>644</v>
      </c>
      <c r="W48" s="193">
        <v>210</v>
      </c>
      <c r="X48" s="193">
        <v>105</v>
      </c>
      <c r="Y48" s="193">
        <v>21</v>
      </c>
      <c r="Z48" s="17">
        <f t="shared" si="12"/>
        <v>336</v>
      </c>
      <c r="AA48" s="193">
        <v>5</v>
      </c>
      <c r="AB48" s="193">
        <v>5</v>
      </c>
      <c r="AC48" s="193">
        <v>1</v>
      </c>
      <c r="AD48" s="17">
        <f t="shared" si="14"/>
        <v>11</v>
      </c>
      <c r="AE48" s="17">
        <f t="shared" si="15"/>
        <v>215</v>
      </c>
      <c r="AF48" s="17">
        <f t="shared" si="15"/>
        <v>110</v>
      </c>
      <c r="AG48" s="17">
        <f t="shared" si="15"/>
        <v>22</v>
      </c>
      <c r="AH48" s="73">
        <f t="shared" si="15"/>
        <v>347</v>
      </c>
    </row>
    <row r="49" spans="1:34" ht="18.75" customHeight="1">
      <c r="A49" s="68" t="s">
        <v>45</v>
      </c>
      <c r="B49" s="193">
        <v>94</v>
      </c>
      <c r="C49" s="193">
        <v>279</v>
      </c>
      <c r="D49" s="193">
        <v>183</v>
      </c>
      <c r="E49" s="193">
        <v>88</v>
      </c>
      <c r="F49" s="193">
        <v>56</v>
      </c>
      <c r="G49" s="193">
        <v>46</v>
      </c>
      <c r="H49" s="11">
        <f t="shared" si="10"/>
        <v>746</v>
      </c>
      <c r="I49" s="193">
        <v>0</v>
      </c>
      <c r="J49" s="193">
        <v>9</v>
      </c>
      <c r="K49" s="193">
        <v>13</v>
      </c>
      <c r="L49" s="193">
        <v>7</v>
      </c>
      <c r="M49" s="193">
        <v>2</v>
      </c>
      <c r="N49" s="193">
        <v>3</v>
      </c>
      <c r="O49" s="17">
        <f t="shared" si="11"/>
        <v>34</v>
      </c>
      <c r="P49" s="17">
        <f t="shared" si="8"/>
        <v>94</v>
      </c>
      <c r="Q49" s="17">
        <f t="shared" si="8"/>
        <v>288</v>
      </c>
      <c r="R49" s="17">
        <f t="shared" si="8"/>
        <v>196</v>
      </c>
      <c r="S49" s="17">
        <f t="shared" si="8"/>
        <v>95</v>
      </c>
      <c r="T49" s="17">
        <f t="shared" si="8"/>
        <v>58</v>
      </c>
      <c r="U49" s="17">
        <f t="shared" si="8"/>
        <v>49</v>
      </c>
      <c r="V49" s="17">
        <f t="shared" si="13"/>
        <v>780</v>
      </c>
      <c r="W49" s="193">
        <v>230</v>
      </c>
      <c r="X49" s="193">
        <v>63</v>
      </c>
      <c r="Y49" s="193">
        <v>68</v>
      </c>
      <c r="Z49" s="17">
        <f t="shared" si="12"/>
        <v>361</v>
      </c>
      <c r="AA49" s="193">
        <v>0</v>
      </c>
      <c r="AB49" s="193">
        <v>2</v>
      </c>
      <c r="AC49" s="193">
        <v>5</v>
      </c>
      <c r="AD49" s="17">
        <f t="shared" si="14"/>
        <v>7</v>
      </c>
      <c r="AE49" s="17">
        <f t="shared" si="15"/>
        <v>230</v>
      </c>
      <c r="AF49" s="17">
        <f t="shared" si="15"/>
        <v>65</v>
      </c>
      <c r="AG49" s="17">
        <f t="shared" si="15"/>
        <v>73</v>
      </c>
      <c r="AH49" s="73">
        <f t="shared" si="15"/>
        <v>368</v>
      </c>
    </row>
    <row r="50" spans="1:34" ht="18.75" customHeight="1">
      <c r="A50" s="68" t="s">
        <v>46</v>
      </c>
      <c r="B50" s="193">
        <v>170</v>
      </c>
      <c r="C50" s="193">
        <v>492</v>
      </c>
      <c r="D50" s="193">
        <v>233</v>
      </c>
      <c r="E50" s="193">
        <v>136</v>
      </c>
      <c r="F50" s="193">
        <v>119</v>
      </c>
      <c r="G50" s="193">
        <v>91</v>
      </c>
      <c r="H50" s="11">
        <f t="shared" si="10"/>
        <v>1241</v>
      </c>
      <c r="I50" s="193">
        <v>5</v>
      </c>
      <c r="J50" s="193">
        <v>21</v>
      </c>
      <c r="K50" s="193">
        <v>21</v>
      </c>
      <c r="L50" s="193">
        <v>6</v>
      </c>
      <c r="M50" s="193">
        <v>5</v>
      </c>
      <c r="N50" s="193">
        <v>3</v>
      </c>
      <c r="O50" s="17">
        <f t="shared" si="11"/>
        <v>61</v>
      </c>
      <c r="P50" s="17">
        <f t="shared" si="8"/>
        <v>175</v>
      </c>
      <c r="Q50" s="17">
        <f t="shared" si="8"/>
        <v>513</v>
      </c>
      <c r="R50" s="17">
        <f t="shared" si="8"/>
        <v>254</v>
      </c>
      <c r="S50" s="17">
        <f t="shared" si="8"/>
        <v>142</v>
      </c>
      <c r="T50" s="17">
        <f t="shared" si="8"/>
        <v>124</v>
      </c>
      <c r="U50" s="17">
        <f t="shared" si="8"/>
        <v>94</v>
      </c>
      <c r="V50" s="17">
        <f t="shared" si="13"/>
        <v>1302</v>
      </c>
      <c r="W50" s="193">
        <v>222</v>
      </c>
      <c r="X50" s="193">
        <v>124</v>
      </c>
      <c r="Y50" s="193">
        <v>63</v>
      </c>
      <c r="Z50" s="17">
        <f t="shared" si="12"/>
        <v>409</v>
      </c>
      <c r="AA50" s="193">
        <v>2</v>
      </c>
      <c r="AB50" s="193">
        <v>2</v>
      </c>
      <c r="AC50" s="193">
        <v>6</v>
      </c>
      <c r="AD50" s="17">
        <f t="shared" si="14"/>
        <v>10</v>
      </c>
      <c r="AE50" s="17">
        <f t="shared" si="15"/>
        <v>224</v>
      </c>
      <c r="AF50" s="17">
        <f t="shared" si="15"/>
        <v>126</v>
      </c>
      <c r="AG50" s="17">
        <f t="shared" si="15"/>
        <v>69</v>
      </c>
      <c r="AH50" s="73">
        <f t="shared" si="15"/>
        <v>419</v>
      </c>
    </row>
    <row r="51" spans="1:34" ht="18.75" customHeight="1">
      <c r="A51" s="68" t="s">
        <v>47</v>
      </c>
      <c r="B51" s="193">
        <v>85</v>
      </c>
      <c r="C51" s="193">
        <v>212</v>
      </c>
      <c r="D51" s="193">
        <v>130</v>
      </c>
      <c r="E51" s="193">
        <v>70</v>
      </c>
      <c r="F51" s="193">
        <v>50</v>
      </c>
      <c r="G51" s="193">
        <v>46</v>
      </c>
      <c r="H51" s="11">
        <f t="shared" si="10"/>
        <v>593</v>
      </c>
      <c r="I51" s="193">
        <v>0</v>
      </c>
      <c r="J51" s="193">
        <v>10</v>
      </c>
      <c r="K51" s="193">
        <v>12</v>
      </c>
      <c r="L51" s="193">
        <v>8</v>
      </c>
      <c r="M51" s="193">
        <v>5</v>
      </c>
      <c r="N51" s="193">
        <v>2</v>
      </c>
      <c r="O51" s="17">
        <f t="shared" si="11"/>
        <v>37</v>
      </c>
      <c r="P51" s="17">
        <f t="shared" si="8"/>
        <v>85</v>
      </c>
      <c r="Q51" s="17">
        <f t="shared" si="8"/>
        <v>222</v>
      </c>
      <c r="R51" s="17">
        <f t="shared" si="8"/>
        <v>142</v>
      </c>
      <c r="S51" s="17">
        <f t="shared" si="8"/>
        <v>78</v>
      </c>
      <c r="T51" s="17">
        <f t="shared" si="8"/>
        <v>55</v>
      </c>
      <c r="U51" s="17">
        <f t="shared" si="8"/>
        <v>48</v>
      </c>
      <c r="V51" s="17">
        <f t="shared" si="13"/>
        <v>630</v>
      </c>
      <c r="W51" s="193">
        <v>204</v>
      </c>
      <c r="X51" s="193">
        <v>56</v>
      </c>
      <c r="Y51" s="193">
        <v>16</v>
      </c>
      <c r="Z51" s="17">
        <f t="shared" si="12"/>
        <v>276</v>
      </c>
      <c r="AA51" s="193">
        <v>5</v>
      </c>
      <c r="AB51" s="193">
        <v>3</v>
      </c>
      <c r="AC51" s="193">
        <v>1</v>
      </c>
      <c r="AD51" s="17">
        <f t="shared" si="14"/>
        <v>9</v>
      </c>
      <c r="AE51" s="17">
        <f t="shared" si="15"/>
        <v>209</v>
      </c>
      <c r="AF51" s="17">
        <f t="shared" si="15"/>
        <v>59</v>
      </c>
      <c r="AG51" s="17">
        <f t="shared" si="15"/>
        <v>17</v>
      </c>
      <c r="AH51" s="73">
        <f t="shared" si="15"/>
        <v>285</v>
      </c>
    </row>
    <row r="52" spans="1:34" ht="18.75" customHeight="1">
      <c r="A52" s="68" t="s">
        <v>48</v>
      </c>
      <c r="B52" s="193">
        <v>83</v>
      </c>
      <c r="C52" s="193">
        <v>364</v>
      </c>
      <c r="D52" s="193">
        <v>227</v>
      </c>
      <c r="E52" s="193">
        <v>113</v>
      </c>
      <c r="F52" s="193">
        <v>81</v>
      </c>
      <c r="G52" s="193">
        <v>73</v>
      </c>
      <c r="H52" s="11">
        <f t="shared" si="10"/>
        <v>941</v>
      </c>
      <c r="I52" s="193">
        <v>1</v>
      </c>
      <c r="J52" s="193">
        <v>28</v>
      </c>
      <c r="K52" s="193">
        <v>29</v>
      </c>
      <c r="L52" s="193">
        <v>8</v>
      </c>
      <c r="M52" s="193">
        <v>7</v>
      </c>
      <c r="N52" s="193">
        <v>11</v>
      </c>
      <c r="O52" s="17">
        <f t="shared" si="11"/>
        <v>84</v>
      </c>
      <c r="P52" s="17">
        <f t="shared" si="8"/>
        <v>84</v>
      </c>
      <c r="Q52" s="17">
        <f t="shared" si="8"/>
        <v>392</v>
      </c>
      <c r="R52" s="17">
        <f t="shared" si="8"/>
        <v>256</v>
      </c>
      <c r="S52" s="17">
        <f t="shared" si="8"/>
        <v>121</v>
      </c>
      <c r="T52" s="17">
        <f t="shared" si="8"/>
        <v>88</v>
      </c>
      <c r="U52" s="17">
        <f t="shared" si="8"/>
        <v>84</v>
      </c>
      <c r="V52" s="17">
        <f t="shared" si="13"/>
        <v>1025</v>
      </c>
      <c r="W52" s="193">
        <v>269</v>
      </c>
      <c r="X52" s="193">
        <v>117</v>
      </c>
      <c r="Y52" s="193">
        <v>54</v>
      </c>
      <c r="Z52" s="17">
        <f t="shared" si="12"/>
        <v>440</v>
      </c>
      <c r="AA52" s="193">
        <v>7</v>
      </c>
      <c r="AB52" s="193">
        <v>4</v>
      </c>
      <c r="AC52" s="193">
        <v>0</v>
      </c>
      <c r="AD52" s="17">
        <f t="shared" si="14"/>
        <v>11</v>
      </c>
      <c r="AE52" s="17">
        <f t="shared" si="15"/>
        <v>276</v>
      </c>
      <c r="AF52" s="17">
        <f t="shared" si="15"/>
        <v>121</v>
      </c>
      <c r="AG52" s="17">
        <f t="shared" si="15"/>
        <v>54</v>
      </c>
      <c r="AH52" s="73">
        <f t="shared" si="15"/>
        <v>451</v>
      </c>
    </row>
    <row r="53" spans="1:34" ht="18.75" customHeight="1">
      <c r="A53" s="68" t="s">
        <v>49</v>
      </c>
      <c r="B53" s="193">
        <v>142</v>
      </c>
      <c r="C53" s="193">
        <v>141</v>
      </c>
      <c r="D53" s="193">
        <v>103</v>
      </c>
      <c r="E53" s="193">
        <v>55</v>
      </c>
      <c r="F53" s="193">
        <v>61</v>
      </c>
      <c r="G53" s="193">
        <v>24</v>
      </c>
      <c r="H53" s="11">
        <f t="shared" si="10"/>
        <v>526</v>
      </c>
      <c r="I53" s="193">
        <v>3</v>
      </c>
      <c r="J53" s="193">
        <v>8</v>
      </c>
      <c r="K53" s="193">
        <v>12</v>
      </c>
      <c r="L53" s="193">
        <v>2</v>
      </c>
      <c r="M53" s="193">
        <v>6</v>
      </c>
      <c r="N53" s="193">
        <v>2</v>
      </c>
      <c r="O53" s="17">
        <f t="shared" si="11"/>
        <v>33</v>
      </c>
      <c r="P53" s="17">
        <f t="shared" si="8"/>
        <v>145</v>
      </c>
      <c r="Q53" s="17">
        <f t="shared" si="8"/>
        <v>149</v>
      </c>
      <c r="R53" s="17">
        <f t="shared" si="8"/>
        <v>115</v>
      </c>
      <c r="S53" s="17">
        <f t="shared" si="8"/>
        <v>57</v>
      </c>
      <c r="T53" s="17">
        <f t="shared" si="8"/>
        <v>67</v>
      </c>
      <c r="U53" s="17">
        <f t="shared" si="8"/>
        <v>26</v>
      </c>
      <c r="V53" s="17">
        <f t="shared" si="13"/>
        <v>559</v>
      </c>
      <c r="W53" s="193">
        <v>134</v>
      </c>
      <c r="X53" s="193">
        <v>41</v>
      </c>
      <c r="Y53" s="193">
        <v>14</v>
      </c>
      <c r="Z53" s="17">
        <f t="shared" si="12"/>
        <v>189</v>
      </c>
      <c r="AA53" s="193">
        <v>2</v>
      </c>
      <c r="AB53" s="193">
        <v>1</v>
      </c>
      <c r="AC53" s="193">
        <v>0</v>
      </c>
      <c r="AD53" s="17">
        <f t="shared" si="14"/>
        <v>3</v>
      </c>
      <c r="AE53" s="17">
        <f t="shared" si="15"/>
        <v>136</v>
      </c>
      <c r="AF53" s="17">
        <f t="shared" si="15"/>
        <v>42</v>
      </c>
      <c r="AG53" s="17">
        <f t="shared" si="15"/>
        <v>14</v>
      </c>
      <c r="AH53" s="73">
        <f t="shared" si="15"/>
        <v>192</v>
      </c>
    </row>
    <row r="54" spans="1:34" ht="18.75" customHeight="1">
      <c r="A54" s="68" t="s">
        <v>50</v>
      </c>
      <c r="B54" s="193">
        <v>53</v>
      </c>
      <c r="C54" s="193">
        <v>144</v>
      </c>
      <c r="D54" s="193">
        <v>60</v>
      </c>
      <c r="E54" s="193">
        <v>33</v>
      </c>
      <c r="F54" s="193">
        <v>36</v>
      </c>
      <c r="G54" s="193">
        <v>27</v>
      </c>
      <c r="H54" s="11">
        <f t="shared" si="10"/>
        <v>353</v>
      </c>
      <c r="I54" s="193">
        <v>1</v>
      </c>
      <c r="J54" s="193">
        <v>7</v>
      </c>
      <c r="K54" s="193">
        <v>1</v>
      </c>
      <c r="L54" s="193">
        <v>1</v>
      </c>
      <c r="M54" s="193">
        <v>1</v>
      </c>
      <c r="N54" s="193">
        <v>3</v>
      </c>
      <c r="O54" s="17">
        <f t="shared" si="11"/>
        <v>14</v>
      </c>
      <c r="P54" s="17">
        <f t="shared" si="8"/>
        <v>54</v>
      </c>
      <c r="Q54" s="17">
        <f t="shared" si="8"/>
        <v>151</v>
      </c>
      <c r="R54" s="17">
        <f t="shared" si="8"/>
        <v>61</v>
      </c>
      <c r="S54" s="17">
        <f t="shared" si="8"/>
        <v>34</v>
      </c>
      <c r="T54" s="17">
        <f t="shared" si="8"/>
        <v>37</v>
      </c>
      <c r="U54" s="17">
        <f t="shared" si="8"/>
        <v>30</v>
      </c>
      <c r="V54" s="17">
        <f t="shared" si="13"/>
        <v>367</v>
      </c>
      <c r="W54" s="193">
        <v>105</v>
      </c>
      <c r="X54" s="193">
        <v>44</v>
      </c>
      <c r="Y54" s="193">
        <v>12</v>
      </c>
      <c r="Z54" s="17">
        <f t="shared" si="12"/>
        <v>161</v>
      </c>
      <c r="AA54" s="193">
        <v>5</v>
      </c>
      <c r="AB54" s="193">
        <v>3</v>
      </c>
      <c r="AC54" s="193">
        <v>2</v>
      </c>
      <c r="AD54" s="17">
        <f t="shared" si="14"/>
        <v>10</v>
      </c>
      <c r="AE54" s="17">
        <f t="shared" si="15"/>
        <v>110</v>
      </c>
      <c r="AF54" s="17">
        <f t="shared" si="15"/>
        <v>47</v>
      </c>
      <c r="AG54" s="17">
        <f t="shared" si="15"/>
        <v>14</v>
      </c>
      <c r="AH54" s="73">
        <f t="shared" si="15"/>
        <v>171</v>
      </c>
    </row>
    <row r="55" spans="1:34" ht="18.75" customHeight="1">
      <c r="A55" s="68" t="s">
        <v>51</v>
      </c>
      <c r="B55" s="193">
        <v>110</v>
      </c>
      <c r="C55" s="193">
        <v>188</v>
      </c>
      <c r="D55" s="193">
        <v>113</v>
      </c>
      <c r="E55" s="193">
        <v>88</v>
      </c>
      <c r="F55" s="193">
        <v>55</v>
      </c>
      <c r="G55" s="193">
        <v>49</v>
      </c>
      <c r="H55" s="11">
        <f t="shared" si="10"/>
        <v>603</v>
      </c>
      <c r="I55" s="193">
        <v>0</v>
      </c>
      <c r="J55" s="193">
        <v>10</v>
      </c>
      <c r="K55" s="193">
        <v>5</v>
      </c>
      <c r="L55" s="193">
        <v>7</v>
      </c>
      <c r="M55" s="193">
        <v>4</v>
      </c>
      <c r="N55" s="193">
        <v>1</v>
      </c>
      <c r="O55" s="17">
        <f t="shared" si="11"/>
        <v>27</v>
      </c>
      <c r="P55" s="17">
        <f t="shared" si="8"/>
        <v>110</v>
      </c>
      <c r="Q55" s="17">
        <f t="shared" si="8"/>
        <v>198</v>
      </c>
      <c r="R55" s="17">
        <f t="shared" si="8"/>
        <v>118</v>
      </c>
      <c r="S55" s="17">
        <f t="shared" si="8"/>
        <v>95</v>
      </c>
      <c r="T55" s="17">
        <f t="shared" si="8"/>
        <v>59</v>
      </c>
      <c r="U55" s="17">
        <f t="shared" si="8"/>
        <v>50</v>
      </c>
      <c r="V55" s="17">
        <f t="shared" si="13"/>
        <v>630</v>
      </c>
      <c r="W55" s="193">
        <v>279</v>
      </c>
      <c r="X55" s="193">
        <v>53</v>
      </c>
      <c r="Y55" s="193">
        <v>37</v>
      </c>
      <c r="Z55" s="17">
        <f t="shared" si="12"/>
        <v>369</v>
      </c>
      <c r="AA55" s="193">
        <v>2</v>
      </c>
      <c r="AB55" s="193">
        <v>1</v>
      </c>
      <c r="AC55" s="193">
        <v>1</v>
      </c>
      <c r="AD55" s="17">
        <f t="shared" si="14"/>
        <v>4</v>
      </c>
      <c r="AE55" s="17">
        <f t="shared" si="15"/>
        <v>281</v>
      </c>
      <c r="AF55" s="17">
        <f t="shared" si="15"/>
        <v>54</v>
      </c>
      <c r="AG55" s="17">
        <f t="shared" si="15"/>
        <v>38</v>
      </c>
      <c r="AH55" s="73">
        <f t="shared" si="15"/>
        <v>373</v>
      </c>
    </row>
    <row r="56" spans="1:34" ht="18.75" customHeight="1">
      <c r="A56" s="68" t="s">
        <v>52</v>
      </c>
      <c r="B56" s="193">
        <v>276</v>
      </c>
      <c r="C56" s="193">
        <v>692</v>
      </c>
      <c r="D56" s="193">
        <v>472</v>
      </c>
      <c r="E56" s="193">
        <v>243</v>
      </c>
      <c r="F56" s="193">
        <v>199</v>
      </c>
      <c r="G56" s="193">
        <v>149</v>
      </c>
      <c r="H56" s="11">
        <f t="shared" si="10"/>
        <v>2031</v>
      </c>
      <c r="I56" s="193">
        <v>2</v>
      </c>
      <c r="J56" s="193">
        <v>29</v>
      </c>
      <c r="K56" s="193">
        <v>35</v>
      </c>
      <c r="L56" s="193">
        <v>10</v>
      </c>
      <c r="M56" s="193">
        <v>6</v>
      </c>
      <c r="N56" s="193">
        <v>11</v>
      </c>
      <c r="O56" s="17">
        <f t="shared" si="11"/>
        <v>93</v>
      </c>
      <c r="P56" s="17">
        <f t="shared" si="8"/>
        <v>278</v>
      </c>
      <c r="Q56" s="17">
        <f t="shared" si="8"/>
        <v>721</v>
      </c>
      <c r="R56" s="17">
        <f t="shared" si="8"/>
        <v>507</v>
      </c>
      <c r="S56" s="17">
        <f t="shared" si="8"/>
        <v>253</v>
      </c>
      <c r="T56" s="17">
        <f t="shared" si="8"/>
        <v>205</v>
      </c>
      <c r="U56" s="17">
        <f t="shared" si="8"/>
        <v>160</v>
      </c>
      <c r="V56" s="17">
        <f t="shared" si="13"/>
        <v>2124</v>
      </c>
      <c r="W56" s="193">
        <v>468</v>
      </c>
      <c r="X56" s="193">
        <v>181</v>
      </c>
      <c r="Y56" s="193">
        <v>87</v>
      </c>
      <c r="Z56" s="17">
        <f t="shared" si="12"/>
        <v>736</v>
      </c>
      <c r="AA56" s="193">
        <v>7</v>
      </c>
      <c r="AB56" s="193">
        <v>6</v>
      </c>
      <c r="AC56" s="193">
        <v>3</v>
      </c>
      <c r="AD56" s="17">
        <f t="shared" si="14"/>
        <v>16</v>
      </c>
      <c r="AE56" s="17">
        <f t="shared" si="15"/>
        <v>475</v>
      </c>
      <c r="AF56" s="17">
        <f t="shared" si="15"/>
        <v>187</v>
      </c>
      <c r="AG56" s="17">
        <f t="shared" si="15"/>
        <v>90</v>
      </c>
      <c r="AH56" s="73">
        <f t="shared" si="15"/>
        <v>752</v>
      </c>
    </row>
    <row r="57" spans="1:34" ht="18.75" customHeight="1">
      <c r="A57" s="69" t="s">
        <v>53</v>
      </c>
      <c r="B57" s="18">
        <f>SUM(B31:B56)</f>
        <v>4675</v>
      </c>
      <c r="C57" s="18">
        <f aca="true" t="shared" si="16" ref="C57:AC57">SUM(C31:C56)</f>
        <v>12927</v>
      </c>
      <c r="D57" s="18">
        <f t="shared" si="16"/>
        <v>8359</v>
      </c>
      <c r="E57" s="18">
        <f t="shared" si="16"/>
        <v>4996</v>
      </c>
      <c r="F57" s="18">
        <f t="shared" si="16"/>
        <v>3602</v>
      </c>
      <c r="G57" s="18">
        <f t="shared" si="16"/>
        <v>3094</v>
      </c>
      <c r="H57" s="18">
        <f>SUM(H31:H56)</f>
        <v>37653</v>
      </c>
      <c r="I57" s="18">
        <f t="shared" si="16"/>
        <v>60</v>
      </c>
      <c r="J57" s="18">
        <f t="shared" si="16"/>
        <v>430</v>
      </c>
      <c r="K57" s="18">
        <f t="shared" si="16"/>
        <v>554</v>
      </c>
      <c r="L57" s="18">
        <f t="shared" si="16"/>
        <v>295</v>
      </c>
      <c r="M57" s="18">
        <f t="shared" si="16"/>
        <v>232</v>
      </c>
      <c r="N57" s="18">
        <f t="shared" si="16"/>
        <v>252</v>
      </c>
      <c r="O57" s="18">
        <f>SUM(O31:O56)</f>
        <v>1823</v>
      </c>
      <c r="P57" s="18">
        <f t="shared" si="16"/>
        <v>4735</v>
      </c>
      <c r="Q57" s="18">
        <f t="shared" si="16"/>
        <v>13357</v>
      </c>
      <c r="R57" s="18">
        <f t="shared" si="16"/>
        <v>8913</v>
      </c>
      <c r="S57" s="18">
        <f t="shared" si="16"/>
        <v>5291</v>
      </c>
      <c r="T57" s="18">
        <f t="shared" si="16"/>
        <v>3834</v>
      </c>
      <c r="U57" s="18">
        <f t="shared" si="16"/>
        <v>3346</v>
      </c>
      <c r="V57" s="18">
        <f t="shared" si="16"/>
        <v>39476</v>
      </c>
      <c r="W57" s="18">
        <f t="shared" si="16"/>
        <v>8944</v>
      </c>
      <c r="X57" s="18">
        <f t="shared" si="16"/>
        <v>3862</v>
      </c>
      <c r="Y57" s="18">
        <f t="shared" si="16"/>
        <v>1710</v>
      </c>
      <c r="Z57" s="18">
        <f t="shared" si="16"/>
        <v>14516</v>
      </c>
      <c r="AA57" s="18">
        <f t="shared" si="16"/>
        <v>135</v>
      </c>
      <c r="AB57" s="18">
        <f t="shared" si="16"/>
        <v>85</v>
      </c>
      <c r="AC57" s="18">
        <f t="shared" si="16"/>
        <v>66</v>
      </c>
      <c r="AD57" s="18">
        <f>SUM(AD31:AD56)</f>
        <v>286</v>
      </c>
      <c r="AE57" s="18">
        <f>SUM(AE31:AE56)</f>
        <v>9079</v>
      </c>
      <c r="AF57" s="18">
        <f>SUM(AF31:AF56)</f>
        <v>3947</v>
      </c>
      <c r="AG57" s="18">
        <f>SUM(AG31:AG56)</f>
        <v>1776</v>
      </c>
      <c r="AH57" s="70">
        <f>SUM(AH31:AH56)</f>
        <v>14802</v>
      </c>
    </row>
    <row r="58" spans="1:34" ht="18.75" customHeight="1">
      <c r="A58" s="68" t="s">
        <v>54</v>
      </c>
      <c r="B58" s="193">
        <v>23</v>
      </c>
      <c r="C58" s="193">
        <v>65</v>
      </c>
      <c r="D58" s="193">
        <v>39</v>
      </c>
      <c r="E58" s="193">
        <v>22</v>
      </c>
      <c r="F58" s="193">
        <v>22</v>
      </c>
      <c r="G58" s="193">
        <v>11</v>
      </c>
      <c r="H58" s="11">
        <f>SUM(B58:G58)</f>
        <v>182</v>
      </c>
      <c r="I58" s="193">
        <v>1</v>
      </c>
      <c r="J58" s="193">
        <v>2</v>
      </c>
      <c r="K58" s="193">
        <v>10</v>
      </c>
      <c r="L58" s="193">
        <v>3</v>
      </c>
      <c r="M58" s="193">
        <v>1</v>
      </c>
      <c r="N58" s="193">
        <v>3</v>
      </c>
      <c r="O58" s="17">
        <f t="shared" si="11"/>
        <v>20</v>
      </c>
      <c r="P58" s="17">
        <f t="shared" si="8"/>
        <v>24</v>
      </c>
      <c r="Q58" s="17">
        <f t="shared" si="8"/>
        <v>67</v>
      </c>
      <c r="R58" s="17">
        <f t="shared" si="8"/>
        <v>49</v>
      </c>
      <c r="S58" s="17">
        <f t="shared" si="8"/>
        <v>25</v>
      </c>
      <c r="T58" s="17">
        <f t="shared" si="8"/>
        <v>23</v>
      </c>
      <c r="U58" s="17">
        <f t="shared" si="8"/>
        <v>14</v>
      </c>
      <c r="V58" s="17">
        <f t="shared" si="13"/>
        <v>202</v>
      </c>
      <c r="W58" s="193">
        <v>90</v>
      </c>
      <c r="X58" s="193">
        <v>15</v>
      </c>
      <c r="Y58" s="193">
        <v>10</v>
      </c>
      <c r="Z58" s="17">
        <f t="shared" si="12"/>
        <v>115</v>
      </c>
      <c r="AA58" s="193">
        <v>0</v>
      </c>
      <c r="AB58" s="193">
        <v>1</v>
      </c>
      <c r="AC58" s="193">
        <v>0</v>
      </c>
      <c r="AD58" s="17">
        <f t="shared" si="14"/>
        <v>1</v>
      </c>
      <c r="AE58" s="17">
        <f t="shared" si="15"/>
        <v>90</v>
      </c>
      <c r="AF58" s="17">
        <f t="shared" si="15"/>
        <v>16</v>
      </c>
      <c r="AG58" s="17">
        <f t="shared" si="15"/>
        <v>10</v>
      </c>
      <c r="AH58" s="73">
        <f t="shared" si="15"/>
        <v>116</v>
      </c>
    </row>
    <row r="59" spans="1:34" ht="18.75" customHeight="1">
      <c r="A59" s="68" t="s">
        <v>55</v>
      </c>
      <c r="B59" s="193">
        <v>17</v>
      </c>
      <c r="C59" s="193">
        <v>77</v>
      </c>
      <c r="D59" s="193">
        <v>45</v>
      </c>
      <c r="E59" s="193">
        <v>20</v>
      </c>
      <c r="F59" s="193">
        <v>9</v>
      </c>
      <c r="G59" s="193">
        <v>7</v>
      </c>
      <c r="H59" s="11">
        <f>SUM(B59:G59)</f>
        <v>175</v>
      </c>
      <c r="I59" s="193">
        <v>0</v>
      </c>
      <c r="J59" s="193">
        <v>4</v>
      </c>
      <c r="K59" s="193">
        <v>3</v>
      </c>
      <c r="L59" s="193">
        <v>1</v>
      </c>
      <c r="M59" s="193">
        <v>0</v>
      </c>
      <c r="N59" s="193">
        <v>1</v>
      </c>
      <c r="O59" s="17">
        <f t="shared" si="11"/>
        <v>9</v>
      </c>
      <c r="P59" s="17">
        <f t="shared" si="8"/>
        <v>17</v>
      </c>
      <c r="Q59" s="17">
        <f t="shared" si="8"/>
        <v>81</v>
      </c>
      <c r="R59" s="17">
        <f t="shared" si="8"/>
        <v>48</v>
      </c>
      <c r="S59" s="17">
        <f t="shared" si="8"/>
        <v>21</v>
      </c>
      <c r="T59" s="17">
        <f t="shared" si="8"/>
        <v>9</v>
      </c>
      <c r="U59" s="17">
        <f t="shared" si="8"/>
        <v>8</v>
      </c>
      <c r="V59" s="17">
        <f t="shared" si="13"/>
        <v>184</v>
      </c>
      <c r="W59" s="193">
        <v>71</v>
      </c>
      <c r="X59" s="193">
        <v>11</v>
      </c>
      <c r="Y59" s="193">
        <v>4</v>
      </c>
      <c r="Z59" s="17">
        <f t="shared" si="12"/>
        <v>86</v>
      </c>
      <c r="AA59" s="193">
        <v>1</v>
      </c>
      <c r="AB59" s="193">
        <v>0</v>
      </c>
      <c r="AC59" s="193">
        <v>0</v>
      </c>
      <c r="AD59" s="17">
        <f t="shared" si="14"/>
        <v>1</v>
      </c>
      <c r="AE59" s="17">
        <f t="shared" si="15"/>
        <v>72</v>
      </c>
      <c r="AF59" s="17">
        <f t="shared" si="15"/>
        <v>11</v>
      </c>
      <c r="AG59" s="17">
        <f t="shared" si="15"/>
        <v>4</v>
      </c>
      <c r="AH59" s="73">
        <f t="shared" si="15"/>
        <v>87</v>
      </c>
    </row>
    <row r="60" spans="1:34" ht="18.75" customHeight="1">
      <c r="A60" s="68" t="s">
        <v>56</v>
      </c>
      <c r="B60" s="193">
        <v>7</v>
      </c>
      <c r="C60" s="193">
        <v>17</v>
      </c>
      <c r="D60" s="193">
        <v>10</v>
      </c>
      <c r="E60" s="193">
        <v>6</v>
      </c>
      <c r="F60" s="193">
        <v>3</v>
      </c>
      <c r="G60" s="193">
        <v>3</v>
      </c>
      <c r="H60" s="11">
        <f>SUM(B60:G60)</f>
        <v>46</v>
      </c>
      <c r="I60" s="193">
        <v>0</v>
      </c>
      <c r="J60" s="193">
        <v>0</v>
      </c>
      <c r="K60" s="193">
        <v>0</v>
      </c>
      <c r="L60" s="193">
        <v>0</v>
      </c>
      <c r="M60" s="193">
        <v>0</v>
      </c>
      <c r="N60" s="193">
        <v>1</v>
      </c>
      <c r="O60" s="17">
        <f t="shared" si="11"/>
        <v>1</v>
      </c>
      <c r="P60" s="17">
        <f t="shared" si="8"/>
        <v>7</v>
      </c>
      <c r="Q60" s="17">
        <f t="shared" si="8"/>
        <v>17</v>
      </c>
      <c r="R60" s="17">
        <f t="shared" si="8"/>
        <v>10</v>
      </c>
      <c r="S60" s="17">
        <f t="shared" si="8"/>
        <v>6</v>
      </c>
      <c r="T60" s="17">
        <f t="shared" si="8"/>
        <v>3</v>
      </c>
      <c r="U60" s="17">
        <f t="shared" si="8"/>
        <v>4</v>
      </c>
      <c r="V60" s="17">
        <f t="shared" si="13"/>
        <v>47</v>
      </c>
      <c r="W60" s="193">
        <v>40</v>
      </c>
      <c r="X60" s="193">
        <v>2</v>
      </c>
      <c r="Y60" s="193">
        <v>1</v>
      </c>
      <c r="Z60" s="17">
        <f t="shared" si="12"/>
        <v>43</v>
      </c>
      <c r="AA60" s="193">
        <v>0</v>
      </c>
      <c r="AB60" s="193">
        <v>0</v>
      </c>
      <c r="AC60" s="193">
        <v>0</v>
      </c>
      <c r="AD60" s="17">
        <f t="shared" si="14"/>
        <v>0</v>
      </c>
      <c r="AE60" s="17">
        <f t="shared" si="15"/>
        <v>40</v>
      </c>
      <c r="AF60" s="17">
        <f t="shared" si="15"/>
        <v>2</v>
      </c>
      <c r="AG60" s="17">
        <f t="shared" si="15"/>
        <v>1</v>
      </c>
      <c r="AH60" s="73">
        <f t="shared" si="15"/>
        <v>43</v>
      </c>
    </row>
    <row r="61" spans="1:34" ht="18.75" customHeight="1">
      <c r="A61" s="68" t="s">
        <v>57</v>
      </c>
      <c r="B61" s="193">
        <v>7</v>
      </c>
      <c r="C61" s="193">
        <v>44</v>
      </c>
      <c r="D61" s="193">
        <v>12</v>
      </c>
      <c r="E61" s="193">
        <v>8</v>
      </c>
      <c r="F61" s="193">
        <v>8</v>
      </c>
      <c r="G61" s="193">
        <v>9</v>
      </c>
      <c r="H61" s="11">
        <f>SUM(B61:G61)</f>
        <v>88</v>
      </c>
      <c r="I61" s="193">
        <v>0</v>
      </c>
      <c r="J61" s="193">
        <v>2</v>
      </c>
      <c r="K61" s="193">
        <v>1</v>
      </c>
      <c r="L61" s="193">
        <v>0</v>
      </c>
      <c r="M61" s="193">
        <v>0</v>
      </c>
      <c r="N61" s="193">
        <v>0</v>
      </c>
      <c r="O61" s="17">
        <f t="shared" si="11"/>
        <v>3</v>
      </c>
      <c r="P61" s="17">
        <f t="shared" si="8"/>
        <v>7</v>
      </c>
      <c r="Q61" s="17">
        <f t="shared" si="8"/>
        <v>46</v>
      </c>
      <c r="R61" s="17">
        <f t="shared" si="8"/>
        <v>13</v>
      </c>
      <c r="S61" s="17">
        <f t="shared" si="8"/>
        <v>8</v>
      </c>
      <c r="T61" s="17">
        <f t="shared" si="8"/>
        <v>8</v>
      </c>
      <c r="U61" s="17">
        <f t="shared" si="8"/>
        <v>9</v>
      </c>
      <c r="V61" s="17">
        <f t="shared" si="13"/>
        <v>91</v>
      </c>
      <c r="W61" s="193">
        <v>105</v>
      </c>
      <c r="X61" s="193">
        <v>0</v>
      </c>
      <c r="Y61" s="193">
        <v>2</v>
      </c>
      <c r="Z61" s="17">
        <f t="shared" si="12"/>
        <v>107</v>
      </c>
      <c r="AA61" s="193">
        <v>4</v>
      </c>
      <c r="AB61" s="193">
        <v>0</v>
      </c>
      <c r="AC61" s="193">
        <v>0</v>
      </c>
      <c r="AD61" s="17">
        <f t="shared" si="14"/>
        <v>4</v>
      </c>
      <c r="AE61" s="17">
        <f t="shared" si="15"/>
        <v>109</v>
      </c>
      <c r="AF61" s="17">
        <f t="shared" si="15"/>
        <v>0</v>
      </c>
      <c r="AG61" s="17">
        <f t="shared" si="15"/>
        <v>2</v>
      </c>
      <c r="AH61" s="73">
        <f t="shared" si="15"/>
        <v>111</v>
      </c>
    </row>
    <row r="62" spans="1:34" ht="18.75" customHeight="1">
      <c r="A62" s="69" t="s">
        <v>58</v>
      </c>
      <c r="B62" s="18">
        <f>SUM(B58:B61)</f>
        <v>54</v>
      </c>
      <c r="C62" s="18">
        <f aca="true" t="shared" si="17" ref="C62:AH62">SUM(C58:C61)</f>
        <v>203</v>
      </c>
      <c r="D62" s="18">
        <f t="shared" si="17"/>
        <v>106</v>
      </c>
      <c r="E62" s="18">
        <f t="shared" si="17"/>
        <v>56</v>
      </c>
      <c r="F62" s="18">
        <f t="shared" si="17"/>
        <v>42</v>
      </c>
      <c r="G62" s="18">
        <f t="shared" si="17"/>
        <v>30</v>
      </c>
      <c r="H62" s="18">
        <f t="shared" si="17"/>
        <v>491</v>
      </c>
      <c r="I62" s="18">
        <f t="shared" si="17"/>
        <v>1</v>
      </c>
      <c r="J62" s="18">
        <f t="shared" si="17"/>
        <v>8</v>
      </c>
      <c r="K62" s="18">
        <f t="shared" si="17"/>
        <v>14</v>
      </c>
      <c r="L62" s="18">
        <f t="shared" si="17"/>
        <v>4</v>
      </c>
      <c r="M62" s="18">
        <f t="shared" si="17"/>
        <v>1</v>
      </c>
      <c r="N62" s="18">
        <f t="shared" si="17"/>
        <v>5</v>
      </c>
      <c r="O62" s="18">
        <f t="shared" si="17"/>
        <v>33</v>
      </c>
      <c r="P62" s="18">
        <f t="shared" si="17"/>
        <v>55</v>
      </c>
      <c r="Q62" s="18">
        <f>SUM(Q58:Q61)</f>
        <v>211</v>
      </c>
      <c r="R62" s="18">
        <f t="shared" si="17"/>
        <v>120</v>
      </c>
      <c r="S62" s="18">
        <f t="shared" si="17"/>
        <v>60</v>
      </c>
      <c r="T62" s="18">
        <f t="shared" si="17"/>
        <v>43</v>
      </c>
      <c r="U62" s="18">
        <f t="shared" si="17"/>
        <v>35</v>
      </c>
      <c r="V62" s="18">
        <f t="shared" si="17"/>
        <v>524</v>
      </c>
      <c r="W62" s="18">
        <f t="shared" si="17"/>
        <v>306</v>
      </c>
      <c r="X62" s="18">
        <f t="shared" si="17"/>
        <v>28</v>
      </c>
      <c r="Y62" s="18">
        <f t="shared" si="17"/>
        <v>17</v>
      </c>
      <c r="Z62" s="18">
        <f t="shared" si="17"/>
        <v>351</v>
      </c>
      <c r="AA62" s="18">
        <f t="shared" si="17"/>
        <v>5</v>
      </c>
      <c r="AB62" s="18">
        <f t="shared" si="17"/>
        <v>1</v>
      </c>
      <c r="AC62" s="18">
        <f t="shared" si="17"/>
        <v>0</v>
      </c>
      <c r="AD62" s="18">
        <f>SUM(AD58:AD61)</f>
        <v>6</v>
      </c>
      <c r="AE62" s="18">
        <f t="shared" si="17"/>
        <v>311</v>
      </c>
      <c r="AF62" s="18">
        <f t="shared" si="17"/>
        <v>29</v>
      </c>
      <c r="AG62" s="18">
        <f t="shared" si="17"/>
        <v>17</v>
      </c>
      <c r="AH62" s="70">
        <f t="shared" si="17"/>
        <v>357</v>
      </c>
    </row>
    <row r="63" spans="1:34" ht="18.75" customHeight="1">
      <c r="A63" s="68" t="s">
        <v>59</v>
      </c>
      <c r="B63" s="193">
        <v>27</v>
      </c>
      <c r="C63" s="193">
        <v>69</v>
      </c>
      <c r="D63" s="193">
        <v>51</v>
      </c>
      <c r="E63" s="193">
        <v>23</v>
      </c>
      <c r="F63" s="193">
        <v>22</v>
      </c>
      <c r="G63" s="193">
        <v>19</v>
      </c>
      <c r="H63" s="11">
        <f aca="true" t="shared" si="18" ref="H63:H71">SUM(B63:G63)</f>
        <v>211</v>
      </c>
      <c r="I63" s="193">
        <v>0</v>
      </c>
      <c r="J63" s="193">
        <v>0</v>
      </c>
      <c r="K63" s="193">
        <v>0</v>
      </c>
      <c r="L63" s="193">
        <v>0</v>
      </c>
      <c r="M63" s="193">
        <v>0</v>
      </c>
      <c r="N63" s="193">
        <v>0</v>
      </c>
      <c r="O63" s="17">
        <f t="shared" si="11"/>
        <v>0</v>
      </c>
      <c r="P63" s="17">
        <f t="shared" si="8"/>
        <v>27</v>
      </c>
      <c r="Q63" s="17">
        <f t="shared" si="8"/>
        <v>69</v>
      </c>
      <c r="R63" s="17">
        <f t="shared" si="8"/>
        <v>51</v>
      </c>
      <c r="S63" s="17">
        <f t="shared" si="8"/>
        <v>23</v>
      </c>
      <c r="T63" s="17">
        <f t="shared" si="8"/>
        <v>22</v>
      </c>
      <c r="U63" s="17">
        <f t="shared" si="8"/>
        <v>19</v>
      </c>
      <c r="V63" s="17">
        <f t="shared" si="13"/>
        <v>211</v>
      </c>
      <c r="W63" s="193">
        <v>105</v>
      </c>
      <c r="X63" s="193">
        <v>7</v>
      </c>
      <c r="Y63" s="193">
        <v>3</v>
      </c>
      <c r="Z63" s="17">
        <f>SUM(W63:Y63)</f>
        <v>115</v>
      </c>
      <c r="AA63" s="193">
        <v>0</v>
      </c>
      <c r="AB63" s="193">
        <v>1</v>
      </c>
      <c r="AC63" s="193">
        <v>0</v>
      </c>
      <c r="AD63" s="17">
        <f t="shared" si="14"/>
        <v>1</v>
      </c>
      <c r="AE63" s="17">
        <f t="shared" si="15"/>
        <v>105</v>
      </c>
      <c r="AF63" s="17">
        <f t="shared" si="15"/>
        <v>8</v>
      </c>
      <c r="AG63" s="17">
        <f t="shared" si="15"/>
        <v>3</v>
      </c>
      <c r="AH63" s="73">
        <f>SUM(Z63,AD63)</f>
        <v>116</v>
      </c>
    </row>
    <row r="64" spans="1:34" ht="18.75" customHeight="1">
      <c r="A64" s="68" t="s">
        <v>60</v>
      </c>
      <c r="B64" s="193">
        <v>0</v>
      </c>
      <c r="C64" s="193">
        <v>2</v>
      </c>
      <c r="D64" s="193">
        <v>3</v>
      </c>
      <c r="E64" s="193">
        <v>0</v>
      </c>
      <c r="F64" s="193">
        <v>0</v>
      </c>
      <c r="G64" s="193">
        <v>3</v>
      </c>
      <c r="H64" s="11">
        <f t="shared" si="18"/>
        <v>8</v>
      </c>
      <c r="I64" s="193">
        <v>0</v>
      </c>
      <c r="J64" s="193">
        <v>0</v>
      </c>
      <c r="K64" s="193">
        <v>0</v>
      </c>
      <c r="L64" s="193">
        <v>0</v>
      </c>
      <c r="M64" s="193">
        <v>0</v>
      </c>
      <c r="N64" s="193">
        <v>0</v>
      </c>
      <c r="O64" s="17">
        <f t="shared" si="11"/>
        <v>0</v>
      </c>
      <c r="P64" s="17">
        <f t="shared" si="8"/>
        <v>0</v>
      </c>
      <c r="Q64" s="17">
        <f t="shared" si="8"/>
        <v>2</v>
      </c>
      <c r="R64" s="17">
        <f t="shared" si="8"/>
        <v>3</v>
      </c>
      <c r="S64" s="17">
        <f t="shared" si="8"/>
        <v>0</v>
      </c>
      <c r="T64" s="17">
        <f t="shared" si="8"/>
        <v>0</v>
      </c>
      <c r="U64" s="17">
        <f t="shared" si="8"/>
        <v>3</v>
      </c>
      <c r="V64" s="17">
        <f t="shared" si="13"/>
        <v>8</v>
      </c>
      <c r="W64" s="193">
        <v>5</v>
      </c>
      <c r="X64" s="193">
        <v>0</v>
      </c>
      <c r="Y64" s="193">
        <v>0</v>
      </c>
      <c r="Z64" s="17">
        <f aca="true" t="shared" si="19" ref="Z64:Z71">SUM(W64:Y64)</f>
        <v>5</v>
      </c>
      <c r="AA64" s="193">
        <v>0</v>
      </c>
      <c r="AB64" s="193">
        <v>0</v>
      </c>
      <c r="AC64" s="193">
        <v>0</v>
      </c>
      <c r="AD64" s="17">
        <f t="shared" si="14"/>
        <v>0</v>
      </c>
      <c r="AE64" s="17">
        <f t="shared" si="15"/>
        <v>5</v>
      </c>
      <c r="AF64" s="17">
        <f t="shared" si="15"/>
        <v>0</v>
      </c>
      <c r="AG64" s="17">
        <f t="shared" si="15"/>
        <v>0</v>
      </c>
      <c r="AH64" s="73">
        <f>SUM(Z64,AD64)</f>
        <v>5</v>
      </c>
    </row>
    <row r="65" spans="1:34" ht="18.75" customHeight="1">
      <c r="A65" s="68" t="s">
        <v>61</v>
      </c>
      <c r="B65" s="193">
        <v>18</v>
      </c>
      <c r="C65" s="193">
        <v>47</v>
      </c>
      <c r="D65" s="193">
        <v>16</v>
      </c>
      <c r="E65" s="193">
        <v>7</v>
      </c>
      <c r="F65" s="193">
        <v>6</v>
      </c>
      <c r="G65" s="193">
        <v>4</v>
      </c>
      <c r="H65" s="11">
        <f t="shared" si="18"/>
        <v>98</v>
      </c>
      <c r="I65" s="193">
        <v>0</v>
      </c>
      <c r="J65" s="193">
        <v>0</v>
      </c>
      <c r="K65" s="193">
        <v>0</v>
      </c>
      <c r="L65" s="193">
        <v>0</v>
      </c>
      <c r="M65" s="193">
        <v>0</v>
      </c>
      <c r="N65" s="193">
        <v>0</v>
      </c>
      <c r="O65" s="17">
        <f t="shared" si="11"/>
        <v>0</v>
      </c>
      <c r="P65" s="17">
        <f t="shared" si="8"/>
        <v>18</v>
      </c>
      <c r="Q65" s="17">
        <f t="shared" si="8"/>
        <v>47</v>
      </c>
      <c r="R65" s="17">
        <f t="shared" si="8"/>
        <v>16</v>
      </c>
      <c r="S65" s="17">
        <f t="shared" si="8"/>
        <v>7</v>
      </c>
      <c r="T65" s="17">
        <f t="shared" si="8"/>
        <v>6</v>
      </c>
      <c r="U65" s="17">
        <f t="shared" si="8"/>
        <v>4</v>
      </c>
      <c r="V65" s="17">
        <f t="shared" si="13"/>
        <v>98</v>
      </c>
      <c r="W65" s="193">
        <v>31</v>
      </c>
      <c r="X65" s="193">
        <v>3</v>
      </c>
      <c r="Y65" s="193">
        <v>1</v>
      </c>
      <c r="Z65" s="17">
        <f t="shared" si="19"/>
        <v>35</v>
      </c>
      <c r="AA65" s="193">
        <v>0</v>
      </c>
      <c r="AB65" s="193">
        <v>0</v>
      </c>
      <c r="AC65" s="193">
        <v>0</v>
      </c>
      <c r="AD65" s="17">
        <f t="shared" si="14"/>
        <v>0</v>
      </c>
      <c r="AE65" s="17">
        <f t="shared" si="15"/>
        <v>31</v>
      </c>
      <c r="AF65" s="17">
        <f t="shared" si="15"/>
        <v>3</v>
      </c>
      <c r="AG65" s="17">
        <f t="shared" si="15"/>
        <v>1</v>
      </c>
      <c r="AH65" s="73">
        <f t="shared" si="15"/>
        <v>35</v>
      </c>
    </row>
    <row r="66" spans="1:34" ht="18.75" customHeight="1">
      <c r="A66" s="68" t="s">
        <v>62</v>
      </c>
      <c r="B66" s="193">
        <v>7</v>
      </c>
      <c r="C66" s="193">
        <v>16</v>
      </c>
      <c r="D66" s="193">
        <v>9</v>
      </c>
      <c r="E66" s="193">
        <v>10</v>
      </c>
      <c r="F66" s="193">
        <v>5</v>
      </c>
      <c r="G66" s="193">
        <v>1</v>
      </c>
      <c r="H66" s="11">
        <f t="shared" si="18"/>
        <v>48</v>
      </c>
      <c r="I66" s="193">
        <v>0</v>
      </c>
      <c r="J66" s="193">
        <v>1</v>
      </c>
      <c r="K66" s="193">
        <v>0</v>
      </c>
      <c r="L66" s="193">
        <v>0</v>
      </c>
      <c r="M66" s="193">
        <v>0</v>
      </c>
      <c r="N66" s="193">
        <v>1</v>
      </c>
      <c r="O66" s="17">
        <f t="shared" si="11"/>
        <v>2</v>
      </c>
      <c r="P66" s="17">
        <f t="shared" si="8"/>
        <v>7</v>
      </c>
      <c r="Q66" s="17">
        <f t="shared" si="8"/>
        <v>17</v>
      </c>
      <c r="R66" s="17">
        <f t="shared" si="8"/>
        <v>9</v>
      </c>
      <c r="S66" s="17">
        <f t="shared" si="8"/>
        <v>10</v>
      </c>
      <c r="T66" s="17">
        <f t="shared" si="8"/>
        <v>5</v>
      </c>
      <c r="U66" s="17">
        <f t="shared" si="8"/>
        <v>2</v>
      </c>
      <c r="V66" s="17">
        <f t="shared" si="13"/>
        <v>50</v>
      </c>
      <c r="W66" s="193">
        <v>27</v>
      </c>
      <c r="X66" s="193">
        <v>0</v>
      </c>
      <c r="Y66" s="193">
        <v>0</v>
      </c>
      <c r="Z66" s="17">
        <f t="shared" si="19"/>
        <v>27</v>
      </c>
      <c r="AA66" s="193">
        <v>0</v>
      </c>
      <c r="AB66" s="193">
        <v>0</v>
      </c>
      <c r="AC66" s="193">
        <v>0</v>
      </c>
      <c r="AD66" s="17">
        <f t="shared" si="14"/>
        <v>0</v>
      </c>
      <c r="AE66" s="17">
        <f t="shared" si="15"/>
        <v>27</v>
      </c>
      <c r="AF66" s="17">
        <f t="shared" si="15"/>
        <v>0</v>
      </c>
      <c r="AG66" s="17">
        <f t="shared" si="15"/>
        <v>0</v>
      </c>
      <c r="AH66" s="73">
        <f t="shared" si="15"/>
        <v>27</v>
      </c>
    </row>
    <row r="67" spans="1:34" ht="18.75" customHeight="1">
      <c r="A67" s="68" t="s">
        <v>63</v>
      </c>
      <c r="B67" s="193">
        <v>1</v>
      </c>
      <c r="C67" s="193">
        <v>17</v>
      </c>
      <c r="D67" s="193">
        <v>27</v>
      </c>
      <c r="E67" s="193">
        <v>15</v>
      </c>
      <c r="F67" s="193">
        <v>2</v>
      </c>
      <c r="G67" s="193">
        <v>0</v>
      </c>
      <c r="H67" s="11">
        <f t="shared" si="18"/>
        <v>62</v>
      </c>
      <c r="I67" s="193">
        <v>0</v>
      </c>
      <c r="J67" s="193">
        <v>0</v>
      </c>
      <c r="K67" s="193">
        <v>1</v>
      </c>
      <c r="L67" s="193">
        <v>0</v>
      </c>
      <c r="M67" s="193">
        <v>0</v>
      </c>
      <c r="N67" s="193">
        <v>0</v>
      </c>
      <c r="O67" s="17">
        <f t="shared" si="11"/>
        <v>1</v>
      </c>
      <c r="P67" s="17">
        <f t="shared" si="8"/>
        <v>1</v>
      </c>
      <c r="Q67" s="17">
        <f t="shared" si="8"/>
        <v>17</v>
      </c>
      <c r="R67" s="17">
        <f t="shared" si="8"/>
        <v>28</v>
      </c>
      <c r="S67" s="17">
        <f t="shared" si="8"/>
        <v>15</v>
      </c>
      <c r="T67" s="17">
        <f t="shared" si="8"/>
        <v>2</v>
      </c>
      <c r="U67" s="17">
        <f t="shared" si="8"/>
        <v>0</v>
      </c>
      <c r="V67" s="17">
        <f t="shared" si="13"/>
        <v>63</v>
      </c>
      <c r="W67" s="193">
        <v>62</v>
      </c>
      <c r="X67" s="193">
        <v>15</v>
      </c>
      <c r="Y67" s="193">
        <v>1</v>
      </c>
      <c r="Z67" s="17">
        <f t="shared" si="19"/>
        <v>78</v>
      </c>
      <c r="AA67" s="193">
        <v>1</v>
      </c>
      <c r="AB67" s="193">
        <v>0</v>
      </c>
      <c r="AC67" s="193">
        <v>0</v>
      </c>
      <c r="AD67" s="17">
        <f t="shared" si="14"/>
        <v>1</v>
      </c>
      <c r="AE67" s="17">
        <f t="shared" si="15"/>
        <v>63</v>
      </c>
      <c r="AF67" s="17">
        <f t="shared" si="15"/>
        <v>15</v>
      </c>
      <c r="AG67" s="17">
        <f t="shared" si="15"/>
        <v>1</v>
      </c>
      <c r="AH67" s="73">
        <f t="shared" si="15"/>
        <v>79</v>
      </c>
    </row>
    <row r="68" spans="1:34" ht="18.75" customHeight="1">
      <c r="A68" s="68" t="s">
        <v>64</v>
      </c>
      <c r="B68" s="193">
        <v>0</v>
      </c>
      <c r="C68" s="193">
        <v>1</v>
      </c>
      <c r="D68" s="193">
        <v>0</v>
      </c>
      <c r="E68" s="193">
        <v>0</v>
      </c>
      <c r="F68" s="193">
        <v>0</v>
      </c>
      <c r="G68" s="193">
        <v>0</v>
      </c>
      <c r="H68" s="11">
        <f t="shared" si="18"/>
        <v>1</v>
      </c>
      <c r="I68" s="193">
        <v>0</v>
      </c>
      <c r="J68" s="193">
        <v>0</v>
      </c>
      <c r="K68" s="193">
        <v>0</v>
      </c>
      <c r="L68" s="193">
        <v>0</v>
      </c>
      <c r="M68" s="193">
        <v>0</v>
      </c>
      <c r="N68" s="193">
        <v>0</v>
      </c>
      <c r="O68" s="17">
        <f t="shared" si="11"/>
        <v>0</v>
      </c>
      <c r="P68" s="17">
        <f t="shared" si="8"/>
        <v>0</v>
      </c>
      <c r="Q68" s="17">
        <f t="shared" si="8"/>
        <v>1</v>
      </c>
      <c r="R68" s="17">
        <f t="shared" si="8"/>
        <v>0</v>
      </c>
      <c r="S68" s="17">
        <f t="shared" si="8"/>
        <v>0</v>
      </c>
      <c r="T68" s="17">
        <f t="shared" si="8"/>
        <v>0</v>
      </c>
      <c r="U68" s="17">
        <f t="shared" si="8"/>
        <v>0</v>
      </c>
      <c r="V68" s="17">
        <f t="shared" si="13"/>
        <v>1</v>
      </c>
      <c r="W68" s="193">
        <v>1</v>
      </c>
      <c r="X68" s="193">
        <v>0</v>
      </c>
      <c r="Y68" s="193">
        <v>0</v>
      </c>
      <c r="Z68" s="17">
        <f t="shared" si="19"/>
        <v>1</v>
      </c>
      <c r="AA68" s="193">
        <v>0</v>
      </c>
      <c r="AB68" s="193">
        <v>0</v>
      </c>
      <c r="AC68" s="193">
        <v>0</v>
      </c>
      <c r="AD68" s="17">
        <f t="shared" si="14"/>
        <v>0</v>
      </c>
      <c r="AE68" s="17">
        <f t="shared" si="15"/>
        <v>1</v>
      </c>
      <c r="AF68" s="17">
        <f t="shared" si="15"/>
        <v>0</v>
      </c>
      <c r="AG68" s="17">
        <f t="shared" si="15"/>
        <v>0</v>
      </c>
      <c r="AH68" s="73">
        <f t="shared" si="15"/>
        <v>1</v>
      </c>
    </row>
    <row r="69" spans="1:34" ht="18.75" customHeight="1">
      <c r="A69" s="68" t="s">
        <v>65</v>
      </c>
      <c r="B69" s="193">
        <v>15</v>
      </c>
      <c r="C69" s="193">
        <v>39</v>
      </c>
      <c r="D69" s="193">
        <v>42</v>
      </c>
      <c r="E69" s="193">
        <v>27</v>
      </c>
      <c r="F69" s="193">
        <v>24</v>
      </c>
      <c r="G69" s="193">
        <v>18</v>
      </c>
      <c r="H69" s="11">
        <f t="shared" si="18"/>
        <v>165</v>
      </c>
      <c r="I69" s="193">
        <v>0</v>
      </c>
      <c r="J69" s="193">
        <v>2</v>
      </c>
      <c r="K69" s="193">
        <v>2</v>
      </c>
      <c r="L69" s="193">
        <v>0</v>
      </c>
      <c r="M69" s="193">
        <v>1</v>
      </c>
      <c r="N69" s="193">
        <v>1</v>
      </c>
      <c r="O69" s="17">
        <f t="shared" si="11"/>
        <v>6</v>
      </c>
      <c r="P69" s="17">
        <f t="shared" si="8"/>
        <v>15</v>
      </c>
      <c r="Q69" s="17">
        <f aca="true" t="shared" si="20" ref="Q69:U71">SUM(C69,J69)</f>
        <v>41</v>
      </c>
      <c r="R69" s="17">
        <f t="shared" si="20"/>
        <v>44</v>
      </c>
      <c r="S69" s="17">
        <f t="shared" si="20"/>
        <v>27</v>
      </c>
      <c r="T69" s="17">
        <f t="shared" si="20"/>
        <v>25</v>
      </c>
      <c r="U69" s="17">
        <f t="shared" si="20"/>
        <v>19</v>
      </c>
      <c r="V69" s="17">
        <f t="shared" si="13"/>
        <v>171</v>
      </c>
      <c r="W69" s="193">
        <v>93</v>
      </c>
      <c r="X69" s="193">
        <v>0</v>
      </c>
      <c r="Y69" s="193">
        <v>1</v>
      </c>
      <c r="Z69" s="17">
        <f t="shared" si="19"/>
        <v>94</v>
      </c>
      <c r="AA69" s="193">
        <v>1</v>
      </c>
      <c r="AB69" s="193">
        <v>0</v>
      </c>
      <c r="AC69" s="193">
        <v>0</v>
      </c>
      <c r="AD69" s="17">
        <f t="shared" si="14"/>
        <v>1</v>
      </c>
      <c r="AE69" s="17">
        <f t="shared" si="15"/>
        <v>94</v>
      </c>
      <c r="AF69" s="17">
        <f t="shared" si="15"/>
        <v>0</v>
      </c>
      <c r="AG69" s="17">
        <f t="shared" si="15"/>
        <v>1</v>
      </c>
      <c r="AH69" s="73">
        <f t="shared" si="15"/>
        <v>95</v>
      </c>
    </row>
    <row r="70" spans="1:34" ht="18.75" customHeight="1">
      <c r="A70" s="68" t="s">
        <v>66</v>
      </c>
      <c r="B70" s="193">
        <v>1</v>
      </c>
      <c r="C70" s="193">
        <v>0</v>
      </c>
      <c r="D70" s="193">
        <v>0</v>
      </c>
      <c r="E70" s="193">
        <v>0</v>
      </c>
      <c r="F70" s="193">
        <v>0</v>
      </c>
      <c r="G70" s="193">
        <v>0</v>
      </c>
      <c r="H70" s="11">
        <f t="shared" si="18"/>
        <v>1</v>
      </c>
      <c r="I70" s="193">
        <v>0</v>
      </c>
      <c r="J70" s="193">
        <v>0</v>
      </c>
      <c r="K70" s="193">
        <v>0</v>
      </c>
      <c r="L70" s="193">
        <v>0</v>
      </c>
      <c r="M70" s="193">
        <v>0</v>
      </c>
      <c r="N70" s="193">
        <v>0</v>
      </c>
      <c r="O70" s="17">
        <f t="shared" si="11"/>
        <v>0</v>
      </c>
      <c r="P70" s="17">
        <f>SUM(B70,I70)</f>
        <v>1</v>
      </c>
      <c r="Q70" s="17">
        <f t="shared" si="20"/>
        <v>0</v>
      </c>
      <c r="R70" s="17">
        <f t="shared" si="20"/>
        <v>0</v>
      </c>
      <c r="S70" s="17">
        <f t="shared" si="20"/>
        <v>0</v>
      </c>
      <c r="T70" s="17">
        <f t="shared" si="20"/>
        <v>0</v>
      </c>
      <c r="U70" s="17">
        <f t="shared" si="20"/>
        <v>0</v>
      </c>
      <c r="V70" s="17">
        <f t="shared" si="13"/>
        <v>1</v>
      </c>
      <c r="W70" s="193">
        <v>3</v>
      </c>
      <c r="X70" s="193">
        <v>0</v>
      </c>
      <c r="Y70" s="193">
        <v>0</v>
      </c>
      <c r="Z70" s="17">
        <f t="shared" si="19"/>
        <v>3</v>
      </c>
      <c r="AA70" s="193">
        <v>0</v>
      </c>
      <c r="AB70" s="193">
        <v>0</v>
      </c>
      <c r="AC70" s="193">
        <v>0</v>
      </c>
      <c r="AD70" s="17">
        <f t="shared" si="14"/>
        <v>0</v>
      </c>
      <c r="AE70" s="17">
        <f t="shared" si="15"/>
        <v>3</v>
      </c>
      <c r="AF70" s="17">
        <f t="shared" si="15"/>
        <v>0</v>
      </c>
      <c r="AG70" s="17">
        <f t="shared" si="15"/>
        <v>0</v>
      </c>
      <c r="AH70" s="73">
        <f t="shared" si="15"/>
        <v>3</v>
      </c>
    </row>
    <row r="71" spans="1:34" ht="18.75" customHeight="1">
      <c r="A71" s="68" t="s">
        <v>67</v>
      </c>
      <c r="B71" s="193">
        <v>2</v>
      </c>
      <c r="C71" s="193">
        <v>4</v>
      </c>
      <c r="D71" s="193">
        <v>7</v>
      </c>
      <c r="E71" s="193">
        <v>4</v>
      </c>
      <c r="F71" s="193">
        <v>0</v>
      </c>
      <c r="G71" s="193">
        <v>3</v>
      </c>
      <c r="H71" s="11">
        <f t="shared" si="18"/>
        <v>20</v>
      </c>
      <c r="I71" s="193">
        <v>0</v>
      </c>
      <c r="J71" s="193">
        <v>0</v>
      </c>
      <c r="K71" s="193">
        <v>0</v>
      </c>
      <c r="L71" s="193">
        <v>1</v>
      </c>
      <c r="M71" s="193">
        <v>0</v>
      </c>
      <c r="N71" s="193">
        <v>0</v>
      </c>
      <c r="O71" s="17">
        <f t="shared" si="11"/>
        <v>1</v>
      </c>
      <c r="P71" s="17">
        <f>SUM(B71,I71)</f>
        <v>2</v>
      </c>
      <c r="Q71" s="17">
        <f t="shared" si="20"/>
        <v>4</v>
      </c>
      <c r="R71" s="17">
        <f t="shared" si="20"/>
        <v>7</v>
      </c>
      <c r="S71" s="17">
        <f t="shared" si="20"/>
        <v>5</v>
      </c>
      <c r="T71" s="17">
        <f t="shared" si="20"/>
        <v>0</v>
      </c>
      <c r="U71" s="17">
        <f t="shared" si="20"/>
        <v>3</v>
      </c>
      <c r="V71" s="17">
        <f t="shared" si="13"/>
        <v>21</v>
      </c>
      <c r="W71" s="193">
        <v>7</v>
      </c>
      <c r="X71" s="193">
        <v>1</v>
      </c>
      <c r="Y71" s="193">
        <v>1</v>
      </c>
      <c r="Z71" s="17">
        <f t="shared" si="19"/>
        <v>9</v>
      </c>
      <c r="AA71" s="193">
        <v>0</v>
      </c>
      <c r="AB71" s="193">
        <v>0</v>
      </c>
      <c r="AC71" s="193">
        <v>0</v>
      </c>
      <c r="AD71" s="17">
        <f t="shared" si="14"/>
        <v>0</v>
      </c>
      <c r="AE71" s="17">
        <f t="shared" si="15"/>
        <v>7</v>
      </c>
      <c r="AF71" s="17">
        <f t="shared" si="15"/>
        <v>1</v>
      </c>
      <c r="AG71" s="17">
        <f t="shared" si="15"/>
        <v>1</v>
      </c>
      <c r="AH71" s="73">
        <f t="shared" si="15"/>
        <v>9</v>
      </c>
    </row>
    <row r="72" spans="1:34" ht="18.75" customHeight="1" thickBot="1">
      <c r="A72" s="71" t="s">
        <v>68</v>
      </c>
      <c r="B72" s="55">
        <f>SUM(B63:B71)</f>
        <v>71</v>
      </c>
      <c r="C72" s="55">
        <f aca="true" t="shared" si="21" ref="C72:AH72">SUM(C63:C71)</f>
        <v>195</v>
      </c>
      <c r="D72" s="55">
        <f t="shared" si="21"/>
        <v>155</v>
      </c>
      <c r="E72" s="55">
        <f t="shared" si="21"/>
        <v>86</v>
      </c>
      <c r="F72" s="55">
        <f t="shared" si="21"/>
        <v>59</v>
      </c>
      <c r="G72" s="55">
        <f t="shared" si="21"/>
        <v>48</v>
      </c>
      <c r="H72" s="55">
        <f t="shared" si="21"/>
        <v>614</v>
      </c>
      <c r="I72" s="55">
        <f t="shared" si="21"/>
        <v>0</v>
      </c>
      <c r="J72" s="55">
        <f t="shared" si="21"/>
        <v>3</v>
      </c>
      <c r="K72" s="55">
        <f t="shared" si="21"/>
        <v>3</v>
      </c>
      <c r="L72" s="55">
        <f t="shared" si="21"/>
        <v>1</v>
      </c>
      <c r="M72" s="55">
        <f t="shared" si="21"/>
        <v>1</v>
      </c>
      <c r="N72" s="55">
        <f t="shared" si="21"/>
        <v>2</v>
      </c>
      <c r="O72" s="55">
        <f t="shared" si="21"/>
        <v>10</v>
      </c>
      <c r="P72" s="55">
        <f t="shared" si="21"/>
        <v>71</v>
      </c>
      <c r="Q72" s="55">
        <f t="shared" si="21"/>
        <v>198</v>
      </c>
      <c r="R72" s="55">
        <f t="shared" si="21"/>
        <v>158</v>
      </c>
      <c r="S72" s="55">
        <f t="shared" si="21"/>
        <v>87</v>
      </c>
      <c r="T72" s="55">
        <f t="shared" si="21"/>
        <v>60</v>
      </c>
      <c r="U72" s="55">
        <f t="shared" si="21"/>
        <v>50</v>
      </c>
      <c r="V72" s="55">
        <f t="shared" si="21"/>
        <v>624</v>
      </c>
      <c r="W72" s="55">
        <f t="shared" si="21"/>
        <v>334</v>
      </c>
      <c r="X72" s="55">
        <f t="shared" si="21"/>
        <v>26</v>
      </c>
      <c r="Y72" s="55">
        <f t="shared" si="21"/>
        <v>7</v>
      </c>
      <c r="Z72" s="55">
        <f>SUM(Z63:Z71)</f>
        <v>367</v>
      </c>
      <c r="AA72" s="55">
        <f t="shared" si="21"/>
        <v>2</v>
      </c>
      <c r="AB72" s="55">
        <f t="shared" si="21"/>
        <v>1</v>
      </c>
      <c r="AC72" s="55">
        <f t="shared" si="21"/>
        <v>0</v>
      </c>
      <c r="AD72" s="18">
        <f>SUM(AD63:AD71)</f>
        <v>3</v>
      </c>
      <c r="AE72" s="55">
        <f t="shared" si="21"/>
        <v>336</v>
      </c>
      <c r="AF72" s="55">
        <f t="shared" si="21"/>
        <v>27</v>
      </c>
      <c r="AG72" s="55">
        <f t="shared" si="21"/>
        <v>7</v>
      </c>
      <c r="AH72" s="72">
        <f t="shared" si="21"/>
        <v>370</v>
      </c>
    </row>
    <row r="74" ht="14.25">
      <c r="A74" s="58"/>
    </row>
    <row r="75" ht="14.25">
      <c r="A75" s="58"/>
    </row>
    <row r="76" ht="14.25">
      <c r="A76" s="58"/>
    </row>
    <row r="77" ht="14.25">
      <c r="A77" s="58"/>
    </row>
    <row r="78" ht="14.25">
      <c r="A78" s="58"/>
    </row>
    <row r="79" ht="14.25">
      <c r="A79" s="58"/>
    </row>
    <row r="80" ht="14.25">
      <c r="A80" s="58"/>
    </row>
    <row r="81" ht="14.25">
      <c r="A81" s="58"/>
    </row>
    <row r="82" ht="14.25">
      <c r="A82" s="58"/>
    </row>
    <row r="83" ht="14.25">
      <c r="A83" s="58"/>
    </row>
    <row r="84" ht="14.25">
      <c r="A84" s="58"/>
    </row>
    <row r="85" ht="14.25">
      <c r="A85" s="58"/>
    </row>
    <row r="86" ht="14.25">
      <c r="A86" s="58"/>
    </row>
    <row r="87" ht="14.25">
      <c r="A87" s="58"/>
    </row>
    <row r="88" ht="14.25">
      <c r="A88" s="58"/>
    </row>
    <row r="89" ht="14.25">
      <c r="A89" s="58"/>
    </row>
    <row r="90" ht="14.25">
      <c r="A90" s="58"/>
    </row>
    <row r="91" ht="14.25">
      <c r="A91" s="58"/>
    </row>
    <row r="92" ht="14.25">
      <c r="A92" s="58"/>
    </row>
    <row r="93" ht="14.25">
      <c r="A93" s="58"/>
    </row>
    <row r="94" ht="14.25">
      <c r="A94" s="58"/>
    </row>
    <row r="95" ht="14.25">
      <c r="A95" s="58"/>
    </row>
    <row r="96" ht="14.25">
      <c r="A96" s="58"/>
    </row>
    <row r="97" ht="14.25">
      <c r="A97" s="58"/>
    </row>
    <row r="98" ht="14.25">
      <c r="A98" s="58"/>
    </row>
    <row r="99" ht="14.25">
      <c r="A99" s="58"/>
    </row>
    <row r="100" ht="14.25">
      <c r="A100" s="58"/>
    </row>
    <row r="101" ht="14.25">
      <c r="A101" s="58"/>
    </row>
    <row r="102" ht="14.25">
      <c r="A102" s="58"/>
    </row>
    <row r="103" ht="14.25">
      <c r="A103" s="58"/>
    </row>
    <row r="104" ht="14.25">
      <c r="A104" s="58"/>
    </row>
    <row r="105" ht="14.25">
      <c r="A105" s="58"/>
    </row>
    <row r="106" ht="14.25">
      <c r="A106" s="58"/>
    </row>
    <row r="107" ht="14.25">
      <c r="A107" s="58"/>
    </row>
    <row r="108" ht="14.25">
      <c r="A108" s="58"/>
    </row>
    <row r="109" ht="14.25">
      <c r="A109" s="58"/>
    </row>
    <row r="110" ht="14.25">
      <c r="A110" s="58"/>
    </row>
    <row r="111" ht="14.25">
      <c r="A111" s="58"/>
    </row>
    <row r="112" ht="14.25">
      <c r="A112" s="58"/>
    </row>
    <row r="113" ht="14.25">
      <c r="A113" s="58"/>
    </row>
    <row r="114" ht="14.25">
      <c r="A114" s="58"/>
    </row>
    <row r="115" ht="14.25">
      <c r="A115" s="58"/>
    </row>
    <row r="116" ht="14.25">
      <c r="A116" s="58"/>
    </row>
    <row r="117" ht="14.25">
      <c r="A117" s="58"/>
    </row>
    <row r="118" ht="14.25">
      <c r="A118" s="58"/>
    </row>
    <row r="119" ht="14.25">
      <c r="A119" s="58"/>
    </row>
    <row r="120" ht="14.25">
      <c r="A120" s="58"/>
    </row>
    <row r="121" ht="14.25">
      <c r="A121" s="58"/>
    </row>
    <row r="122" ht="14.25">
      <c r="A122" s="58"/>
    </row>
    <row r="123" ht="14.25">
      <c r="A123" s="58"/>
    </row>
    <row r="124" ht="14.25">
      <c r="A124" s="58"/>
    </row>
    <row r="125" ht="14.25">
      <c r="A125" s="58"/>
    </row>
    <row r="126" ht="14.25">
      <c r="A126" s="58"/>
    </row>
    <row r="127" ht="14.25">
      <c r="A127" s="58"/>
    </row>
    <row r="128" ht="14.25">
      <c r="A128" s="58"/>
    </row>
    <row r="129" ht="14.25">
      <c r="A129" s="58"/>
    </row>
    <row r="130" ht="14.25">
      <c r="A130" s="58"/>
    </row>
    <row r="131" ht="14.25">
      <c r="A131" s="58"/>
    </row>
    <row r="132" ht="14.25">
      <c r="A132" s="58"/>
    </row>
    <row r="133" ht="14.25">
      <c r="A133" s="58"/>
    </row>
    <row r="134" ht="14.25">
      <c r="A134" s="58"/>
    </row>
    <row r="135" ht="14.25">
      <c r="A135" s="58"/>
    </row>
    <row r="136" ht="14.25">
      <c r="A136" s="58"/>
    </row>
    <row r="137" ht="14.25">
      <c r="A137" s="58"/>
    </row>
    <row r="138" ht="14.25">
      <c r="A138" s="58"/>
    </row>
    <row r="139" ht="14.25">
      <c r="A139" s="58"/>
    </row>
    <row r="140" ht="14.25">
      <c r="A140" s="58"/>
    </row>
    <row r="141" ht="14.25">
      <c r="A141" s="58"/>
    </row>
    <row r="142" ht="14.25">
      <c r="A142" s="58"/>
    </row>
    <row r="143" ht="14.25">
      <c r="A143" s="58"/>
    </row>
    <row r="144" ht="14.25">
      <c r="A144" s="58"/>
    </row>
    <row r="145" ht="14.25">
      <c r="A145" s="58"/>
    </row>
    <row r="146" ht="14.25">
      <c r="A146" s="58"/>
    </row>
    <row r="147" ht="14.25">
      <c r="A147" s="58"/>
    </row>
    <row r="148" ht="14.25">
      <c r="A148" s="58"/>
    </row>
    <row r="149" ht="14.25">
      <c r="A149" s="58"/>
    </row>
    <row r="150" ht="14.25">
      <c r="A150" s="58"/>
    </row>
    <row r="151" ht="14.25">
      <c r="A151" s="58"/>
    </row>
    <row r="152" ht="14.25">
      <c r="A152" s="58"/>
    </row>
    <row r="153" ht="14.25">
      <c r="A153" s="58"/>
    </row>
    <row r="154" ht="14.25">
      <c r="A154" s="58"/>
    </row>
    <row r="155" ht="14.25">
      <c r="A155" s="58"/>
    </row>
    <row r="156" ht="14.25">
      <c r="A156" s="58"/>
    </row>
    <row r="157" ht="14.25">
      <c r="A157" s="58"/>
    </row>
    <row r="158" ht="14.25">
      <c r="A158" s="58"/>
    </row>
    <row r="159" ht="14.25">
      <c r="A159" s="58"/>
    </row>
    <row r="160" ht="14.25">
      <c r="A160" s="58"/>
    </row>
    <row r="161" ht="14.25">
      <c r="A161" s="58"/>
    </row>
    <row r="162" ht="14.25">
      <c r="A162" s="58"/>
    </row>
    <row r="163" ht="14.25">
      <c r="A163" s="58"/>
    </row>
    <row r="164" ht="14.25">
      <c r="A164" s="58"/>
    </row>
    <row r="165" ht="14.25">
      <c r="A165" s="58"/>
    </row>
    <row r="166" ht="14.25">
      <c r="A166" s="58"/>
    </row>
    <row r="167" ht="14.25">
      <c r="A167" s="58"/>
    </row>
    <row r="168" ht="14.25">
      <c r="A168" s="58"/>
    </row>
    <row r="169" ht="14.25">
      <c r="A169" s="58"/>
    </row>
    <row r="170" ht="14.25">
      <c r="A170" s="58"/>
    </row>
    <row r="171" ht="14.25">
      <c r="A171" s="58"/>
    </row>
    <row r="172" ht="14.25">
      <c r="A172" s="58"/>
    </row>
  </sheetData>
  <mergeCells count="9">
    <mergeCell ref="A3:A5"/>
    <mergeCell ref="B3:V3"/>
    <mergeCell ref="W3:AH3"/>
    <mergeCell ref="B4:H4"/>
    <mergeCell ref="I4:O4"/>
    <mergeCell ref="P4:V4"/>
    <mergeCell ref="W4:Z4"/>
    <mergeCell ref="AA4:AD4"/>
    <mergeCell ref="AE4:AH4"/>
  </mergeCells>
  <printOptions/>
  <pageMargins left="0.5905511811023623" right="0.5905511811023623" top="0.1968503937007874" bottom="0.1968503937007874" header="0.5118110236220472" footer="0.5118110236220472"/>
  <pageSetup orientation="landscape" paperSize="8" scale="65" r:id="rId1"/>
</worksheet>
</file>

<file path=xl/worksheets/sheet5.xml><?xml version="1.0" encoding="utf-8"?>
<worksheet xmlns="http://schemas.openxmlformats.org/spreadsheetml/2006/main" xmlns:r="http://schemas.openxmlformats.org/officeDocument/2006/relationships">
  <dimension ref="A1:HE218"/>
  <sheetViews>
    <sheetView workbookViewId="0" topLeftCell="BN1">
      <pane xSplit="14835" topLeftCell="DM66" activePane="topLeft" state="split"/>
      <selection pane="topLeft" activeCell="GK17" sqref="GK17"/>
      <selection pane="topRight" activeCell="DM1" sqref="DM1"/>
    </sheetView>
  </sheetViews>
  <sheetFormatPr defaultColWidth="8.796875" defaultRowHeight="14.25"/>
  <cols>
    <col min="1" max="1" width="11.69921875" style="119" customWidth="1"/>
    <col min="2" max="2" width="7.69921875" style="119" customWidth="1"/>
    <col min="3" max="3" width="10.19921875" style="119" customWidth="1"/>
    <col min="4" max="4" width="10.5" style="119" customWidth="1"/>
    <col min="5" max="5" width="10.09765625" style="119" customWidth="1"/>
    <col min="6" max="6" width="10.19921875" style="119" customWidth="1"/>
    <col min="7" max="7" width="10" style="119" customWidth="1"/>
    <col min="8" max="8" width="9.69921875" style="119" customWidth="1"/>
    <col min="9" max="9" width="10.19921875" style="119" customWidth="1"/>
    <col min="10" max="10" width="7.69921875" style="119" customWidth="1"/>
    <col min="11" max="11" width="9.59765625" style="119" customWidth="1"/>
    <col min="12" max="12" width="9.5" style="119" customWidth="1"/>
    <col min="13" max="13" width="10.5" style="119" customWidth="1"/>
    <col min="14" max="14" width="9.3984375" style="119" customWidth="1"/>
    <col min="15" max="15" width="9.5" style="119" customWidth="1"/>
    <col min="16" max="16" width="9.69921875" style="119" customWidth="1"/>
    <col min="17" max="17" width="10.8984375" style="119" customWidth="1"/>
    <col min="18" max="18" width="7.69921875" style="119" customWidth="1"/>
    <col min="19" max="19" width="9.69921875" style="119" customWidth="1"/>
    <col min="20" max="20" width="10.3984375" style="119" customWidth="1"/>
    <col min="21" max="21" width="9.5" style="119" customWidth="1"/>
    <col min="22" max="22" width="9.59765625" style="119" customWidth="1"/>
    <col min="23" max="23" width="9.8984375" style="119" customWidth="1"/>
    <col min="24" max="24" width="9.3984375" style="119" customWidth="1"/>
    <col min="25" max="25" width="11.09765625" style="119" customWidth="1"/>
    <col min="26" max="26" width="7.3984375" style="119" customWidth="1"/>
    <col min="27" max="27" width="8.19921875" style="119" customWidth="1"/>
    <col min="28" max="28" width="8.59765625" style="119" customWidth="1"/>
    <col min="29" max="33" width="9.19921875" style="119" customWidth="1"/>
    <col min="34" max="34" width="8.5" style="119" customWidth="1"/>
    <col min="35" max="35" width="10.09765625" style="119" customWidth="1"/>
    <col min="36" max="36" width="9.8984375" style="119" customWidth="1"/>
    <col min="37" max="37" width="10.09765625" style="119" customWidth="1"/>
    <col min="38" max="40" width="10" style="119" customWidth="1"/>
    <col min="41" max="41" width="11" style="119" customWidth="1"/>
    <col min="42" max="42" width="9" style="119" customWidth="1"/>
    <col min="43" max="44" width="9.8984375" style="119" customWidth="1"/>
    <col min="45" max="45" width="9.09765625" style="119" customWidth="1"/>
    <col min="46" max="47" width="10.19921875" style="119" customWidth="1"/>
    <col min="48" max="48" width="9.19921875" style="119" customWidth="1"/>
    <col min="49" max="49" width="9.69921875" style="119" customWidth="1"/>
    <col min="50" max="50" width="8.19921875" style="119" customWidth="1"/>
    <col min="51" max="51" width="9.8984375" style="119" customWidth="1"/>
    <col min="52" max="52" width="10" style="119" customWidth="1"/>
    <col min="53" max="53" width="10.09765625" style="119" customWidth="1"/>
    <col min="54" max="55" width="9.8984375" style="119" customWidth="1"/>
    <col min="56" max="56" width="9.3984375" style="119" customWidth="1"/>
    <col min="57" max="57" width="9.59765625" style="119" customWidth="1"/>
    <col min="58" max="58" width="8.3984375" style="119" customWidth="1"/>
    <col min="59" max="59" width="9.3984375" style="119" customWidth="1"/>
    <col min="60" max="61" width="10.3984375" style="119" customWidth="1"/>
    <col min="62" max="62" width="9.69921875" style="119" customWidth="1"/>
    <col min="63" max="63" width="9.5" style="119" customWidth="1"/>
    <col min="64" max="64" width="9.69921875" style="119" customWidth="1"/>
    <col min="65" max="66" width="9.5" style="119" customWidth="1"/>
    <col min="67" max="67" width="10.59765625" style="119" customWidth="1"/>
    <col min="68" max="68" width="11" style="119" customWidth="1"/>
    <col min="69" max="69" width="11.69921875" style="119" customWidth="1"/>
    <col min="70" max="70" width="11.19921875" style="119" customWidth="1"/>
    <col min="71" max="71" width="11" style="119" customWidth="1"/>
    <col min="72" max="72" width="10.69921875" style="119" customWidth="1"/>
    <col min="73" max="73" width="10.8984375" style="119" customWidth="1"/>
    <col min="74" max="74" width="8.5" style="119" customWidth="1"/>
    <col min="75" max="75" width="10" style="119" customWidth="1"/>
    <col min="76" max="76" width="10.09765625" style="119" customWidth="1"/>
    <col min="77" max="77" width="9.09765625" style="119" customWidth="1"/>
    <col min="78" max="79" width="9.19921875" style="119" customWidth="1"/>
    <col min="80" max="80" width="10.3984375" style="119" customWidth="1"/>
    <col min="81" max="81" width="9.69921875" style="119" customWidth="1"/>
    <col min="82" max="82" width="9.3984375" style="119" customWidth="1"/>
    <col min="83" max="83" width="8.8984375" style="119" customWidth="1"/>
    <col min="84" max="84" width="9.09765625" style="119" customWidth="1"/>
    <col min="85" max="85" width="8.8984375" style="119" customWidth="1"/>
    <col min="86" max="86" width="9" style="119" customWidth="1"/>
    <col min="87" max="87" width="9.09765625" style="119" customWidth="1"/>
    <col min="88" max="88" width="10" style="119" customWidth="1"/>
    <col min="89" max="89" width="9.3984375" style="119" customWidth="1"/>
    <col min="90" max="90" width="8.8984375" style="119" customWidth="1"/>
    <col min="91" max="91" width="9.3984375" style="119" customWidth="1"/>
    <col min="92" max="93" width="9" style="119" customWidth="1"/>
    <col min="94" max="94" width="9.19921875" style="119" customWidth="1"/>
    <col min="95" max="95" width="8.59765625" style="119" customWidth="1"/>
    <col min="96" max="96" width="9.19921875" style="119" customWidth="1"/>
    <col min="97" max="97" width="10" style="119" customWidth="1"/>
    <col min="98" max="98" width="9" style="119" customWidth="1"/>
    <col min="99" max="105" width="9.59765625" style="119" customWidth="1"/>
    <col min="106" max="106" width="8.59765625" style="119" customWidth="1"/>
    <col min="107" max="130" width="9.59765625" style="119" customWidth="1"/>
    <col min="131" max="137" width="9.8984375" style="119" customWidth="1"/>
    <col min="138" max="138" width="9.59765625" style="119" customWidth="1"/>
    <col min="139" max="145" width="9.8984375" style="119" customWidth="1"/>
    <col min="146" max="146" width="7.09765625" style="119" customWidth="1"/>
    <col min="147" max="169" width="9.59765625" style="119" customWidth="1"/>
    <col min="170" max="170" width="8.19921875" style="119" customWidth="1"/>
    <col min="171" max="171" width="8" style="119" customWidth="1"/>
    <col min="172" max="185" width="9.59765625" style="119" customWidth="1"/>
    <col min="186" max="202" width="9.8984375" style="119" customWidth="1"/>
    <col min="203" max="212" width="9.59765625" style="119" customWidth="1"/>
    <col min="213" max="16384" width="9" style="119" customWidth="1"/>
  </cols>
  <sheetData>
    <row r="1" spans="1:194" s="118" customFormat="1" ht="17.25">
      <c r="A1" s="145" t="s">
        <v>98</v>
      </c>
      <c r="B1" s="145"/>
      <c r="C1" s="145"/>
      <c r="D1" s="145"/>
      <c r="E1" s="145"/>
      <c r="F1" s="145"/>
      <c r="G1" s="145"/>
      <c r="H1" s="145"/>
      <c r="I1" s="145"/>
      <c r="K1" s="145"/>
      <c r="FF1" s="191"/>
      <c r="GL1" s="118" t="s">
        <v>158</v>
      </c>
    </row>
    <row r="2" spans="1:201" ht="15" customHeight="1" thickBot="1">
      <c r="A2" s="168"/>
      <c r="B2" s="131"/>
      <c r="C2" s="131"/>
      <c r="D2" s="131"/>
      <c r="E2" s="131"/>
      <c r="F2" s="131"/>
      <c r="G2" s="131"/>
      <c r="H2" s="131"/>
      <c r="I2" s="131"/>
      <c r="J2" s="60"/>
      <c r="K2" s="60"/>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row>
    <row r="3" spans="1:201" ht="18" customHeight="1">
      <c r="A3" s="250" t="s">
        <v>0</v>
      </c>
      <c r="B3" s="254" t="s">
        <v>99</v>
      </c>
      <c r="C3" s="255"/>
      <c r="D3" s="255"/>
      <c r="E3" s="255"/>
      <c r="F3" s="255"/>
      <c r="G3" s="255"/>
      <c r="H3" s="255"/>
      <c r="I3" s="255"/>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230" t="s">
        <v>100</v>
      </c>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t="s">
        <v>100</v>
      </c>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t="s">
        <v>101</v>
      </c>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t="s">
        <v>100</v>
      </c>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1"/>
      <c r="FF3" s="232" t="s">
        <v>102</v>
      </c>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4"/>
      <c r="GL3" s="235" t="s">
        <v>1</v>
      </c>
      <c r="GM3" s="235"/>
      <c r="GN3" s="235"/>
      <c r="GO3" s="235"/>
      <c r="GP3" s="235"/>
      <c r="GQ3" s="235"/>
      <c r="GR3" s="235"/>
      <c r="GS3" s="236"/>
    </row>
    <row r="4" spans="1:201" ht="18" customHeight="1">
      <c r="A4" s="251"/>
      <c r="B4" s="256"/>
      <c r="C4" s="256"/>
      <c r="D4" s="256"/>
      <c r="E4" s="256"/>
      <c r="F4" s="256"/>
      <c r="G4" s="256"/>
      <c r="H4" s="256"/>
      <c r="I4" s="256"/>
      <c r="J4" s="258" t="s">
        <v>103</v>
      </c>
      <c r="K4" s="242"/>
      <c r="L4" s="242"/>
      <c r="M4" s="242"/>
      <c r="N4" s="242"/>
      <c r="O4" s="242"/>
      <c r="P4" s="242"/>
      <c r="Q4" s="242"/>
      <c r="R4" s="165"/>
      <c r="S4" s="165"/>
      <c r="T4" s="165"/>
      <c r="U4" s="165"/>
      <c r="V4" s="165"/>
      <c r="W4" s="165"/>
      <c r="X4" s="165"/>
      <c r="Y4" s="165"/>
      <c r="Z4" s="165"/>
      <c r="AA4" s="165"/>
      <c r="AB4" s="165"/>
      <c r="AC4" s="165"/>
      <c r="AD4" s="165"/>
      <c r="AE4" s="165"/>
      <c r="AF4" s="165"/>
      <c r="AG4" s="165"/>
      <c r="AH4" s="227" t="s">
        <v>104</v>
      </c>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t="s">
        <v>104</v>
      </c>
      <c r="BO4" s="227"/>
      <c r="BP4" s="227"/>
      <c r="BQ4" s="227"/>
      <c r="BR4" s="227"/>
      <c r="BS4" s="227"/>
      <c r="BT4" s="227"/>
      <c r="BU4" s="228"/>
      <c r="BV4" s="242" t="s">
        <v>105</v>
      </c>
      <c r="BW4" s="243"/>
      <c r="BX4" s="243"/>
      <c r="BY4" s="243"/>
      <c r="BZ4" s="243"/>
      <c r="CA4" s="243"/>
      <c r="CB4" s="243"/>
      <c r="CC4" s="243"/>
      <c r="CD4" s="166"/>
      <c r="CE4" s="166"/>
      <c r="CF4" s="166"/>
      <c r="CG4" s="166"/>
      <c r="CH4" s="166"/>
      <c r="CI4" s="166"/>
      <c r="CJ4" s="166"/>
      <c r="CK4" s="166"/>
      <c r="CL4" s="167"/>
      <c r="CM4" s="167"/>
      <c r="CN4" s="167"/>
      <c r="CO4" s="167"/>
      <c r="CP4" s="167"/>
      <c r="CQ4" s="167"/>
      <c r="CR4" s="167"/>
      <c r="CS4" s="167"/>
      <c r="CT4" s="224" t="s">
        <v>106</v>
      </c>
      <c r="CU4" s="224"/>
      <c r="CV4" s="224"/>
      <c r="CW4" s="224"/>
      <c r="CX4" s="224"/>
      <c r="CY4" s="224"/>
      <c r="CZ4" s="224"/>
      <c r="DA4" s="226"/>
      <c r="DB4" s="242" t="s">
        <v>107</v>
      </c>
      <c r="DC4" s="243"/>
      <c r="DD4" s="243"/>
      <c r="DE4" s="243"/>
      <c r="DF4" s="243"/>
      <c r="DG4" s="243"/>
      <c r="DH4" s="243"/>
      <c r="DI4" s="243"/>
      <c r="DJ4" s="167"/>
      <c r="DK4" s="167"/>
      <c r="DL4" s="167"/>
      <c r="DM4" s="167"/>
      <c r="DN4" s="167"/>
      <c r="DO4" s="167"/>
      <c r="DP4" s="166"/>
      <c r="DQ4" s="166"/>
      <c r="DR4" s="167"/>
      <c r="DS4" s="167"/>
      <c r="DT4" s="167"/>
      <c r="DU4" s="167"/>
      <c r="DV4" s="167"/>
      <c r="DW4" s="167"/>
      <c r="DX4" s="167"/>
      <c r="DY4" s="167"/>
      <c r="DZ4" s="224" t="s">
        <v>108</v>
      </c>
      <c r="EA4" s="224"/>
      <c r="EB4" s="224"/>
      <c r="EC4" s="224"/>
      <c r="ED4" s="224"/>
      <c r="EE4" s="224"/>
      <c r="EF4" s="224"/>
      <c r="EG4" s="224"/>
      <c r="EH4" s="224"/>
      <c r="EI4" s="224"/>
      <c r="EJ4" s="224"/>
      <c r="EK4" s="224"/>
      <c r="EL4" s="224"/>
      <c r="EM4" s="224"/>
      <c r="EN4" s="224"/>
      <c r="EO4" s="226"/>
      <c r="EP4" s="242" t="s">
        <v>109</v>
      </c>
      <c r="EQ4" s="243"/>
      <c r="ER4" s="243"/>
      <c r="ES4" s="243"/>
      <c r="ET4" s="243"/>
      <c r="EU4" s="243"/>
      <c r="EV4" s="243"/>
      <c r="EW4" s="244"/>
      <c r="EX4" s="245" t="s">
        <v>110</v>
      </c>
      <c r="EY4" s="237"/>
      <c r="EZ4" s="237"/>
      <c r="FA4" s="237"/>
      <c r="FB4" s="237"/>
      <c r="FC4" s="237"/>
      <c r="FD4" s="237"/>
      <c r="FE4" s="246"/>
      <c r="FF4" s="248" t="s">
        <v>111</v>
      </c>
      <c r="FG4" s="243"/>
      <c r="FH4" s="243"/>
      <c r="FI4" s="243"/>
      <c r="FJ4" s="243"/>
      <c r="FK4" s="243"/>
      <c r="FL4" s="243"/>
      <c r="FM4" s="243"/>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87"/>
      <c r="GL4" s="237"/>
      <c r="GM4" s="238"/>
      <c r="GN4" s="238"/>
      <c r="GO4" s="238"/>
      <c r="GP4" s="238"/>
      <c r="GQ4" s="238"/>
      <c r="GR4" s="238"/>
      <c r="GS4" s="239"/>
    </row>
    <row r="5" spans="1:201" ht="18" customHeight="1">
      <c r="A5" s="252"/>
      <c r="B5" s="257"/>
      <c r="C5" s="257"/>
      <c r="D5" s="257"/>
      <c r="E5" s="257"/>
      <c r="F5" s="257"/>
      <c r="G5" s="257"/>
      <c r="H5" s="257"/>
      <c r="I5" s="257"/>
      <c r="J5" s="259"/>
      <c r="K5" s="240"/>
      <c r="L5" s="240"/>
      <c r="M5" s="240"/>
      <c r="N5" s="240"/>
      <c r="O5" s="240"/>
      <c r="P5" s="240"/>
      <c r="Q5" s="240"/>
      <c r="R5" s="260" t="s">
        <v>112</v>
      </c>
      <c r="S5" s="224"/>
      <c r="T5" s="224"/>
      <c r="U5" s="224"/>
      <c r="V5" s="224"/>
      <c r="W5" s="224"/>
      <c r="X5" s="224"/>
      <c r="Y5" s="225"/>
      <c r="Z5" s="260" t="s">
        <v>113</v>
      </c>
      <c r="AA5" s="224"/>
      <c r="AB5" s="224"/>
      <c r="AC5" s="224"/>
      <c r="AD5" s="224"/>
      <c r="AE5" s="224"/>
      <c r="AF5" s="224"/>
      <c r="AG5" s="225"/>
      <c r="AH5" s="217" t="s">
        <v>114</v>
      </c>
      <c r="AI5" s="227"/>
      <c r="AJ5" s="227"/>
      <c r="AK5" s="227"/>
      <c r="AL5" s="227"/>
      <c r="AM5" s="227"/>
      <c r="AN5" s="227"/>
      <c r="AO5" s="229"/>
      <c r="AP5" s="217" t="s">
        <v>115</v>
      </c>
      <c r="AQ5" s="227"/>
      <c r="AR5" s="227"/>
      <c r="AS5" s="227"/>
      <c r="AT5" s="227"/>
      <c r="AU5" s="227"/>
      <c r="AV5" s="227"/>
      <c r="AW5" s="229"/>
      <c r="AX5" s="217" t="s">
        <v>116</v>
      </c>
      <c r="AY5" s="227"/>
      <c r="AZ5" s="227"/>
      <c r="BA5" s="227"/>
      <c r="BB5" s="227"/>
      <c r="BC5" s="227"/>
      <c r="BD5" s="227"/>
      <c r="BE5" s="229"/>
      <c r="BF5" s="217" t="s">
        <v>117</v>
      </c>
      <c r="BG5" s="227"/>
      <c r="BH5" s="227"/>
      <c r="BI5" s="227"/>
      <c r="BJ5" s="227"/>
      <c r="BK5" s="227"/>
      <c r="BL5" s="227"/>
      <c r="BM5" s="229"/>
      <c r="BN5" s="217" t="s">
        <v>118</v>
      </c>
      <c r="BO5" s="227"/>
      <c r="BP5" s="227"/>
      <c r="BQ5" s="227"/>
      <c r="BR5" s="227"/>
      <c r="BS5" s="227"/>
      <c r="BT5" s="227"/>
      <c r="BU5" s="228"/>
      <c r="BV5" s="240"/>
      <c r="BW5" s="240"/>
      <c r="BX5" s="240"/>
      <c r="BY5" s="240"/>
      <c r="BZ5" s="240"/>
      <c r="CA5" s="240"/>
      <c r="CB5" s="240"/>
      <c r="CC5" s="240"/>
      <c r="CD5" s="223" t="s">
        <v>119</v>
      </c>
      <c r="CE5" s="224"/>
      <c r="CF5" s="224"/>
      <c r="CG5" s="224"/>
      <c r="CH5" s="224"/>
      <c r="CI5" s="224"/>
      <c r="CJ5" s="224"/>
      <c r="CK5" s="225"/>
      <c r="CL5" s="223" t="s">
        <v>120</v>
      </c>
      <c r="CM5" s="224"/>
      <c r="CN5" s="224"/>
      <c r="CO5" s="224"/>
      <c r="CP5" s="224"/>
      <c r="CQ5" s="224"/>
      <c r="CR5" s="224"/>
      <c r="CS5" s="225"/>
      <c r="CT5" s="223" t="s">
        <v>121</v>
      </c>
      <c r="CU5" s="224"/>
      <c r="CV5" s="224"/>
      <c r="CW5" s="224"/>
      <c r="CX5" s="224"/>
      <c r="CY5" s="224"/>
      <c r="CZ5" s="224"/>
      <c r="DA5" s="226"/>
      <c r="DB5" s="240"/>
      <c r="DC5" s="240"/>
      <c r="DD5" s="240"/>
      <c r="DE5" s="240"/>
      <c r="DF5" s="240"/>
      <c r="DG5" s="240"/>
      <c r="DH5" s="240"/>
      <c r="DI5" s="240"/>
      <c r="DJ5" s="223" t="s">
        <v>122</v>
      </c>
      <c r="DK5" s="224"/>
      <c r="DL5" s="224"/>
      <c r="DM5" s="224"/>
      <c r="DN5" s="224"/>
      <c r="DO5" s="224"/>
      <c r="DP5" s="224"/>
      <c r="DQ5" s="225"/>
      <c r="DR5" s="223" t="s">
        <v>123</v>
      </c>
      <c r="DS5" s="224"/>
      <c r="DT5" s="224"/>
      <c r="DU5" s="224"/>
      <c r="DV5" s="224"/>
      <c r="DW5" s="224"/>
      <c r="DX5" s="224"/>
      <c r="DY5" s="225"/>
      <c r="DZ5" s="223" t="s">
        <v>124</v>
      </c>
      <c r="EA5" s="224"/>
      <c r="EB5" s="224"/>
      <c r="EC5" s="224"/>
      <c r="ED5" s="224"/>
      <c r="EE5" s="224"/>
      <c r="EF5" s="224"/>
      <c r="EG5" s="225"/>
      <c r="EH5" s="169"/>
      <c r="EI5" s="224" t="s">
        <v>125</v>
      </c>
      <c r="EJ5" s="224"/>
      <c r="EK5" s="224"/>
      <c r="EL5" s="224"/>
      <c r="EM5" s="224"/>
      <c r="EN5" s="224"/>
      <c r="EO5" s="226"/>
      <c r="EP5" s="240"/>
      <c r="EQ5" s="240"/>
      <c r="ER5" s="240"/>
      <c r="ES5" s="240"/>
      <c r="ET5" s="240"/>
      <c r="EU5" s="240"/>
      <c r="EV5" s="240"/>
      <c r="EW5" s="241"/>
      <c r="EX5" s="240"/>
      <c r="EY5" s="240"/>
      <c r="EZ5" s="240"/>
      <c r="FA5" s="240"/>
      <c r="FB5" s="240"/>
      <c r="FC5" s="240"/>
      <c r="FD5" s="240"/>
      <c r="FE5" s="247"/>
      <c r="FF5" s="249"/>
      <c r="FG5" s="240"/>
      <c r="FH5" s="240"/>
      <c r="FI5" s="240"/>
      <c r="FJ5" s="240"/>
      <c r="FK5" s="240"/>
      <c r="FL5" s="240"/>
      <c r="FM5" s="240"/>
      <c r="FN5" s="217" t="s">
        <v>126</v>
      </c>
      <c r="FO5" s="218"/>
      <c r="FP5" s="218"/>
      <c r="FQ5" s="218"/>
      <c r="FR5" s="218"/>
      <c r="FS5" s="218"/>
      <c r="FT5" s="218"/>
      <c r="FU5" s="219"/>
      <c r="FV5" s="217" t="s">
        <v>127</v>
      </c>
      <c r="FW5" s="218"/>
      <c r="FX5" s="218"/>
      <c r="FY5" s="218"/>
      <c r="FZ5" s="218"/>
      <c r="GA5" s="218"/>
      <c r="GB5" s="218"/>
      <c r="GC5" s="220"/>
      <c r="GD5" s="221" t="s">
        <v>128</v>
      </c>
      <c r="GE5" s="218"/>
      <c r="GF5" s="218"/>
      <c r="GG5" s="218"/>
      <c r="GH5" s="218"/>
      <c r="GI5" s="218"/>
      <c r="GJ5" s="218"/>
      <c r="GK5" s="222"/>
      <c r="GL5" s="240"/>
      <c r="GM5" s="240"/>
      <c r="GN5" s="240"/>
      <c r="GO5" s="240"/>
      <c r="GP5" s="240"/>
      <c r="GQ5" s="240"/>
      <c r="GR5" s="240"/>
      <c r="GS5" s="241"/>
    </row>
    <row r="6" spans="1:201" ht="18" customHeight="1" thickBot="1">
      <c r="A6" s="253"/>
      <c r="B6" s="106" t="s">
        <v>129</v>
      </c>
      <c r="C6" s="106" t="s">
        <v>130</v>
      </c>
      <c r="D6" s="106" t="s">
        <v>131</v>
      </c>
      <c r="E6" s="106" t="s">
        <v>132</v>
      </c>
      <c r="F6" s="106" t="s">
        <v>133</v>
      </c>
      <c r="G6" s="106" t="s">
        <v>134</v>
      </c>
      <c r="H6" s="106" t="s">
        <v>135</v>
      </c>
      <c r="I6" s="120" t="s">
        <v>136</v>
      </c>
      <c r="J6" s="113" t="s">
        <v>129</v>
      </c>
      <c r="K6" s="106" t="s">
        <v>130</v>
      </c>
      <c r="L6" s="106" t="s">
        <v>131</v>
      </c>
      <c r="M6" s="106" t="s">
        <v>132</v>
      </c>
      <c r="N6" s="106" t="s">
        <v>133</v>
      </c>
      <c r="O6" s="106" t="s">
        <v>134</v>
      </c>
      <c r="P6" s="106" t="s">
        <v>135</v>
      </c>
      <c r="Q6" s="106" t="s">
        <v>136</v>
      </c>
      <c r="R6" s="106" t="s">
        <v>129</v>
      </c>
      <c r="S6" s="106" t="s">
        <v>130</v>
      </c>
      <c r="T6" s="106" t="s">
        <v>131</v>
      </c>
      <c r="U6" s="106" t="s">
        <v>132</v>
      </c>
      <c r="V6" s="106" t="s">
        <v>133</v>
      </c>
      <c r="W6" s="106" t="s">
        <v>134</v>
      </c>
      <c r="X6" s="106" t="s">
        <v>135</v>
      </c>
      <c r="Y6" s="106" t="s">
        <v>136</v>
      </c>
      <c r="Z6" s="106" t="s">
        <v>129</v>
      </c>
      <c r="AA6" s="106" t="s">
        <v>130</v>
      </c>
      <c r="AB6" s="106" t="s">
        <v>131</v>
      </c>
      <c r="AC6" s="106" t="s">
        <v>132</v>
      </c>
      <c r="AD6" s="106" t="s">
        <v>133</v>
      </c>
      <c r="AE6" s="106" t="s">
        <v>134</v>
      </c>
      <c r="AF6" s="106" t="s">
        <v>135</v>
      </c>
      <c r="AG6" s="106" t="s">
        <v>136</v>
      </c>
      <c r="AH6" s="113" t="s">
        <v>129</v>
      </c>
      <c r="AI6" s="106" t="s">
        <v>130</v>
      </c>
      <c r="AJ6" s="106" t="s">
        <v>131</v>
      </c>
      <c r="AK6" s="106" t="s">
        <v>132</v>
      </c>
      <c r="AL6" s="106" t="s">
        <v>133</v>
      </c>
      <c r="AM6" s="106" t="s">
        <v>134</v>
      </c>
      <c r="AN6" s="106" t="s">
        <v>135</v>
      </c>
      <c r="AO6" s="106" t="s">
        <v>136</v>
      </c>
      <c r="AP6" s="106" t="s">
        <v>129</v>
      </c>
      <c r="AQ6" s="106" t="s">
        <v>130</v>
      </c>
      <c r="AR6" s="106" t="s">
        <v>131</v>
      </c>
      <c r="AS6" s="106" t="s">
        <v>132</v>
      </c>
      <c r="AT6" s="106" t="s">
        <v>133</v>
      </c>
      <c r="AU6" s="106" t="s">
        <v>134</v>
      </c>
      <c r="AV6" s="106" t="s">
        <v>135</v>
      </c>
      <c r="AW6" s="106" t="s">
        <v>136</v>
      </c>
      <c r="AX6" s="106" t="s">
        <v>129</v>
      </c>
      <c r="AY6" s="106" t="s">
        <v>130</v>
      </c>
      <c r="AZ6" s="106" t="s">
        <v>131</v>
      </c>
      <c r="BA6" s="106" t="s">
        <v>132</v>
      </c>
      <c r="BB6" s="106" t="s">
        <v>133</v>
      </c>
      <c r="BC6" s="106" t="s">
        <v>134</v>
      </c>
      <c r="BD6" s="106" t="s">
        <v>135</v>
      </c>
      <c r="BE6" s="106" t="s">
        <v>136</v>
      </c>
      <c r="BF6" s="106" t="s">
        <v>129</v>
      </c>
      <c r="BG6" s="106" t="s">
        <v>130</v>
      </c>
      <c r="BH6" s="106" t="s">
        <v>131</v>
      </c>
      <c r="BI6" s="106" t="s">
        <v>132</v>
      </c>
      <c r="BJ6" s="106" t="s">
        <v>133</v>
      </c>
      <c r="BK6" s="106" t="s">
        <v>134</v>
      </c>
      <c r="BL6" s="106" t="s">
        <v>135</v>
      </c>
      <c r="BM6" s="106" t="s">
        <v>136</v>
      </c>
      <c r="BN6" s="106" t="s">
        <v>129</v>
      </c>
      <c r="BO6" s="106" t="s">
        <v>130</v>
      </c>
      <c r="BP6" s="106" t="s">
        <v>131</v>
      </c>
      <c r="BQ6" s="106" t="s">
        <v>132</v>
      </c>
      <c r="BR6" s="106" t="s">
        <v>133</v>
      </c>
      <c r="BS6" s="106" t="s">
        <v>134</v>
      </c>
      <c r="BT6" s="106" t="s">
        <v>135</v>
      </c>
      <c r="BU6" s="120" t="s">
        <v>136</v>
      </c>
      <c r="BV6" s="188" t="s">
        <v>129</v>
      </c>
      <c r="BW6" s="106" t="s">
        <v>130</v>
      </c>
      <c r="BX6" s="106" t="s">
        <v>131</v>
      </c>
      <c r="BY6" s="106" t="s">
        <v>132</v>
      </c>
      <c r="BZ6" s="106" t="s">
        <v>133</v>
      </c>
      <c r="CA6" s="106" t="s">
        <v>134</v>
      </c>
      <c r="CB6" s="106" t="s">
        <v>135</v>
      </c>
      <c r="CC6" s="106" t="s">
        <v>136</v>
      </c>
      <c r="CD6" s="106" t="s">
        <v>129</v>
      </c>
      <c r="CE6" s="106" t="s">
        <v>130</v>
      </c>
      <c r="CF6" s="106" t="s">
        <v>131</v>
      </c>
      <c r="CG6" s="106" t="s">
        <v>132</v>
      </c>
      <c r="CH6" s="106" t="s">
        <v>133</v>
      </c>
      <c r="CI6" s="106" t="s">
        <v>134</v>
      </c>
      <c r="CJ6" s="106" t="s">
        <v>135</v>
      </c>
      <c r="CK6" s="106" t="s">
        <v>136</v>
      </c>
      <c r="CL6" s="106" t="s">
        <v>129</v>
      </c>
      <c r="CM6" s="106" t="s">
        <v>130</v>
      </c>
      <c r="CN6" s="106" t="s">
        <v>131</v>
      </c>
      <c r="CO6" s="106" t="s">
        <v>132</v>
      </c>
      <c r="CP6" s="106" t="s">
        <v>133</v>
      </c>
      <c r="CQ6" s="106" t="s">
        <v>134</v>
      </c>
      <c r="CR6" s="106" t="s">
        <v>135</v>
      </c>
      <c r="CS6" s="106" t="s">
        <v>136</v>
      </c>
      <c r="CT6" s="106" t="s">
        <v>129</v>
      </c>
      <c r="CU6" s="106" t="s">
        <v>130</v>
      </c>
      <c r="CV6" s="106" t="s">
        <v>131</v>
      </c>
      <c r="CW6" s="106" t="s">
        <v>132</v>
      </c>
      <c r="CX6" s="106" t="s">
        <v>133</v>
      </c>
      <c r="CY6" s="106" t="s">
        <v>134</v>
      </c>
      <c r="CZ6" s="106" t="s">
        <v>135</v>
      </c>
      <c r="DA6" s="120" t="s">
        <v>136</v>
      </c>
      <c r="DB6" s="113" t="s">
        <v>129</v>
      </c>
      <c r="DC6" s="106" t="s">
        <v>130</v>
      </c>
      <c r="DD6" s="106" t="s">
        <v>131</v>
      </c>
      <c r="DE6" s="106" t="s">
        <v>132</v>
      </c>
      <c r="DF6" s="106" t="s">
        <v>133</v>
      </c>
      <c r="DG6" s="106" t="s">
        <v>134</v>
      </c>
      <c r="DH6" s="106" t="s">
        <v>135</v>
      </c>
      <c r="DI6" s="106" t="s">
        <v>136</v>
      </c>
      <c r="DJ6" s="113" t="s">
        <v>129</v>
      </c>
      <c r="DK6" s="106" t="s">
        <v>130</v>
      </c>
      <c r="DL6" s="106" t="s">
        <v>131</v>
      </c>
      <c r="DM6" s="106" t="s">
        <v>132</v>
      </c>
      <c r="DN6" s="106" t="s">
        <v>133</v>
      </c>
      <c r="DO6" s="106" t="s">
        <v>134</v>
      </c>
      <c r="DP6" s="106" t="s">
        <v>135</v>
      </c>
      <c r="DQ6" s="106" t="s">
        <v>136</v>
      </c>
      <c r="DR6" s="113" t="s">
        <v>129</v>
      </c>
      <c r="DS6" s="106" t="s">
        <v>130</v>
      </c>
      <c r="DT6" s="106" t="s">
        <v>131</v>
      </c>
      <c r="DU6" s="106" t="s">
        <v>132</v>
      </c>
      <c r="DV6" s="106" t="s">
        <v>133</v>
      </c>
      <c r="DW6" s="106" t="s">
        <v>134</v>
      </c>
      <c r="DX6" s="106" t="s">
        <v>135</v>
      </c>
      <c r="DY6" s="106" t="s">
        <v>136</v>
      </c>
      <c r="DZ6" s="113" t="s">
        <v>129</v>
      </c>
      <c r="EA6" s="106" t="s">
        <v>130</v>
      </c>
      <c r="EB6" s="106" t="s">
        <v>131</v>
      </c>
      <c r="EC6" s="106" t="s">
        <v>132</v>
      </c>
      <c r="ED6" s="106" t="s">
        <v>133</v>
      </c>
      <c r="EE6" s="106" t="s">
        <v>134</v>
      </c>
      <c r="EF6" s="106" t="s">
        <v>135</v>
      </c>
      <c r="EG6" s="106" t="s">
        <v>136</v>
      </c>
      <c r="EH6" s="113" t="s">
        <v>129</v>
      </c>
      <c r="EI6" s="106" t="s">
        <v>130</v>
      </c>
      <c r="EJ6" s="106" t="s">
        <v>131</v>
      </c>
      <c r="EK6" s="106" t="s">
        <v>132</v>
      </c>
      <c r="EL6" s="106" t="s">
        <v>133</v>
      </c>
      <c r="EM6" s="106" t="s">
        <v>134</v>
      </c>
      <c r="EN6" s="106" t="s">
        <v>135</v>
      </c>
      <c r="EO6" s="120" t="s">
        <v>136</v>
      </c>
      <c r="EP6" s="113" t="s">
        <v>129</v>
      </c>
      <c r="EQ6" s="106" t="s">
        <v>130</v>
      </c>
      <c r="ER6" s="106" t="s">
        <v>131</v>
      </c>
      <c r="ES6" s="106" t="s">
        <v>132</v>
      </c>
      <c r="ET6" s="106" t="s">
        <v>133</v>
      </c>
      <c r="EU6" s="106" t="s">
        <v>134</v>
      </c>
      <c r="EV6" s="106" t="s">
        <v>135</v>
      </c>
      <c r="EW6" s="120" t="s">
        <v>136</v>
      </c>
      <c r="EX6" s="113" t="s">
        <v>129</v>
      </c>
      <c r="EY6" s="106" t="s">
        <v>130</v>
      </c>
      <c r="EZ6" s="106" t="s">
        <v>131</v>
      </c>
      <c r="FA6" s="106" t="s">
        <v>132</v>
      </c>
      <c r="FB6" s="106" t="s">
        <v>133</v>
      </c>
      <c r="FC6" s="106" t="s">
        <v>134</v>
      </c>
      <c r="FD6" s="106" t="s">
        <v>135</v>
      </c>
      <c r="FE6" s="189" t="s">
        <v>136</v>
      </c>
      <c r="FF6" s="113" t="s">
        <v>129</v>
      </c>
      <c r="FG6" s="106" t="s">
        <v>130</v>
      </c>
      <c r="FH6" s="106" t="s">
        <v>131</v>
      </c>
      <c r="FI6" s="106" t="s">
        <v>132</v>
      </c>
      <c r="FJ6" s="106" t="s">
        <v>133</v>
      </c>
      <c r="FK6" s="106" t="s">
        <v>134</v>
      </c>
      <c r="FL6" s="106" t="s">
        <v>135</v>
      </c>
      <c r="FM6" s="106" t="s">
        <v>136</v>
      </c>
      <c r="FN6" s="106" t="s">
        <v>129</v>
      </c>
      <c r="FO6" s="106" t="s">
        <v>130</v>
      </c>
      <c r="FP6" s="106" t="s">
        <v>131</v>
      </c>
      <c r="FQ6" s="106" t="s">
        <v>132</v>
      </c>
      <c r="FR6" s="106" t="s">
        <v>133</v>
      </c>
      <c r="FS6" s="106" t="s">
        <v>134</v>
      </c>
      <c r="FT6" s="106" t="s">
        <v>135</v>
      </c>
      <c r="FU6" s="106" t="s">
        <v>136</v>
      </c>
      <c r="FV6" s="106" t="s">
        <v>129</v>
      </c>
      <c r="FW6" s="106" t="s">
        <v>130</v>
      </c>
      <c r="FX6" s="106" t="s">
        <v>131</v>
      </c>
      <c r="FY6" s="106" t="s">
        <v>132</v>
      </c>
      <c r="FZ6" s="106" t="s">
        <v>133</v>
      </c>
      <c r="GA6" s="106" t="s">
        <v>134</v>
      </c>
      <c r="GB6" s="106" t="s">
        <v>135</v>
      </c>
      <c r="GC6" s="120" t="s">
        <v>136</v>
      </c>
      <c r="GD6" s="190" t="s">
        <v>129</v>
      </c>
      <c r="GE6" s="106" t="s">
        <v>130</v>
      </c>
      <c r="GF6" s="106" t="s">
        <v>131</v>
      </c>
      <c r="GG6" s="106" t="s">
        <v>132</v>
      </c>
      <c r="GH6" s="106" t="s">
        <v>133</v>
      </c>
      <c r="GI6" s="106" t="s">
        <v>134</v>
      </c>
      <c r="GJ6" s="106" t="s">
        <v>135</v>
      </c>
      <c r="GK6" s="189" t="s">
        <v>136</v>
      </c>
      <c r="GL6" s="113" t="s">
        <v>129</v>
      </c>
      <c r="GM6" s="106" t="s">
        <v>130</v>
      </c>
      <c r="GN6" s="106" t="s">
        <v>131</v>
      </c>
      <c r="GO6" s="106" t="s">
        <v>132</v>
      </c>
      <c r="GP6" s="106" t="s">
        <v>133</v>
      </c>
      <c r="GQ6" s="106" t="s">
        <v>134</v>
      </c>
      <c r="GR6" s="106" t="s">
        <v>135</v>
      </c>
      <c r="GS6" s="120" t="s">
        <v>136</v>
      </c>
    </row>
    <row r="7" spans="1:201" ht="18" customHeight="1" thickTop="1">
      <c r="A7" s="146" t="s">
        <v>2</v>
      </c>
      <c r="B7" s="114">
        <f aca="true" t="shared" si="0" ref="B7:H7">SUM(,B31,B58,B63,B73)</f>
        <v>0</v>
      </c>
      <c r="C7" s="115">
        <f t="shared" si="0"/>
        <v>36467</v>
      </c>
      <c r="D7" s="115">
        <f t="shared" si="0"/>
        <v>113631</v>
      </c>
      <c r="E7" s="115">
        <f t="shared" si="0"/>
        <v>89292</v>
      </c>
      <c r="F7" s="115">
        <f t="shared" si="0"/>
        <v>64015</v>
      </c>
      <c r="G7" s="115">
        <f t="shared" si="0"/>
        <v>54551</v>
      </c>
      <c r="H7" s="115">
        <f t="shared" si="0"/>
        <v>54969</v>
      </c>
      <c r="I7" s="147">
        <f aca="true" t="shared" si="1" ref="I7:I70">SUM(B7:H7)</f>
        <v>412925</v>
      </c>
      <c r="J7" s="114">
        <f aca="true" t="shared" si="2" ref="J7:P7">SUM(,J31,J58,J63,J73)</f>
        <v>0</v>
      </c>
      <c r="K7" s="107">
        <f t="shared" si="2"/>
        <v>17808</v>
      </c>
      <c r="L7" s="107">
        <f t="shared" si="2"/>
        <v>59126</v>
      </c>
      <c r="M7" s="107">
        <f t="shared" si="2"/>
        <v>48046</v>
      </c>
      <c r="N7" s="107">
        <f t="shared" si="2"/>
        <v>34939</v>
      </c>
      <c r="O7" s="107">
        <f t="shared" si="2"/>
        <v>30620</v>
      </c>
      <c r="P7" s="107">
        <f t="shared" si="2"/>
        <v>31870</v>
      </c>
      <c r="Q7" s="115">
        <f aca="true" t="shared" si="3" ref="Q7:Q70">SUM(J7:P7)</f>
        <v>222409</v>
      </c>
      <c r="R7" s="115">
        <f aca="true" t="shared" si="4" ref="R7:X7">SUM(,R31,R58,R63,R73)</f>
        <v>0</v>
      </c>
      <c r="S7" s="107">
        <f t="shared" si="4"/>
        <v>2531</v>
      </c>
      <c r="T7" s="107">
        <f t="shared" si="4"/>
        <v>6954</v>
      </c>
      <c r="U7" s="107">
        <f t="shared" si="4"/>
        <v>4058</v>
      </c>
      <c r="V7" s="107">
        <f t="shared" si="4"/>
        <v>2469</v>
      </c>
      <c r="W7" s="107">
        <f t="shared" si="4"/>
        <v>1959</v>
      </c>
      <c r="X7" s="107">
        <f t="shared" si="4"/>
        <v>1971</v>
      </c>
      <c r="Y7" s="107">
        <f aca="true" t="shared" si="5" ref="Y7:Y70">SUM(R7:X7)</f>
        <v>19942</v>
      </c>
      <c r="Z7" s="115">
        <f aca="true" t="shared" si="6" ref="Z7:AF7">SUM(,Z31,Z58,Z63,Z73)</f>
        <v>0</v>
      </c>
      <c r="AA7" s="107">
        <f t="shared" si="6"/>
        <v>0</v>
      </c>
      <c r="AB7" s="107">
        <f t="shared" si="6"/>
        <v>65</v>
      </c>
      <c r="AC7" s="107">
        <f t="shared" si="6"/>
        <v>197</v>
      </c>
      <c r="AD7" s="107">
        <f t="shared" si="6"/>
        <v>355</v>
      </c>
      <c r="AE7" s="107">
        <f t="shared" si="6"/>
        <v>637</v>
      </c>
      <c r="AF7" s="107">
        <f t="shared" si="6"/>
        <v>1088</v>
      </c>
      <c r="AG7" s="115">
        <f aca="true" t="shared" si="7" ref="AG7:AG70">SUM(Z7:AF7)</f>
        <v>2342</v>
      </c>
      <c r="AH7" s="115">
        <f aca="true" t="shared" si="8" ref="AH7:AN7">SUM(,AH31,AH58,AH63,AH73)</f>
        <v>0</v>
      </c>
      <c r="AI7" s="107">
        <f t="shared" si="8"/>
        <v>138</v>
      </c>
      <c r="AJ7" s="107">
        <f t="shared" si="8"/>
        <v>905</v>
      </c>
      <c r="AK7" s="107">
        <f t="shared" si="8"/>
        <v>1084</v>
      </c>
      <c r="AL7" s="107">
        <f t="shared" si="8"/>
        <v>985</v>
      </c>
      <c r="AM7" s="107">
        <f t="shared" si="8"/>
        <v>953</v>
      </c>
      <c r="AN7" s="107">
        <f t="shared" si="8"/>
        <v>1290</v>
      </c>
      <c r="AO7" s="115">
        <f aca="true" t="shared" si="9" ref="AO7:AO70">SUM(AH7:AN7)</f>
        <v>5355</v>
      </c>
      <c r="AP7" s="115">
        <f aca="true" t="shared" si="10" ref="AP7:AV7">SUM(,AP31,AP58,AP63,AP73)</f>
        <v>0</v>
      </c>
      <c r="AQ7" s="107">
        <f t="shared" si="10"/>
        <v>2</v>
      </c>
      <c r="AR7" s="107">
        <f t="shared" si="10"/>
        <v>20</v>
      </c>
      <c r="AS7" s="107">
        <f t="shared" si="10"/>
        <v>39</v>
      </c>
      <c r="AT7" s="107">
        <f t="shared" si="10"/>
        <v>42</v>
      </c>
      <c r="AU7" s="107">
        <f t="shared" si="10"/>
        <v>47</v>
      </c>
      <c r="AV7" s="107">
        <f t="shared" si="10"/>
        <v>83</v>
      </c>
      <c r="AW7" s="115">
        <f aca="true" t="shared" si="11" ref="AW7:AW70">SUM(AP7:AV7)</f>
        <v>233</v>
      </c>
      <c r="AX7" s="115">
        <f aca="true" t="shared" si="12" ref="AX7:BD7">SUM(,AX31,AX58,AX63,AX73)</f>
        <v>0</v>
      </c>
      <c r="AY7" s="107">
        <f t="shared" si="12"/>
        <v>628</v>
      </c>
      <c r="AZ7" s="107">
        <f t="shared" si="12"/>
        <v>2898</v>
      </c>
      <c r="BA7" s="107">
        <f t="shared" si="12"/>
        <v>2431</v>
      </c>
      <c r="BB7" s="107">
        <f t="shared" si="12"/>
        <v>1632</v>
      </c>
      <c r="BC7" s="107">
        <f t="shared" si="12"/>
        <v>1014</v>
      </c>
      <c r="BD7" s="107">
        <f t="shared" si="12"/>
        <v>540</v>
      </c>
      <c r="BE7" s="115">
        <f aca="true" t="shared" si="13" ref="BE7:BE70">SUM(AX7:BD7)</f>
        <v>9143</v>
      </c>
      <c r="BF7" s="115">
        <f aca="true" t="shared" si="14" ref="BF7:BL7">SUM(,BF31,BF58,BF63,BF73)</f>
        <v>0</v>
      </c>
      <c r="BG7" s="107">
        <f t="shared" si="14"/>
        <v>107</v>
      </c>
      <c r="BH7" s="107">
        <f t="shared" si="14"/>
        <v>693</v>
      </c>
      <c r="BI7" s="107">
        <f t="shared" si="14"/>
        <v>685</v>
      </c>
      <c r="BJ7" s="107">
        <f t="shared" si="14"/>
        <v>472</v>
      </c>
      <c r="BK7" s="107">
        <f t="shared" si="14"/>
        <v>271</v>
      </c>
      <c r="BL7" s="107">
        <f t="shared" si="14"/>
        <v>136</v>
      </c>
      <c r="BM7" s="115">
        <f aca="true" t="shared" si="15" ref="BM7:BM70">SUM(BF7:BL7)</f>
        <v>2364</v>
      </c>
      <c r="BN7" s="115">
        <f aca="true" t="shared" si="16" ref="BN7:BT7">SUM(,BN31,BN58,BN63,BN73)</f>
        <v>0</v>
      </c>
      <c r="BO7" s="107">
        <f t="shared" si="16"/>
        <v>488</v>
      </c>
      <c r="BP7" s="107">
        <f t="shared" si="16"/>
        <v>2665</v>
      </c>
      <c r="BQ7" s="107">
        <f t="shared" si="16"/>
        <v>2706</v>
      </c>
      <c r="BR7" s="107">
        <f t="shared" si="16"/>
        <v>2173</v>
      </c>
      <c r="BS7" s="107">
        <f t="shared" si="16"/>
        <v>1885</v>
      </c>
      <c r="BT7" s="107">
        <f t="shared" si="16"/>
        <v>1783</v>
      </c>
      <c r="BU7" s="121">
        <f aca="true" t="shared" si="17" ref="BU7:BU70">SUM(BN7:BT7)</f>
        <v>11700</v>
      </c>
      <c r="BV7" s="114">
        <f aca="true" t="shared" si="18" ref="BV7:CB7">SUM(,BV31,BV58,BV63,BV73)</f>
        <v>0</v>
      </c>
      <c r="BW7" s="115">
        <f t="shared" si="18"/>
        <v>87</v>
      </c>
      <c r="BX7" s="115">
        <f t="shared" si="18"/>
        <v>1396</v>
      </c>
      <c r="BY7" s="115">
        <f t="shared" si="18"/>
        <v>2456</v>
      </c>
      <c r="BZ7" s="115">
        <f t="shared" si="18"/>
        <v>3103</v>
      </c>
      <c r="CA7" s="115">
        <f t="shared" si="18"/>
        <v>3022</v>
      </c>
      <c r="CB7" s="115">
        <f t="shared" si="18"/>
        <v>2582</v>
      </c>
      <c r="CC7" s="115">
        <f aca="true" t="shared" si="19" ref="CC7:CC70">SUM(BV7:CB7)</f>
        <v>12646</v>
      </c>
      <c r="CD7" s="115">
        <f aca="true" t="shared" si="20" ref="CD7:CJ7">SUM(,CD31,CD58,CD63,CD73)</f>
        <v>0</v>
      </c>
      <c r="CE7" s="107">
        <f t="shared" si="20"/>
        <v>14</v>
      </c>
      <c r="CF7" s="107">
        <f t="shared" si="20"/>
        <v>250</v>
      </c>
      <c r="CG7" s="107">
        <f t="shared" si="20"/>
        <v>421</v>
      </c>
      <c r="CH7" s="107">
        <f t="shared" si="20"/>
        <v>512</v>
      </c>
      <c r="CI7" s="107">
        <f t="shared" si="20"/>
        <v>473</v>
      </c>
      <c r="CJ7" s="107">
        <f t="shared" si="20"/>
        <v>442</v>
      </c>
      <c r="CK7" s="115">
        <f aca="true" t="shared" si="21" ref="CK7:CK70">SUM(CD7:CJ7)</f>
        <v>2112</v>
      </c>
      <c r="CL7" s="115">
        <f aca="true" t="shared" si="22" ref="CL7:CR7">SUM(,CL31,CL58,CL63,CL73)</f>
        <v>0</v>
      </c>
      <c r="CM7" s="107">
        <f t="shared" si="22"/>
        <v>3</v>
      </c>
      <c r="CN7" s="107">
        <f t="shared" si="22"/>
        <v>56</v>
      </c>
      <c r="CO7" s="107">
        <f t="shared" si="22"/>
        <v>82</v>
      </c>
      <c r="CP7" s="107">
        <f t="shared" si="22"/>
        <v>92</v>
      </c>
      <c r="CQ7" s="107">
        <f t="shared" si="22"/>
        <v>80</v>
      </c>
      <c r="CR7" s="107">
        <f t="shared" si="22"/>
        <v>52</v>
      </c>
      <c r="CS7" s="115">
        <f aca="true" t="shared" si="23" ref="CS7:CS70">SUM(CL7:CR7)</f>
        <v>365</v>
      </c>
      <c r="CT7" s="115">
        <f aca="true" t="shared" si="24" ref="CT7:CZ7">SUM(,CT31,CT58,CT63,CT73)</f>
        <v>0</v>
      </c>
      <c r="CU7" s="107">
        <f t="shared" si="24"/>
        <v>0</v>
      </c>
      <c r="CV7" s="107">
        <f t="shared" si="24"/>
        <v>0</v>
      </c>
      <c r="CW7" s="107">
        <f t="shared" si="24"/>
        <v>2</v>
      </c>
      <c r="CX7" s="107">
        <f t="shared" si="24"/>
        <v>4</v>
      </c>
      <c r="CY7" s="107">
        <f t="shared" si="24"/>
        <v>5</v>
      </c>
      <c r="CZ7" s="107">
        <f t="shared" si="24"/>
        <v>6</v>
      </c>
      <c r="DA7" s="121">
        <f aca="true" t="shared" si="25" ref="DA7:DA70">SUM(CT7:CZ7)</f>
        <v>17</v>
      </c>
      <c r="DB7" s="114">
        <f aca="true" t="shared" si="26" ref="DB7:DH7">SUM(,DB31,DB58,DB63,DB73)</f>
        <v>0</v>
      </c>
      <c r="DC7" s="115">
        <f t="shared" si="26"/>
        <v>18028</v>
      </c>
      <c r="DD7" s="115">
        <f t="shared" si="26"/>
        <v>51619</v>
      </c>
      <c r="DE7" s="115">
        <f t="shared" si="26"/>
        <v>37551</v>
      </c>
      <c r="DF7" s="115">
        <f t="shared" si="26"/>
        <v>25082</v>
      </c>
      <c r="DG7" s="115">
        <f t="shared" si="26"/>
        <v>20372</v>
      </c>
      <c r="DH7" s="115">
        <f t="shared" si="26"/>
        <v>20244</v>
      </c>
      <c r="DI7" s="115">
        <f aca="true" t="shared" si="27" ref="DI7:DI70">SUM(DB7:DH7)</f>
        <v>172896</v>
      </c>
      <c r="DJ7" s="115">
        <f aca="true" t="shared" si="28" ref="DJ7:DP7">SUM(,DJ31,DJ58,DJ63,DJ73)</f>
        <v>0</v>
      </c>
      <c r="DK7" s="107">
        <f t="shared" si="28"/>
        <v>164</v>
      </c>
      <c r="DL7" s="107">
        <f t="shared" si="28"/>
        <v>1134</v>
      </c>
      <c r="DM7" s="107">
        <f t="shared" si="28"/>
        <v>1150</v>
      </c>
      <c r="DN7" s="107">
        <f t="shared" si="28"/>
        <v>982</v>
      </c>
      <c r="DO7" s="107">
        <f t="shared" si="28"/>
        <v>1041</v>
      </c>
      <c r="DP7" s="107">
        <f t="shared" si="28"/>
        <v>1384</v>
      </c>
      <c r="DQ7" s="115">
        <f aca="true" t="shared" si="29" ref="DQ7:DQ70">SUM(DJ7:DP7)</f>
        <v>5855</v>
      </c>
      <c r="DR7" s="115">
        <f aca="true" t="shared" si="30" ref="DR7:DX7">SUM(,DR31,DR58,DR63,DR73)</f>
        <v>0</v>
      </c>
      <c r="DS7" s="115">
        <f t="shared" si="30"/>
        <v>0</v>
      </c>
      <c r="DT7" s="107">
        <f t="shared" si="30"/>
        <v>39</v>
      </c>
      <c r="DU7" s="107">
        <f t="shared" si="30"/>
        <v>52</v>
      </c>
      <c r="DV7" s="107">
        <f t="shared" si="30"/>
        <v>33</v>
      </c>
      <c r="DW7" s="107">
        <f t="shared" si="30"/>
        <v>9</v>
      </c>
      <c r="DX7" s="107">
        <f t="shared" si="30"/>
        <v>4</v>
      </c>
      <c r="DY7" s="115">
        <f aca="true" t="shared" si="31" ref="DY7:DY70">SUM(DR7:DX7)</f>
        <v>137</v>
      </c>
      <c r="DZ7" s="115">
        <f aca="true" t="shared" si="32" ref="DZ7:EF7">SUM(,DZ31,DZ58,DZ63,DZ73)</f>
        <v>0</v>
      </c>
      <c r="EA7" s="107">
        <f t="shared" si="32"/>
        <v>25</v>
      </c>
      <c r="EB7" s="107">
        <f t="shared" si="32"/>
        <v>129</v>
      </c>
      <c r="EC7" s="107">
        <f t="shared" si="32"/>
        <v>154</v>
      </c>
      <c r="ED7" s="107">
        <f t="shared" si="32"/>
        <v>132</v>
      </c>
      <c r="EE7" s="107">
        <f t="shared" si="32"/>
        <v>167</v>
      </c>
      <c r="EF7" s="107">
        <f t="shared" si="32"/>
        <v>118</v>
      </c>
      <c r="EG7" s="115">
        <f>SUM(DZ7:EF7)</f>
        <v>725</v>
      </c>
      <c r="EH7" s="115">
        <f aca="true" t="shared" si="33" ref="EH7:EN7">SUM(,EH31,EH58,EH63,EH73)</f>
        <v>0</v>
      </c>
      <c r="EI7" s="107">
        <f t="shared" si="33"/>
        <v>3330</v>
      </c>
      <c r="EJ7" s="107">
        <f t="shared" si="33"/>
        <v>9598</v>
      </c>
      <c r="EK7" s="107">
        <f t="shared" si="33"/>
        <v>6234</v>
      </c>
      <c r="EL7" s="107">
        <f t="shared" si="33"/>
        <v>3808</v>
      </c>
      <c r="EM7" s="107">
        <f t="shared" si="33"/>
        <v>2712</v>
      </c>
      <c r="EN7" s="107">
        <f t="shared" si="33"/>
        <v>2323</v>
      </c>
      <c r="EO7" s="121">
        <f>SUM(EH7:EN7)</f>
        <v>28005</v>
      </c>
      <c r="EP7" s="114">
        <f aca="true" t="shared" si="34" ref="EP7:EV7">SUM(,EP31,EP58,EP63,EP73)</f>
        <v>0</v>
      </c>
      <c r="EQ7" s="115">
        <f t="shared" si="34"/>
        <v>246</v>
      </c>
      <c r="ER7" s="115">
        <f t="shared" si="34"/>
        <v>835</v>
      </c>
      <c r="ES7" s="115">
        <f t="shared" si="34"/>
        <v>743</v>
      </c>
      <c r="ET7" s="115">
        <f t="shared" si="34"/>
        <v>555</v>
      </c>
      <c r="EU7" s="115">
        <f t="shared" si="34"/>
        <v>361</v>
      </c>
      <c r="EV7" s="115">
        <f t="shared" si="34"/>
        <v>189</v>
      </c>
      <c r="EW7" s="121">
        <f>SUM(EP7:EV7)</f>
        <v>2929</v>
      </c>
      <c r="EX7" s="114">
        <f aca="true" t="shared" si="35" ref="EX7:FD7">SUM(,EX31,EX58,EX63,EX73)</f>
        <v>0</v>
      </c>
      <c r="EY7" s="115">
        <f t="shared" si="35"/>
        <v>298</v>
      </c>
      <c r="EZ7" s="115">
        <f t="shared" si="35"/>
        <v>655</v>
      </c>
      <c r="FA7" s="115">
        <f t="shared" si="35"/>
        <v>496</v>
      </c>
      <c r="FB7" s="115">
        <f t="shared" si="35"/>
        <v>336</v>
      </c>
      <c r="FC7" s="115">
        <f t="shared" si="35"/>
        <v>176</v>
      </c>
      <c r="FD7" s="115">
        <f t="shared" si="35"/>
        <v>84</v>
      </c>
      <c r="FE7" s="148">
        <f>SUM(EX7:FD7)</f>
        <v>2045</v>
      </c>
      <c r="FF7" s="114">
        <f aca="true" t="shared" si="36" ref="FF7:FL7">SUM(,FF31,FF58,FF63,FF73)</f>
        <v>34</v>
      </c>
      <c r="FG7" s="115">
        <f t="shared" si="36"/>
        <v>245</v>
      </c>
      <c r="FH7" s="115">
        <f t="shared" si="36"/>
        <v>4580</v>
      </c>
      <c r="FI7" s="115">
        <f t="shared" si="36"/>
        <v>7802</v>
      </c>
      <c r="FJ7" s="115">
        <f t="shared" si="36"/>
        <v>9782</v>
      </c>
      <c r="FK7" s="115">
        <f t="shared" si="36"/>
        <v>14171</v>
      </c>
      <c r="FL7" s="115">
        <f t="shared" si="36"/>
        <v>12217</v>
      </c>
      <c r="FM7" s="115">
        <f>SUM(FF7:FL7)</f>
        <v>48831</v>
      </c>
      <c r="FN7" s="115">
        <f aca="true" t="shared" si="37" ref="FN7:FT7">SUM(,FN31,FN58,FN63,FN73)</f>
        <v>34</v>
      </c>
      <c r="FO7" s="115">
        <f t="shared" si="37"/>
        <v>245</v>
      </c>
      <c r="FP7" s="115">
        <f t="shared" si="37"/>
        <v>3067</v>
      </c>
      <c r="FQ7" s="115">
        <f t="shared" si="37"/>
        <v>4661</v>
      </c>
      <c r="FR7" s="115">
        <f t="shared" si="37"/>
        <v>5797</v>
      </c>
      <c r="FS7" s="115">
        <f t="shared" si="37"/>
        <v>8827</v>
      </c>
      <c r="FT7" s="115">
        <f t="shared" si="37"/>
        <v>7484</v>
      </c>
      <c r="FU7" s="115">
        <f>SUM(FN7:FT7)</f>
        <v>30115</v>
      </c>
      <c r="FV7" s="115">
        <f aca="true" t="shared" si="38" ref="FV7:GB7">SUM(,FV31,FV58,FV63,FV73)</f>
        <v>0</v>
      </c>
      <c r="FW7" s="115">
        <f t="shared" si="38"/>
        <v>0</v>
      </c>
      <c r="FX7" s="115">
        <f t="shared" si="38"/>
        <v>1377</v>
      </c>
      <c r="FY7" s="115">
        <f t="shared" si="38"/>
        <v>2839</v>
      </c>
      <c r="FZ7" s="115">
        <f t="shared" si="38"/>
        <v>3389</v>
      </c>
      <c r="GA7" s="115">
        <f t="shared" si="38"/>
        <v>3519</v>
      </c>
      <c r="GB7" s="115">
        <f t="shared" si="38"/>
        <v>1685</v>
      </c>
      <c r="GC7" s="121">
        <f>SUM(FV7:GB7)</f>
        <v>12809</v>
      </c>
      <c r="GD7" s="114">
        <f aca="true" t="shared" si="39" ref="GD7:GJ7">SUM(,GD31,GD58,GD63,GD73)</f>
        <v>0</v>
      </c>
      <c r="GE7" s="115">
        <f t="shared" si="39"/>
        <v>0</v>
      </c>
      <c r="GF7" s="115">
        <f t="shared" si="39"/>
        <v>136</v>
      </c>
      <c r="GG7" s="115">
        <f t="shared" si="39"/>
        <v>302</v>
      </c>
      <c r="GH7" s="115">
        <f t="shared" si="39"/>
        <v>596</v>
      </c>
      <c r="GI7" s="115">
        <f t="shared" si="39"/>
        <v>1825</v>
      </c>
      <c r="GJ7" s="115">
        <f t="shared" si="39"/>
        <v>3048</v>
      </c>
      <c r="GK7" s="148">
        <f>SUM(GD7:GJ7)</f>
        <v>5907</v>
      </c>
      <c r="GL7" s="114">
        <f aca="true" t="shared" si="40" ref="GL7:GR7">SUM(,GL31,GL58,GL63,GL73)</f>
        <v>34</v>
      </c>
      <c r="GM7" s="115">
        <f t="shared" si="40"/>
        <v>36712</v>
      </c>
      <c r="GN7" s="115">
        <f t="shared" si="40"/>
        <v>118211</v>
      </c>
      <c r="GO7" s="115">
        <f t="shared" si="40"/>
        <v>97094</v>
      </c>
      <c r="GP7" s="115">
        <f t="shared" si="40"/>
        <v>73797</v>
      </c>
      <c r="GQ7" s="115">
        <f t="shared" si="40"/>
        <v>68722</v>
      </c>
      <c r="GR7" s="115">
        <f t="shared" si="40"/>
        <v>67186</v>
      </c>
      <c r="GS7" s="121">
        <f>SUM(GL7:GR7)</f>
        <v>461756</v>
      </c>
    </row>
    <row r="8" spans="1:201" ht="18" customHeight="1">
      <c r="A8" s="123" t="s">
        <v>3</v>
      </c>
      <c r="B8" s="124"/>
      <c r="C8" s="25">
        <v>178</v>
      </c>
      <c r="D8" s="25">
        <v>466</v>
      </c>
      <c r="E8" s="25">
        <v>546</v>
      </c>
      <c r="F8" s="25">
        <v>422</v>
      </c>
      <c r="G8" s="25">
        <v>322</v>
      </c>
      <c r="H8" s="25">
        <v>433</v>
      </c>
      <c r="I8" s="125">
        <f t="shared" si="1"/>
        <v>2367</v>
      </c>
      <c r="J8" s="124"/>
      <c r="K8" s="25">
        <v>91</v>
      </c>
      <c r="L8" s="25">
        <v>268</v>
      </c>
      <c r="M8" s="25">
        <v>312</v>
      </c>
      <c r="N8" s="25">
        <v>258</v>
      </c>
      <c r="O8" s="25">
        <v>195</v>
      </c>
      <c r="P8" s="25">
        <v>269</v>
      </c>
      <c r="Q8" s="124">
        <f t="shared" si="3"/>
        <v>1393</v>
      </c>
      <c r="R8" s="124"/>
      <c r="S8" s="25">
        <v>0</v>
      </c>
      <c r="T8" s="25">
        <v>0</v>
      </c>
      <c r="U8" s="25">
        <v>0</v>
      </c>
      <c r="V8" s="25">
        <v>0</v>
      </c>
      <c r="W8" s="25">
        <v>0</v>
      </c>
      <c r="X8" s="25">
        <v>0</v>
      </c>
      <c r="Y8" s="194">
        <f t="shared" si="5"/>
        <v>0</v>
      </c>
      <c r="Z8" s="124"/>
      <c r="AA8" s="25">
        <v>0</v>
      </c>
      <c r="AB8" s="25">
        <v>0</v>
      </c>
      <c r="AC8" s="25">
        <v>0</v>
      </c>
      <c r="AD8" s="25">
        <v>0</v>
      </c>
      <c r="AE8" s="25">
        <v>0</v>
      </c>
      <c r="AF8" s="25">
        <v>0</v>
      </c>
      <c r="AG8" s="124">
        <f t="shared" si="7"/>
        <v>0</v>
      </c>
      <c r="AH8" s="124"/>
      <c r="AI8" s="25">
        <v>0</v>
      </c>
      <c r="AJ8" s="25">
        <v>0</v>
      </c>
      <c r="AK8" s="25">
        <v>0</v>
      </c>
      <c r="AL8" s="25">
        <v>0</v>
      </c>
      <c r="AM8" s="25">
        <v>0</v>
      </c>
      <c r="AN8" s="25">
        <v>0</v>
      </c>
      <c r="AO8" s="124">
        <f t="shared" si="9"/>
        <v>0</v>
      </c>
      <c r="AP8" s="124"/>
      <c r="AQ8" s="25">
        <v>0</v>
      </c>
      <c r="AR8" s="25">
        <v>0</v>
      </c>
      <c r="AS8" s="25">
        <v>0</v>
      </c>
      <c r="AT8" s="25">
        <v>0</v>
      </c>
      <c r="AU8" s="25">
        <v>0</v>
      </c>
      <c r="AV8" s="25">
        <v>0</v>
      </c>
      <c r="AW8" s="124">
        <f t="shared" si="11"/>
        <v>0</v>
      </c>
      <c r="AX8" s="124"/>
      <c r="AY8" s="25">
        <v>0</v>
      </c>
      <c r="AZ8" s="25">
        <v>0</v>
      </c>
      <c r="BA8" s="25">
        <v>0</v>
      </c>
      <c r="BB8" s="25">
        <v>0</v>
      </c>
      <c r="BC8" s="25">
        <v>0</v>
      </c>
      <c r="BD8" s="25">
        <v>0</v>
      </c>
      <c r="BE8" s="124">
        <f t="shared" si="13"/>
        <v>0</v>
      </c>
      <c r="BF8" s="124"/>
      <c r="BG8" s="25">
        <v>0</v>
      </c>
      <c r="BH8" s="25">
        <v>0</v>
      </c>
      <c r="BI8" s="25">
        <v>0</v>
      </c>
      <c r="BJ8" s="25">
        <v>0</v>
      </c>
      <c r="BK8" s="25">
        <v>0</v>
      </c>
      <c r="BL8" s="25">
        <v>0</v>
      </c>
      <c r="BM8" s="124">
        <f t="shared" si="15"/>
        <v>0</v>
      </c>
      <c r="BN8" s="124"/>
      <c r="BO8" s="25">
        <v>0</v>
      </c>
      <c r="BP8" s="25">
        <v>0</v>
      </c>
      <c r="BQ8" s="25">
        <v>0</v>
      </c>
      <c r="BR8" s="25">
        <v>0</v>
      </c>
      <c r="BS8" s="25">
        <v>0</v>
      </c>
      <c r="BT8" s="25">
        <v>0</v>
      </c>
      <c r="BU8" s="126">
        <f t="shared" si="17"/>
        <v>0</v>
      </c>
      <c r="BV8" s="124"/>
      <c r="BW8" s="25">
        <v>0</v>
      </c>
      <c r="BX8" s="25">
        <v>1</v>
      </c>
      <c r="BY8" s="25">
        <v>15</v>
      </c>
      <c r="BZ8" s="25">
        <v>15</v>
      </c>
      <c r="CA8" s="25">
        <v>13</v>
      </c>
      <c r="CB8" s="25">
        <v>15</v>
      </c>
      <c r="CC8" s="127">
        <f t="shared" si="19"/>
        <v>59</v>
      </c>
      <c r="CD8" s="127"/>
      <c r="CE8" s="25">
        <v>0</v>
      </c>
      <c r="CF8" s="25">
        <v>0</v>
      </c>
      <c r="CG8" s="25">
        <v>0</v>
      </c>
      <c r="CH8" s="25">
        <v>0</v>
      </c>
      <c r="CI8" s="25">
        <v>0</v>
      </c>
      <c r="CJ8" s="25">
        <v>0</v>
      </c>
      <c r="CK8" s="127">
        <f t="shared" si="21"/>
        <v>0</v>
      </c>
      <c r="CL8" s="127"/>
      <c r="CM8" s="25">
        <v>0</v>
      </c>
      <c r="CN8" s="25">
        <v>0</v>
      </c>
      <c r="CO8" s="25">
        <v>0</v>
      </c>
      <c r="CP8" s="25">
        <v>0</v>
      </c>
      <c r="CQ8" s="25">
        <v>0</v>
      </c>
      <c r="CR8" s="25">
        <v>0</v>
      </c>
      <c r="CS8" s="127">
        <f t="shared" si="23"/>
        <v>0</v>
      </c>
      <c r="CT8" s="127"/>
      <c r="CU8" s="25">
        <v>0</v>
      </c>
      <c r="CV8" s="25">
        <v>0</v>
      </c>
      <c r="CW8" s="25">
        <v>0</v>
      </c>
      <c r="CX8" s="25">
        <v>0</v>
      </c>
      <c r="CY8" s="25">
        <v>0</v>
      </c>
      <c r="CZ8" s="25">
        <v>0</v>
      </c>
      <c r="DA8" s="125">
        <f t="shared" si="25"/>
        <v>0</v>
      </c>
      <c r="DB8" s="128"/>
      <c r="DC8" s="25">
        <v>83</v>
      </c>
      <c r="DD8" s="25">
        <v>192</v>
      </c>
      <c r="DE8" s="25">
        <v>213</v>
      </c>
      <c r="DF8" s="25">
        <v>144</v>
      </c>
      <c r="DG8" s="25">
        <v>106</v>
      </c>
      <c r="DH8" s="25">
        <v>146</v>
      </c>
      <c r="DI8" s="127">
        <f t="shared" si="27"/>
        <v>884</v>
      </c>
      <c r="DJ8" s="127"/>
      <c r="DK8" s="25">
        <v>0</v>
      </c>
      <c r="DL8" s="25">
        <v>0</v>
      </c>
      <c r="DM8" s="25">
        <v>0</v>
      </c>
      <c r="DN8" s="25">
        <v>0</v>
      </c>
      <c r="DO8" s="25">
        <v>0</v>
      </c>
      <c r="DP8" s="25">
        <v>0</v>
      </c>
      <c r="DQ8" s="127">
        <f t="shared" si="29"/>
        <v>0</v>
      </c>
      <c r="DR8" s="127"/>
      <c r="DS8" s="127"/>
      <c r="DT8" s="25">
        <v>0</v>
      </c>
      <c r="DU8" s="25">
        <v>0</v>
      </c>
      <c r="DV8" s="25">
        <v>0</v>
      </c>
      <c r="DW8" s="25">
        <v>0</v>
      </c>
      <c r="DX8" s="25">
        <v>0</v>
      </c>
      <c r="DY8" s="127">
        <f t="shared" si="31"/>
        <v>0</v>
      </c>
      <c r="DZ8" s="127"/>
      <c r="EA8" s="25">
        <v>0</v>
      </c>
      <c r="EB8" s="25">
        <v>0</v>
      </c>
      <c r="EC8" s="25">
        <v>0</v>
      </c>
      <c r="ED8" s="25">
        <v>0</v>
      </c>
      <c r="EE8" s="25">
        <v>0</v>
      </c>
      <c r="EF8" s="25">
        <v>0</v>
      </c>
      <c r="EG8" s="127">
        <f>SUM(DZ8:EF8)</f>
        <v>0</v>
      </c>
      <c r="EH8" s="127"/>
      <c r="EI8" s="25">
        <v>0</v>
      </c>
      <c r="EJ8" s="25">
        <v>0</v>
      </c>
      <c r="EK8" s="25">
        <v>0</v>
      </c>
      <c r="EL8" s="25">
        <v>0</v>
      </c>
      <c r="EM8" s="25">
        <v>0</v>
      </c>
      <c r="EN8" s="25">
        <v>0</v>
      </c>
      <c r="EO8" s="125">
        <f>SUM(EH8:EN8)</f>
        <v>0</v>
      </c>
      <c r="EP8" s="124"/>
      <c r="EQ8" s="25">
        <v>2</v>
      </c>
      <c r="ER8" s="25">
        <v>4</v>
      </c>
      <c r="ES8" s="25">
        <v>6</v>
      </c>
      <c r="ET8" s="25">
        <v>3</v>
      </c>
      <c r="EU8" s="25">
        <v>7</v>
      </c>
      <c r="EV8" s="25">
        <v>1</v>
      </c>
      <c r="EW8" s="125">
        <f>SUM(EP8:EV8)</f>
        <v>23</v>
      </c>
      <c r="EX8" s="124"/>
      <c r="EY8" s="25">
        <v>2</v>
      </c>
      <c r="EZ8" s="25">
        <v>1</v>
      </c>
      <c r="FA8" s="25">
        <v>0</v>
      </c>
      <c r="FB8" s="25">
        <v>2</v>
      </c>
      <c r="FC8" s="25">
        <v>1</v>
      </c>
      <c r="FD8" s="25">
        <v>2</v>
      </c>
      <c r="FE8" s="129">
        <f>SUM(EX8:FD8)</f>
        <v>8</v>
      </c>
      <c r="FF8" s="26">
        <v>0</v>
      </c>
      <c r="FG8" s="25">
        <v>0</v>
      </c>
      <c r="FH8" s="25">
        <v>8</v>
      </c>
      <c r="FI8" s="25">
        <v>36</v>
      </c>
      <c r="FJ8" s="25">
        <v>38</v>
      </c>
      <c r="FK8" s="25">
        <v>57</v>
      </c>
      <c r="FL8" s="25">
        <v>62</v>
      </c>
      <c r="FM8" s="127">
        <f>SUM(FF8:FL8)</f>
        <v>201</v>
      </c>
      <c r="FN8" s="25">
        <v>0</v>
      </c>
      <c r="FO8" s="25">
        <v>0</v>
      </c>
      <c r="FP8" s="25">
        <v>6</v>
      </c>
      <c r="FQ8" s="25">
        <v>24</v>
      </c>
      <c r="FR8" s="25">
        <v>20</v>
      </c>
      <c r="FS8" s="25">
        <v>43</v>
      </c>
      <c r="FT8" s="25">
        <v>36</v>
      </c>
      <c r="FU8" s="127">
        <f>SUM(FN8:FT8)</f>
        <v>129</v>
      </c>
      <c r="FV8" s="127"/>
      <c r="FW8" s="127"/>
      <c r="FX8" s="25">
        <v>2</v>
      </c>
      <c r="FY8" s="25">
        <v>11</v>
      </c>
      <c r="FZ8" s="25">
        <v>13</v>
      </c>
      <c r="GA8" s="25">
        <v>10</v>
      </c>
      <c r="GB8" s="25">
        <v>14</v>
      </c>
      <c r="GC8" s="125">
        <f>SUM(FV8:GB8)</f>
        <v>50</v>
      </c>
      <c r="GD8" s="26"/>
      <c r="GE8" s="25"/>
      <c r="GF8" s="25">
        <v>0</v>
      </c>
      <c r="GG8" s="25">
        <v>1</v>
      </c>
      <c r="GH8" s="25">
        <v>5</v>
      </c>
      <c r="GI8" s="25">
        <v>4</v>
      </c>
      <c r="GJ8" s="25">
        <v>12</v>
      </c>
      <c r="GK8" s="129">
        <f>SUM(GD8:GJ8)</f>
        <v>22</v>
      </c>
      <c r="GL8" s="26">
        <v>0</v>
      </c>
      <c r="GM8" s="25">
        <v>178</v>
      </c>
      <c r="GN8" s="25">
        <v>474</v>
      </c>
      <c r="GO8" s="25">
        <v>582</v>
      </c>
      <c r="GP8" s="25">
        <v>460</v>
      </c>
      <c r="GQ8" s="25">
        <v>379</v>
      </c>
      <c r="GR8" s="25">
        <v>495</v>
      </c>
      <c r="GS8" s="125">
        <f>SUM(GL8:GR8)</f>
        <v>2568</v>
      </c>
    </row>
    <row r="9" spans="1:213" ht="18" customHeight="1">
      <c r="A9" s="130" t="s">
        <v>4</v>
      </c>
      <c r="B9" s="124"/>
      <c r="C9" s="25">
        <v>335</v>
      </c>
      <c r="D9" s="25">
        <v>1171</v>
      </c>
      <c r="E9" s="25">
        <v>888</v>
      </c>
      <c r="F9" s="25">
        <v>699</v>
      </c>
      <c r="G9" s="25">
        <v>512</v>
      </c>
      <c r="H9" s="25">
        <v>544</v>
      </c>
      <c r="I9" s="125">
        <f t="shared" si="1"/>
        <v>4149</v>
      </c>
      <c r="J9" s="124"/>
      <c r="K9" s="25">
        <v>175</v>
      </c>
      <c r="L9" s="25">
        <v>666</v>
      </c>
      <c r="M9" s="25">
        <v>522</v>
      </c>
      <c r="N9" s="25">
        <v>415</v>
      </c>
      <c r="O9" s="25">
        <v>310</v>
      </c>
      <c r="P9" s="25">
        <v>344</v>
      </c>
      <c r="Q9" s="124">
        <f t="shared" si="3"/>
        <v>2432</v>
      </c>
      <c r="R9" s="124"/>
      <c r="S9" s="25">
        <v>107</v>
      </c>
      <c r="T9" s="25">
        <v>328</v>
      </c>
      <c r="U9" s="25">
        <v>175</v>
      </c>
      <c r="V9" s="25">
        <v>107</v>
      </c>
      <c r="W9" s="25">
        <v>84</v>
      </c>
      <c r="X9" s="25">
        <v>107</v>
      </c>
      <c r="Y9" s="194">
        <f t="shared" si="5"/>
        <v>908</v>
      </c>
      <c r="Z9" s="124"/>
      <c r="AA9" s="25">
        <v>0</v>
      </c>
      <c r="AB9" s="25">
        <v>2</v>
      </c>
      <c r="AC9" s="25">
        <v>9</v>
      </c>
      <c r="AD9" s="25">
        <v>34</v>
      </c>
      <c r="AE9" s="25">
        <v>40</v>
      </c>
      <c r="AF9" s="25">
        <v>46</v>
      </c>
      <c r="AG9" s="124">
        <f t="shared" si="7"/>
        <v>131</v>
      </c>
      <c r="AH9" s="124"/>
      <c r="AI9" s="25">
        <v>5</v>
      </c>
      <c r="AJ9" s="25">
        <v>45</v>
      </c>
      <c r="AK9" s="25">
        <v>52</v>
      </c>
      <c r="AL9" s="25">
        <v>57</v>
      </c>
      <c r="AM9" s="25">
        <v>62</v>
      </c>
      <c r="AN9" s="25">
        <v>72</v>
      </c>
      <c r="AO9" s="124">
        <f t="shared" si="9"/>
        <v>293</v>
      </c>
      <c r="AP9" s="124"/>
      <c r="AQ9" s="25">
        <v>0</v>
      </c>
      <c r="AR9" s="25">
        <v>0</v>
      </c>
      <c r="AS9" s="25">
        <v>0</v>
      </c>
      <c r="AT9" s="25">
        <v>0</v>
      </c>
      <c r="AU9" s="25">
        <v>1</v>
      </c>
      <c r="AV9" s="25">
        <v>0</v>
      </c>
      <c r="AW9" s="124">
        <f t="shared" si="11"/>
        <v>1</v>
      </c>
      <c r="AX9" s="124"/>
      <c r="AY9" s="25">
        <v>27</v>
      </c>
      <c r="AZ9" s="25">
        <v>136</v>
      </c>
      <c r="BA9" s="25">
        <v>126</v>
      </c>
      <c r="BB9" s="25">
        <v>91</v>
      </c>
      <c r="BC9" s="25">
        <v>38</v>
      </c>
      <c r="BD9" s="25">
        <v>22</v>
      </c>
      <c r="BE9" s="124">
        <f t="shared" si="13"/>
        <v>440</v>
      </c>
      <c r="BF9" s="124"/>
      <c r="BG9" s="25">
        <v>0</v>
      </c>
      <c r="BH9" s="25">
        <v>6</v>
      </c>
      <c r="BI9" s="25">
        <v>7</v>
      </c>
      <c r="BJ9" s="25">
        <v>6</v>
      </c>
      <c r="BK9" s="25">
        <v>2</v>
      </c>
      <c r="BL9" s="25">
        <v>1</v>
      </c>
      <c r="BM9" s="124">
        <f t="shared" si="15"/>
        <v>22</v>
      </c>
      <c r="BN9" s="124"/>
      <c r="BO9" s="25">
        <v>36</v>
      </c>
      <c r="BP9" s="25">
        <v>149</v>
      </c>
      <c r="BQ9" s="25">
        <v>153</v>
      </c>
      <c r="BR9" s="25">
        <v>120</v>
      </c>
      <c r="BS9" s="25">
        <v>83</v>
      </c>
      <c r="BT9" s="25">
        <v>96</v>
      </c>
      <c r="BU9" s="126">
        <f t="shared" si="17"/>
        <v>637</v>
      </c>
      <c r="BV9" s="124"/>
      <c r="BW9" s="25">
        <v>2</v>
      </c>
      <c r="BX9" s="25">
        <v>9</v>
      </c>
      <c r="BY9" s="25">
        <v>11</v>
      </c>
      <c r="BZ9" s="25">
        <v>30</v>
      </c>
      <c r="CA9" s="25">
        <v>17</v>
      </c>
      <c r="CB9" s="25">
        <v>22</v>
      </c>
      <c r="CC9" s="127">
        <f t="shared" si="19"/>
        <v>91</v>
      </c>
      <c r="CD9" s="127"/>
      <c r="CE9" s="25">
        <v>2</v>
      </c>
      <c r="CF9" s="25">
        <v>7</v>
      </c>
      <c r="CG9" s="25">
        <v>10</v>
      </c>
      <c r="CH9" s="25">
        <v>27</v>
      </c>
      <c r="CI9" s="25">
        <v>15</v>
      </c>
      <c r="CJ9" s="25">
        <v>22</v>
      </c>
      <c r="CK9" s="127">
        <f t="shared" si="21"/>
        <v>83</v>
      </c>
      <c r="CL9" s="127"/>
      <c r="CM9" s="25">
        <v>0</v>
      </c>
      <c r="CN9" s="25">
        <v>2</v>
      </c>
      <c r="CO9" s="25">
        <v>1</v>
      </c>
      <c r="CP9" s="25">
        <v>3</v>
      </c>
      <c r="CQ9" s="25">
        <v>2</v>
      </c>
      <c r="CR9" s="25">
        <v>0</v>
      </c>
      <c r="CS9" s="127">
        <f t="shared" si="23"/>
        <v>8</v>
      </c>
      <c r="CT9" s="127"/>
      <c r="CU9" s="25">
        <v>0</v>
      </c>
      <c r="CV9" s="25">
        <v>0</v>
      </c>
      <c r="CW9" s="25">
        <v>0</v>
      </c>
      <c r="CX9" s="25">
        <v>0</v>
      </c>
      <c r="CY9" s="25">
        <v>0</v>
      </c>
      <c r="CZ9" s="25">
        <v>0</v>
      </c>
      <c r="DA9" s="125">
        <f t="shared" si="25"/>
        <v>0</v>
      </c>
      <c r="DB9" s="124"/>
      <c r="DC9" s="25">
        <v>152</v>
      </c>
      <c r="DD9" s="25">
        <v>485</v>
      </c>
      <c r="DE9" s="25">
        <v>340</v>
      </c>
      <c r="DF9" s="25">
        <v>246</v>
      </c>
      <c r="DG9" s="25">
        <v>184</v>
      </c>
      <c r="DH9" s="25">
        <v>176</v>
      </c>
      <c r="DI9" s="127">
        <f t="shared" si="27"/>
        <v>1583</v>
      </c>
      <c r="DJ9" s="127"/>
      <c r="DK9" s="25">
        <v>5</v>
      </c>
      <c r="DL9" s="25">
        <v>43</v>
      </c>
      <c r="DM9" s="25">
        <v>53</v>
      </c>
      <c r="DN9" s="25">
        <v>47</v>
      </c>
      <c r="DO9" s="25">
        <v>45</v>
      </c>
      <c r="DP9" s="25">
        <v>55</v>
      </c>
      <c r="DQ9" s="127">
        <f t="shared" si="29"/>
        <v>248</v>
      </c>
      <c r="DR9" s="127"/>
      <c r="DS9" s="127"/>
      <c r="DT9" s="25">
        <v>1</v>
      </c>
      <c r="DU9" s="25">
        <v>6</v>
      </c>
      <c r="DV9" s="25">
        <v>3</v>
      </c>
      <c r="DW9" s="25">
        <v>0</v>
      </c>
      <c r="DX9" s="25">
        <v>0</v>
      </c>
      <c r="DY9" s="127">
        <f t="shared" si="31"/>
        <v>10</v>
      </c>
      <c r="DZ9" s="127"/>
      <c r="EA9" s="25">
        <v>2</v>
      </c>
      <c r="EB9" s="25">
        <v>10</v>
      </c>
      <c r="EC9" s="25">
        <v>8</v>
      </c>
      <c r="ED9" s="25">
        <v>12</v>
      </c>
      <c r="EE9" s="25">
        <v>14</v>
      </c>
      <c r="EF9" s="25">
        <v>6</v>
      </c>
      <c r="EG9" s="127">
        <f>SUM(DZ9:EF9)</f>
        <v>52</v>
      </c>
      <c r="EH9" s="127"/>
      <c r="EI9" s="25">
        <v>145</v>
      </c>
      <c r="EJ9" s="25">
        <v>431</v>
      </c>
      <c r="EK9" s="25">
        <v>273</v>
      </c>
      <c r="EL9" s="25">
        <v>184</v>
      </c>
      <c r="EM9" s="25">
        <v>125</v>
      </c>
      <c r="EN9" s="25">
        <v>115</v>
      </c>
      <c r="EO9" s="125">
        <f>SUM(EH9:EN9)</f>
        <v>1273</v>
      </c>
      <c r="EP9" s="124"/>
      <c r="EQ9" s="25">
        <v>2</v>
      </c>
      <c r="ER9" s="25">
        <v>8</v>
      </c>
      <c r="ES9" s="25">
        <v>8</v>
      </c>
      <c r="ET9" s="25">
        <v>7</v>
      </c>
      <c r="EU9" s="25">
        <v>1</v>
      </c>
      <c r="EV9" s="25">
        <v>1</v>
      </c>
      <c r="EW9" s="125">
        <f>SUM(EP9:EV9)</f>
        <v>27</v>
      </c>
      <c r="EX9" s="124"/>
      <c r="EY9" s="25">
        <v>4</v>
      </c>
      <c r="EZ9" s="25">
        <v>3</v>
      </c>
      <c r="FA9" s="25">
        <v>7</v>
      </c>
      <c r="FB9" s="25">
        <v>1</v>
      </c>
      <c r="FC9" s="25">
        <v>0</v>
      </c>
      <c r="FD9" s="25">
        <v>1</v>
      </c>
      <c r="FE9" s="129">
        <f>SUM(EX9:FD9)</f>
        <v>16</v>
      </c>
      <c r="FF9" s="26">
        <v>0</v>
      </c>
      <c r="FG9" s="25">
        <v>0</v>
      </c>
      <c r="FH9" s="25">
        <v>22</v>
      </c>
      <c r="FI9" s="25">
        <v>40</v>
      </c>
      <c r="FJ9" s="25">
        <v>82</v>
      </c>
      <c r="FK9" s="25">
        <v>138</v>
      </c>
      <c r="FL9" s="25">
        <v>137</v>
      </c>
      <c r="FM9" s="127">
        <f>SUM(FF9:FL9)</f>
        <v>419</v>
      </c>
      <c r="FN9" s="25">
        <v>0</v>
      </c>
      <c r="FO9" s="25">
        <v>0</v>
      </c>
      <c r="FP9" s="25">
        <v>15</v>
      </c>
      <c r="FQ9" s="25">
        <v>22</v>
      </c>
      <c r="FR9" s="25">
        <v>42</v>
      </c>
      <c r="FS9" s="25">
        <v>92</v>
      </c>
      <c r="FT9" s="25">
        <v>92</v>
      </c>
      <c r="FU9" s="127">
        <f>SUM(FN9:FT9)</f>
        <v>263</v>
      </c>
      <c r="FV9" s="127"/>
      <c r="FW9" s="127"/>
      <c r="FX9" s="25">
        <v>7</v>
      </c>
      <c r="FY9" s="25">
        <v>17</v>
      </c>
      <c r="FZ9" s="25">
        <v>36</v>
      </c>
      <c r="GA9" s="25">
        <v>35</v>
      </c>
      <c r="GB9" s="25">
        <v>15</v>
      </c>
      <c r="GC9" s="125">
        <f>SUM(FV9:GB9)</f>
        <v>110</v>
      </c>
      <c r="GD9" s="26"/>
      <c r="GE9" s="25"/>
      <c r="GF9" s="25">
        <v>0</v>
      </c>
      <c r="GG9" s="25">
        <v>1</v>
      </c>
      <c r="GH9" s="25">
        <v>4</v>
      </c>
      <c r="GI9" s="25">
        <v>11</v>
      </c>
      <c r="GJ9" s="25">
        <v>30</v>
      </c>
      <c r="GK9" s="129">
        <f>SUM(GD9:GJ9)</f>
        <v>46</v>
      </c>
      <c r="GL9" s="26">
        <v>0</v>
      </c>
      <c r="GM9" s="25">
        <v>335</v>
      </c>
      <c r="GN9" s="25">
        <v>1193</v>
      </c>
      <c r="GO9" s="25">
        <v>928</v>
      </c>
      <c r="GP9" s="25">
        <v>781</v>
      </c>
      <c r="GQ9" s="25">
        <v>650</v>
      </c>
      <c r="GR9" s="25">
        <v>681</v>
      </c>
      <c r="GS9" s="125">
        <f>SUM(GL9:GR9)</f>
        <v>4568</v>
      </c>
      <c r="GU9" s="131"/>
      <c r="GV9" s="131"/>
      <c r="GW9" s="131"/>
      <c r="GX9" s="131"/>
      <c r="GY9" s="131"/>
      <c r="GZ9" s="131"/>
      <c r="HA9" s="131"/>
      <c r="HB9" s="131"/>
      <c r="HC9" s="131"/>
      <c r="HD9" s="131"/>
      <c r="HE9" s="131"/>
    </row>
    <row r="10" spans="1:213" ht="18" customHeight="1">
      <c r="A10" s="130" t="s">
        <v>5</v>
      </c>
      <c r="B10" s="124"/>
      <c r="C10" s="25">
        <v>804</v>
      </c>
      <c r="D10" s="25">
        <v>1918</v>
      </c>
      <c r="E10" s="25">
        <v>1211</v>
      </c>
      <c r="F10" s="25">
        <v>949</v>
      </c>
      <c r="G10" s="25">
        <v>956</v>
      </c>
      <c r="H10" s="25">
        <v>1087</v>
      </c>
      <c r="I10" s="125">
        <f t="shared" si="1"/>
        <v>6925</v>
      </c>
      <c r="J10" s="124"/>
      <c r="K10" s="25">
        <v>428</v>
      </c>
      <c r="L10" s="25">
        <v>1058</v>
      </c>
      <c r="M10" s="25">
        <v>662</v>
      </c>
      <c r="N10" s="25">
        <v>546</v>
      </c>
      <c r="O10" s="25">
        <v>543</v>
      </c>
      <c r="P10" s="25">
        <v>634</v>
      </c>
      <c r="Q10" s="124">
        <f t="shared" si="3"/>
        <v>3871</v>
      </c>
      <c r="R10" s="124"/>
      <c r="S10" s="25">
        <v>0</v>
      </c>
      <c r="T10" s="25">
        <v>0</v>
      </c>
      <c r="U10" s="25">
        <v>0</v>
      </c>
      <c r="V10" s="25">
        <v>0</v>
      </c>
      <c r="W10" s="25">
        <v>0</v>
      </c>
      <c r="X10" s="25">
        <v>0</v>
      </c>
      <c r="Y10" s="194">
        <f t="shared" si="5"/>
        <v>0</v>
      </c>
      <c r="Z10" s="124"/>
      <c r="AA10" s="25">
        <v>0</v>
      </c>
      <c r="AB10" s="25">
        <v>0</v>
      </c>
      <c r="AC10" s="25">
        <v>0</v>
      </c>
      <c r="AD10" s="25">
        <v>0</v>
      </c>
      <c r="AE10" s="25">
        <v>0</v>
      </c>
      <c r="AF10" s="25">
        <v>0</v>
      </c>
      <c r="AG10" s="124">
        <f t="shared" si="7"/>
        <v>0</v>
      </c>
      <c r="AH10" s="124"/>
      <c r="AI10" s="25">
        <v>0</v>
      </c>
      <c r="AJ10" s="25">
        <v>0</v>
      </c>
      <c r="AK10" s="25">
        <v>0</v>
      </c>
      <c r="AL10" s="25">
        <v>0</v>
      </c>
      <c r="AM10" s="25">
        <v>0</v>
      </c>
      <c r="AN10" s="25">
        <v>0</v>
      </c>
      <c r="AO10" s="124">
        <f t="shared" si="9"/>
        <v>0</v>
      </c>
      <c r="AP10" s="124"/>
      <c r="AQ10" s="25">
        <v>0</v>
      </c>
      <c r="AR10" s="25">
        <v>0</v>
      </c>
      <c r="AS10" s="25">
        <v>0</v>
      </c>
      <c r="AT10" s="25">
        <v>0</v>
      </c>
      <c r="AU10" s="25">
        <v>0</v>
      </c>
      <c r="AV10" s="25">
        <v>0</v>
      </c>
      <c r="AW10" s="124">
        <f t="shared" si="11"/>
        <v>0</v>
      </c>
      <c r="AX10" s="124"/>
      <c r="AY10" s="25">
        <v>0</v>
      </c>
      <c r="AZ10" s="25">
        <v>0</v>
      </c>
      <c r="BA10" s="25">
        <v>0</v>
      </c>
      <c r="BB10" s="25">
        <v>0</v>
      </c>
      <c r="BC10" s="25">
        <v>0</v>
      </c>
      <c r="BD10" s="25">
        <v>0</v>
      </c>
      <c r="BE10" s="124">
        <f t="shared" si="13"/>
        <v>0</v>
      </c>
      <c r="BF10" s="124"/>
      <c r="BG10" s="25">
        <v>0</v>
      </c>
      <c r="BH10" s="25">
        <v>0</v>
      </c>
      <c r="BI10" s="25">
        <v>0</v>
      </c>
      <c r="BJ10" s="25">
        <v>0</v>
      </c>
      <c r="BK10" s="25">
        <v>0</v>
      </c>
      <c r="BL10" s="25">
        <v>0</v>
      </c>
      <c r="BM10" s="124">
        <f t="shared" si="15"/>
        <v>0</v>
      </c>
      <c r="BN10" s="124"/>
      <c r="BO10" s="25">
        <v>0</v>
      </c>
      <c r="BP10" s="25">
        <v>0</v>
      </c>
      <c r="BQ10" s="25">
        <v>0</v>
      </c>
      <c r="BR10" s="25">
        <v>0</v>
      </c>
      <c r="BS10" s="25">
        <v>0</v>
      </c>
      <c r="BT10" s="25">
        <v>0</v>
      </c>
      <c r="BU10" s="126">
        <f t="shared" si="17"/>
        <v>0</v>
      </c>
      <c r="BV10" s="124"/>
      <c r="BW10" s="25">
        <v>3</v>
      </c>
      <c r="BX10" s="25">
        <v>18</v>
      </c>
      <c r="BY10" s="25">
        <v>41</v>
      </c>
      <c r="BZ10" s="25">
        <v>55</v>
      </c>
      <c r="CA10" s="25">
        <v>44</v>
      </c>
      <c r="CB10" s="25">
        <v>41</v>
      </c>
      <c r="CC10" s="127">
        <f t="shared" si="19"/>
        <v>202</v>
      </c>
      <c r="CD10" s="127"/>
      <c r="CE10" s="25">
        <v>0</v>
      </c>
      <c r="CF10" s="25">
        <v>0</v>
      </c>
      <c r="CG10" s="25">
        <v>0</v>
      </c>
      <c r="CH10" s="25">
        <v>0</v>
      </c>
      <c r="CI10" s="25">
        <v>0</v>
      </c>
      <c r="CJ10" s="25">
        <v>0</v>
      </c>
      <c r="CK10" s="127">
        <f t="shared" si="21"/>
        <v>0</v>
      </c>
      <c r="CL10" s="127"/>
      <c r="CM10" s="25">
        <v>0</v>
      </c>
      <c r="CN10" s="25">
        <v>0</v>
      </c>
      <c r="CO10" s="25">
        <v>0</v>
      </c>
      <c r="CP10" s="25">
        <v>0</v>
      </c>
      <c r="CQ10" s="25">
        <v>0</v>
      </c>
      <c r="CR10" s="25">
        <v>0</v>
      </c>
      <c r="CS10" s="127">
        <f t="shared" si="23"/>
        <v>0</v>
      </c>
      <c r="CT10" s="127"/>
      <c r="CU10" s="25">
        <v>0</v>
      </c>
      <c r="CV10" s="25">
        <v>0</v>
      </c>
      <c r="CW10" s="25">
        <v>0</v>
      </c>
      <c r="CX10" s="25">
        <v>0</v>
      </c>
      <c r="CY10" s="25">
        <v>0</v>
      </c>
      <c r="CZ10" s="25">
        <v>0</v>
      </c>
      <c r="DA10" s="125">
        <f t="shared" si="25"/>
        <v>0</v>
      </c>
      <c r="DB10" s="124"/>
      <c r="DC10" s="25">
        <v>366</v>
      </c>
      <c r="DD10" s="25">
        <v>818</v>
      </c>
      <c r="DE10" s="25">
        <v>498</v>
      </c>
      <c r="DF10" s="25">
        <v>328</v>
      </c>
      <c r="DG10" s="25">
        <v>360</v>
      </c>
      <c r="DH10" s="25">
        <v>410</v>
      </c>
      <c r="DI10" s="127">
        <f t="shared" si="27"/>
        <v>2780</v>
      </c>
      <c r="DJ10" s="127"/>
      <c r="DK10" s="25">
        <v>0</v>
      </c>
      <c r="DL10" s="25">
        <v>0</v>
      </c>
      <c r="DM10" s="25">
        <v>0</v>
      </c>
      <c r="DN10" s="25">
        <v>0</v>
      </c>
      <c r="DO10" s="25">
        <v>0</v>
      </c>
      <c r="DP10" s="25">
        <v>0</v>
      </c>
      <c r="DQ10" s="127">
        <f t="shared" si="29"/>
        <v>0</v>
      </c>
      <c r="DR10" s="127"/>
      <c r="DS10" s="127"/>
      <c r="DT10" s="25">
        <v>0</v>
      </c>
      <c r="DU10" s="25">
        <v>0</v>
      </c>
      <c r="DV10" s="25">
        <v>0</v>
      </c>
      <c r="DW10" s="25">
        <v>0</v>
      </c>
      <c r="DX10" s="25">
        <v>0</v>
      </c>
      <c r="DY10" s="127">
        <f t="shared" si="31"/>
        <v>0</v>
      </c>
      <c r="DZ10" s="127"/>
      <c r="EA10" s="25">
        <v>0</v>
      </c>
      <c r="EB10" s="25">
        <v>0</v>
      </c>
      <c r="EC10" s="25">
        <v>0</v>
      </c>
      <c r="ED10" s="25">
        <v>0</v>
      </c>
      <c r="EE10" s="25">
        <v>0</v>
      </c>
      <c r="EF10" s="25">
        <v>0</v>
      </c>
      <c r="EG10" s="127">
        <f>SUM(DZ10:EF10)</f>
        <v>0</v>
      </c>
      <c r="EH10" s="127"/>
      <c r="EI10" s="25">
        <v>0</v>
      </c>
      <c r="EJ10" s="25">
        <v>0</v>
      </c>
      <c r="EK10" s="25">
        <v>0</v>
      </c>
      <c r="EL10" s="25">
        <v>0</v>
      </c>
      <c r="EM10" s="25">
        <v>0</v>
      </c>
      <c r="EN10" s="25">
        <v>0</v>
      </c>
      <c r="EO10" s="125">
        <f>SUM(EH10:EN10)</f>
        <v>0</v>
      </c>
      <c r="EP10" s="124"/>
      <c r="EQ10" s="25">
        <v>1</v>
      </c>
      <c r="ER10" s="25">
        <v>14</v>
      </c>
      <c r="ES10" s="25">
        <v>6</v>
      </c>
      <c r="ET10" s="25">
        <v>12</v>
      </c>
      <c r="EU10" s="25">
        <v>6</v>
      </c>
      <c r="EV10" s="25">
        <v>2</v>
      </c>
      <c r="EW10" s="125">
        <f>SUM(EP10:EV10)</f>
        <v>41</v>
      </c>
      <c r="EX10" s="124"/>
      <c r="EY10" s="25">
        <v>6</v>
      </c>
      <c r="EZ10" s="25">
        <v>10</v>
      </c>
      <c r="FA10" s="25">
        <v>4</v>
      </c>
      <c r="FB10" s="25">
        <v>8</v>
      </c>
      <c r="FC10" s="25">
        <v>3</v>
      </c>
      <c r="FD10" s="25">
        <v>0</v>
      </c>
      <c r="FE10" s="129">
        <f>SUM(EX10:FD10)</f>
        <v>31</v>
      </c>
      <c r="FF10" s="26">
        <v>5</v>
      </c>
      <c r="FG10" s="25">
        <v>12</v>
      </c>
      <c r="FH10" s="25">
        <v>97</v>
      </c>
      <c r="FI10" s="25">
        <v>124</v>
      </c>
      <c r="FJ10" s="25">
        <v>125</v>
      </c>
      <c r="FK10" s="25">
        <v>241</v>
      </c>
      <c r="FL10" s="25">
        <v>164</v>
      </c>
      <c r="FM10" s="127">
        <f>SUM(FF10:FL10)</f>
        <v>768</v>
      </c>
      <c r="FN10" s="25">
        <v>5</v>
      </c>
      <c r="FO10" s="25">
        <v>12</v>
      </c>
      <c r="FP10" s="25">
        <v>68</v>
      </c>
      <c r="FQ10" s="25">
        <v>88</v>
      </c>
      <c r="FR10" s="25">
        <v>75</v>
      </c>
      <c r="FS10" s="25">
        <v>147</v>
      </c>
      <c r="FT10" s="25">
        <v>122</v>
      </c>
      <c r="FU10" s="127">
        <f>SUM(FN10:FT10)</f>
        <v>517</v>
      </c>
      <c r="FV10" s="127"/>
      <c r="FW10" s="127"/>
      <c r="FX10" s="25">
        <v>27</v>
      </c>
      <c r="FY10" s="25">
        <v>31</v>
      </c>
      <c r="FZ10" s="25">
        <v>42</v>
      </c>
      <c r="GA10" s="25">
        <v>62</v>
      </c>
      <c r="GB10" s="25">
        <v>19</v>
      </c>
      <c r="GC10" s="125">
        <f>SUM(FV10:GB10)</f>
        <v>181</v>
      </c>
      <c r="GD10" s="26"/>
      <c r="GE10" s="25"/>
      <c r="GF10" s="25">
        <v>2</v>
      </c>
      <c r="GG10" s="25">
        <v>5</v>
      </c>
      <c r="GH10" s="25">
        <v>8</v>
      </c>
      <c r="GI10" s="25">
        <v>32</v>
      </c>
      <c r="GJ10" s="25">
        <v>23</v>
      </c>
      <c r="GK10" s="129">
        <f>SUM(GD10:GJ10)</f>
        <v>70</v>
      </c>
      <c r="GL10" s="26">
        <v>5</v>
      </c>
      <c r="GM10" s="25">
        <v>816</v>
      </c>
      <c r="GN10" s="25">
        <v>2015</v>
      </c>
      <c r="GO10" s="25">
        <v>1335</v>
      </c>
      <c r="GP10" s="25">
        <v>1074</v>
      </c>
      <c r="GQ10" s="25">
        <v>1197</v>
      </c>
      <c r="GR10" s="25">
        <v>1251</v>
      </c>
      <c r="GS10" s="125">
        <f>SUM(GL10:GR10)</f>
        <v>7693</v>
      </c>
      <c r="GU10" s="131"/>
      <c r="GV10" s="131"/>
      <c r="GW10" s="131"/>
      <c r="GX10" s="131"/>
      <c r="GY10" s="131"/>
      <c r="GZ10" s="131"/>
      <c r="HA10" s="131"/>
      <c r="HB10" s="131"/>
      <c r="HC10" s="131"/>
      <c r="HD10" s="131"/>
      <c r="HE10" s="131"/>
    </row>
    <row r="11" spans="1:213" ht="18" customHeight="1">
      <c r="A11" s="130" t="s">
        <v>6</v>
      </c>
      <c r="B11" s="124"/>
      <c r="C11" s="25">
        <v>629</v>
      </c>
      <c r="D11" s="25">
        <v>3652</v>
      </c>
      <c r="E11" s="25">
        <v>2776</v>
      </c>
      <c r="F11" s="25">
        <v>2126</v>
      </c>
      <c r="G11" s="25">
        <v>1747</v>
      </c>
      <c r="H11" s="25">
        <v>1751</v>
      </c>
      <c r="I11" s="125">
        <f t="shared" si="1"/>
        <v>12681</v>
      </c>
      <c r="J11" s="124"/>
      <c r="K11" s="25">
        <v>317</v>
      </c>
      <c r="L11" s="25">
        <v>2031</v>
      </c>
      <c r="M11" s="25">
        <v>1601</v>
      </c>
      <c r="N11" s="25">
        <v>1263</v>
      </c>
      <c r="O11" s="25">
        <v>1050</v>
      </c>
      <c r="P11" s="25">
        <v>1104</v>
      </c>
      <c r="Q11" s="124">
        <f t="shared" si="3"/>
        <v>7366</v>
      </c>
      <c r="R11" s="124"/>
      <c r="S11" s="25">
        <v>253</v>
      </c>
      <c r="T11" s="25">
        <v>1165</v>
      </c>
      <c r="U11" s="25">
        <v>711</v>
      </c>
      <c r="V11" s="25">
        <v>450</v>
      </c>
      <c r="W11" s="25">
        <v>338</v>
      </c>
      <c r="X11" s="25">
        <v>345</v>
      </c>
      <c r="Y11" s="194">
        <f t="shared" si="5"/>
        <v>3262</v>
      </c>
      <c r="Z11" s="124"/>
      <c r="AA11" s="25">
        <v>0</v>
      </c>
      <c r="AB11" s="25">
        <v>17</v>
      </c>
      <c r="AC11" s="25">
        <v>35</v>
      </c>
      <c r="AD11" s="25">
        <v>48</v>
      </c>
      <c r="AE11" s="25">
        <v>103</v>
      </c>
      <c r="AF11" s="25">
        <v>184</v>
      </c>
      <c r="AG11" s="124">
        <f t="shared" si="7"/>
        <v>387</v>
      </c>
      <c r="AH11" s="124"/>
      <c r="AI11" s="25">
        <v>13</v>
      </c>
      <c r="AJ11" s="25">
        <v>172</v>
      </c>
      <c r="AK11" s="25">
        <v>179</v>
      </c>
      <c r="AL11" s="25">
        <v>172</v>
      </c>
      <c r="AM11" s="25">
        <v>160</v>
      </c>
      <c r="AN11" s="25">
        <v>208</v>
      </c>
      <c r="AO11" s="124">
        <f t="shared" si="9"/>
        <v>904</v>
      </c>
      <c r="AP11" s="124"/>
      <c r="AQ11" s="25">
        <v>0</v>
      </c>
      <c r="AR11" s="25">
        <v>2</v>
      </c>
      <c r="AS11" s="25">
        <v>6</v>
      </c>
      <c r="AT11" s="25">
        <v>8</v>
      </c>
      <c r="AU11" s="25">
        <v>17</v>
      </c>
      <c r="AV11" s="25">
        <v>26</v>
      </c>
      <c r="AW11" s="124">
        <f t="shared" si="11"/>
        <v>59</v>
      </c>
      <c r="AX11" s="124"/>
      <c r="AY11" s="25">
        <v>27</v>
      </c>
      <c r="AZ11" s="25">
        <v>366</v>
      </c>
      <c r="BA11" s="25">
        <v>314</v>
      </c>
      <c r="BB11" s="25">
        <v>275</v>
      </c>
      <c r="BC11" s="25">
        <v>141</v>
      </c>
      <c r="BD11" s="25">
        <v>74</v>
      </c>
      <c r="BE11" s="124">
        <f t="shared" si="13"/>
        <v>1197</v>
      </c>
      <c r="BF11" s="124"/>
      <c r="BG11" s="25">
        <v>0</v>
      </c>
      <c r="BH11" s="25">
        <v>32</v>
      </c>
      <c r="BI11" s="25">
        <v>32</v>
      </c>
      <c r="BJ11" s="25">
        <v>26</v>
      </c>
      <c r="BK11" s="25">
        <v>19</v>
      </c>
      <c r="BL11" s="25">
        <v>4</v>
      </c>
      <c r="BM11" s="124">
        <f t="shared" si="15"/>
        <v>113</v>
      </c>
      <c r="BN11" s="124"/>
      <c r="BO11" s="25">
        <v>24</v>
      </c>
      <c r="BP11" s="25">
        <v>277</v>
      </c>
      <c r="BQ11" s="25">
        <v>324</v>
      </c>
      <c r="BR11" s="25">
        <v>284</v>
      </c>
      <c r="BS11" s="25">
        <v>272</v>
      </c>
      <c r="BT11" s="25">
        <v>263</v>
      </c>
      <c r="BU11" s="126">
        <f t="shared" si="17"/>
        <v>1444</v>
      </c>
      <c r="BV11" s="124"/>
      <c r="BW11" s="25">
        <v>1</v>
      </c>
      <c r="BX11" s="25">
        <v>21</v>
      </c>
      <c r="BY11" s="25">
        <v>36</v>
      </c>
      <c r="BZ11" s="25">
        <v>56</v>
      </c>
      <c r="CA11" s="25">
        <v>62</v>
      </c>
      <c r="CB11" s="25">
        <v>41</v>
      </c>
      <c r="CC11" s="127">
        <f t="shared" si="19"/>
        <v>217</v>
      </c>
      <c r="CD11" s="127"/>
      <c r="CE11" s="25">
        <v>0</v>
      </c>
      <c r="CF11" s="25">
        <v>12</v>
      </c>
      <c r="CG11" s="25">
        <v>29</v>
      </c>
      <c r="CH11" s="25">
        <v>44</v>
      </c>
      <c r="CI11" s="25">
        <v>50</v>
      </c>
      <c r="CJ11" s="25">
        <v>35</v>
      </c>
      <c r="CK11" s="127">
        <f t="shared" si="21"/>
        <v>170</v>
      </c>
      <c r="CL11" s="127"/>
      <c r="CM11" s="25">
        <v>1</v>
      </c>
      <c r="CN11" s="25">
        <v>9</v>
      </c>
      <c r="CO11" s="25">
        <v>7</v>
      </c>
      <c r="CP11" s="25">
        <v>10</v>
      </c>
      <c r="CQ11" s="25">
        <v>10</v>
      </c>
      <c r="CR11" s="25">
        <v>4</v>
      </c>
      <c r="CS11" s="127">
        <f t="shared" si="23"/>
        <v>41</v>
      </c>
      <c r="CT11" s="127"/>
      <c r="CU11" s="25">
        <v>0</v>
      </c>
      <c r="CV11" s="25">
        <v>0</v>
      </c>
      <c r="CW11" s="25">
        <v>0</v>
      </c>
      <c r="CX11" s="25">
        <v>2</v>
      </c>
      <c r="CY11" s="25">
        <v>2</v>
      </c>
      <c r="CZ11" s="25">
        <v>2</v>
      </c>
      <c r="DA11" s="125">
        <f t="shared" si="25"/>
        <v>6</v>
      </c>
      <c r="DB11" s="124"/>
      <c r="DC11" s="25">
        <v>307</v>
      </c>
      <c r="DD11" s="25">
        <v>1579</v>
      </c>
      <c r="DE11" s="25">
        <v>1106</v>
      </c>
      <c r="DF11" s="25">
        <v>778</v>
      </c>
      <c r="DG11" s="25">
        <v>623</v>
      </c>
      <c r="DH11" s="25">
        <v>599</v>
      </c>
      <c r="DI11" s="127">
        <f t="shared" si="27"/>
        <v>4992</v>
      </c>
      <c r="DJ11" s="127"/>
      <c r="DK11" s="25">
        <v>25</v>
      </c>
      <c r="DL11" s="25">
        <v>193</v>
      </c>
      <c r="DM11" s="25">
        <v>177</v>
      </c>
      <c r="DN11" s="25">
        <v>189</v>
      </c>
      <c r="DO11" s="25">
        <v>196</v>
      </c>
      <c r="DP11" s="25">
        <v>222</v>
      </c>
      <c r="DQ11" s="127">
        <f t="shared" si="29"/>
        <v>1002</v>
      </c>
      <c r="DR11" s="127"/>
      <c r="DS11" s="127"/>
      <c r="DT11" s="25">
        <v>8</v>
      </c>
      <c r="DU11" s="25">
        <v>8</v>
      </c>
      <c r="DV11" s="25">
        <v>12</v>
      </c>
      <c r="DW11" s="25">
        <v>0</v>
      </c>
      <c r="DX11" s="25">
        <v>1</v>
      </c>
      <c r="DY11" s="127">
        <f t="shared" si="31"/>
        <v>29</v>
      </c>
      <c r="DZ11" s="127"/>
      <c r="EA11" s="25">
        <v>1</v>
      </c>
      <c r="EB11" s="25">
        <v>20</v>
      </c>
      <c r="EC11" s="25">
        <v>20</v>
      </c>
      <c r="ED11" s="25">
        <v>12</v>
      </c>
      <c r="EE11" s="25">
        <v>26</v>
      </c>
      <c r="EF11" s="25">
        <v>18</v>
      </c>
      <c r="EG11" s="127">
        <f>SUM(DZ11:EF11)</f>
        <v>97</v>
      </c>
      <c r="EH11" s="127"/>
      <c r="EI11" s="25">
        <v>281</v>
      </c>
      <c r="EJ11" s="25">
        <v>1358</v>
      </c>
      <c r="EK11" s="25">
        <v>901</v>
      </c>
      <c r="EL11" s="25">
        <v>565</v>
      </c>
      <c r="EM11" s="25">
        <v>401</v>
      </c>
      <c r="EN11" s="25">
        <v>358</v>
      </c>
      <c r="EO11" s="125">
        <f>SUM(EH11:EN11)</f>
        <v>3864</v>
      </c>
      <c r="EP11" s="124"/>
      <c r="EQ11" s="25">
        <v>4</v>
      </c>
      <c r="ER11" s="25">
        <v>18</v>
      </c>
      <c r="ES11" s="25">
        <v>28</v>
      </c>
      <c r="ET11" s="25">
        <v>30</v>
      </c>
      <c r="EU11" s="25">
        <v>11</v>
      </c>
      <c r="EV11" s="25">
        <v>7</v>
      </c>
      <c r="EW11" s="125">
        <f>SUM(EP11:EV11)</f>
        <v>98</v>
      </c>
      <c r="EX11" s="124"/>
      <c r="EY11" s="25">
        <v>0</v>
      </c>
      <c r="EZ11" s="25">
        <v>3</v>
      </c>
      <c r="FA11" s="25">
        <v>5</v>
      </c>
      <c r="FB11" s="25">
        <v>-1</v>
      </c>
      <c r="FC11" s="25">
        <v>1</v>
      </c>
      <c r="FD11" s="25">
        <v>0</v>
      </c>
      <c r="FE11" s="129">
        <f>SUM(EX11:FD11)</f>
        <v>8</v>
      </c>
      <c r="FF11" s="26">
        <v>1</v>
      </c>
      <c r="FG11" s="25">
        <v>3</v>
      </c>
      <c r="FH11" s="25">
        <v>99</v>
      </c>
      <c r="FI11" s="25">
        <v>222</v>
      </c>
      <c r="FJ11" s="25">
        <v>267</v>
      </c>
      <c r="FK11" s="25">
        <v>369</v>
      </c>
      <c r="FL11" s="25">
        <v>292</v>
      </c>
      <c r="FM11" s="127">
        <f>SUM(FF11:FL11)</f>
        <v>1253</v>
      </c>
      <c r="FN11" s="25">
        <v>1</v>
      </c>
      <c r="FO11" s="25">
        <v>3</v>
      </c>
      <c r="FP11" s="25">
        <v>71</v>
      </c>
      <c r="FQ11" s="25">
        <v>144</v>
      </c>
      <c r="FR11" s="25">
        <v>190</v>
      </c>
      <c r="FS11" s="25">
        <v>263</v>
      </c>
      <c r="FT11" s="25">
        <v>216</v>
      </c>
      <c r="FU11" s="127">
        <f>SUM(FN11:FT11)</f>
        <v>888</v>
      </c>
      <c r="FV11" s="127"/>
      <c r="FW11" s="127"/>
      <c r="FX11" s="25">
        <v>24</v>
      </c>
      <c r="FY11" s="25">
        <v>65</v>
      </c>
      <c r="FZ11" s="25">
        <v>70</v>
      </c>
      <c r="GA11" s="25">
        <v>65</v>
      </c>
      <c r="GB11" s="25">
        <v>26</v>
      </c>
      <c r="GC11" s="125">
        <f>SUM(FV11:GB11)</f>
        <v>250</v>
      </c>
      <c r="GD11" s="26"/>
      <c r="GE11" s="25"/>
      <c r="GF11" s="25">
        <v>4</v>
      </c>
      <c r="GG11" s="25">
        <v>13</v>
      </c>
      <c r="GH11" s="25">
        <v>7</v>
      </c>
      <c r="GI11" s="25">
        <v>41</v>
      </c>
      <c r="GJ11" s="25">
        <v>50</v>
      </c>
      <c r="GK11" s="129">
        <f>SUM(GD11:GJ11)</f>
        <v>115</v>
      </c>
      <c r="GL11" s="26">
        <v>1</v>
      </c>
      <c r="GM11" s="25">
        <v>632</v>
      </c>
      <c r="GN11" s="25">
        <v>3751</v>
      </c>
      <c r="GO11" s="25">
        <v>2998</v>
      </c>
      <c r="GP11" s="25">
        <v>2393</v>
      </c>
      <c r="GQ11" s="25">
        <v>2116</v>
      </c>
      <c r="GR11" s="25">
        <v>2043</v>
      </c>
      <c r="GS11" s="125">
        <f>SUM(GL11:GR11)</f>
        <v>13934</v>
      </c>
      <c r="GU11" s="131"/>
      <c r="GV11" s="131"/>
      <c r="GW11" s="131"/>
      <c r="GX11" s="131"/>
      <c r="GY11" s="131"/>
      <c r="GZ11" s="131"/>
      <c r="HA11" s="131"/>
      <c r="HB11" s="131"/>
      <c r="HC11" s="131"/>
      <c r="HD11" s="131"/>
      <c r="HE11" s="131"/>
    </row>
    <row r="12" spans="1:213" ht="18" customHeight="1">
      <c r="A12" s="130" t="s">
        <v>7</v>
      </c>
      <c r="B12" s="124"/>
      <c r="C12" s="25">
        <v>872</v>
      </c>
      <c r="D12" s="25">
        <v>2257</v>
      </c>
      <c r="E12" s="25">
        <v>2050</v>
      </c>
      <c r="F12" s="25">
        <v>1581</v>
      </c>
      <c r="G12" s="25">
        <v>1179</v>
      </c>
      <c r="H12" s="25">
        <v>1239</v>
      </c>
      <c r="I12" s="125">
        <f t="shared" si="1"/>
        <v>9178</v>
      </c>
      <c r="J12" s="124"/>
      <c r="K12" s="25">
        <v>442</v>
      </c>
      <c r="L12" s="25">
        <v>1265</v>
      </c>
      <c r="M12" s="25">
        <v>1197</v>
      </c>
      <c r="N12" s="25">
        <v>927</v>
      </c>
      <c r="O12" s="25">
        <v>730</v>
      </c>
      <c r="P12" s="25">
        <v>782</v>
      </c>
      <c r="Q12" s="124">
        <f t="shared" si="3"/>
        <v>5343</v>
      </c>
      <c r="R12" s="124"/>
      <c r="S12" s="25">
        <v>296</v>
      </c>
      <c r="T12" s="25">
        <v>601</v>
      </c>
      <c r="U12" s="25">
        <v>426</v>
      </c>
      <c r="V12" s="25">
        <v>311</v>
      </c>
      <c r="W12" s="25">
        <v>223</v>
      </c>
      <c r="X12" s="25">
        <v>232</v>
      </c>
      <c r="Y12" s="194">
        <f t="shared" si="5"/>
        <v>2089</v>
      </c>
      <c r="Z12" s="124"/>
      <c r="AA12" s="25">
        <v>0</v>
      </c>
      <c r="AB12" s="25">
        <v>7</v>
      </c>
      <c r="AC12" s="25">
        <v>19</v>
      </c>
      <c r="AD12" s="25">
        <v>47</v>
      </c>
      <c r="AE12" s="25">
        <v>73</v>
      </c>
      <c r="AF12" s="25">
        <v>143</v>
      </c>
      <c r="AG12" s="124">
        <f t="shared" si="7"/>
        <v>289</v>
      </c>
      <c r="AH12" s="124"/>
      <c r="AI12" s="25">
        <v>10</v>
      </c>
      <c r="AJ12" s="25">
        <v>100</v>
      </c>
      <c r="AK12" s="25">
        <v>143</v>
      </c>
      <c r="AL12" s="25">
        <v>137</v>
      </c>
      <c r="AM12" s="25">
        <v>119</v>
      </c>
      <c r="AN12" s="25">
        <v>161</v>
      </c>
      <c r="AO12" s="124">
        <f t="shared" si="9"/>
        <v>670</v>
      </c>
      <c r="AP12" s="124"/>
      <c r="AQ12" s="25">
        <v>0</v>
      </c>
      <c r="AR12" s="25">
        <v>1</v>
      </c>
      <c r="AS12" s="25">
        <v>6</v>
      </c>
      <c r="AT12" s="25">
        <v>9</v>
      </c>
      <c r="AU12" s="25">
        <v>5</v>
      </c>
      <c r="AV12" s="25">
        <v>9</v>
      </c>
      <c r="AW12" s="124">
        <f t="shared" si="11"/>
        <v>30</v>
      </c>
      <c r="AX12" s="124"/>
      <c r="AY12" s="25">
        <v>74</v>
      </c>
      <c r="AZ12" s="25">
        <v>236</v>
      </c>
      <c r="BA12" s="25">
        <v>255</v>
      </c>
      <c r="BB12" s="25">
        <v>152</v>
      </c>
      <c r="BC12" s="25">
        <v>95</v>
      </c>
      <c r="BD12" s="25">
        <v>43</v>
      </c>
      <c r="BE12" s="124">
        <f t="shared" si="13"/>
        <v>855</v>
      </c>
      <c r="BF12" s="124"/>
      <c r="BG12" s="25">
        <v>0</v>
      </c>
      <c r="BH12" s="25">
        <v>44</v>
      </c>
      <c r="BI12" s="25">
        <v>49</v>
      </c>
      <c r="BJ12" s="25">
        <v>35</v>
      </c>
      <c r="BK12" s="25">
        <v>17</v>
      </c>
      <c r="BL12" s="25">
        <v>5</v>
      </c>
      <c r="BM12" s="124">
        <f t="shared" si="15"/>
        <v>150</v>
      </c>
      <c r="BN12" s="124"/>
      <c r="BO12" s="25">
        <v>62</v>
      </c>
      <c r="BP12" s="25">
        <v>276</v>
      </c>
      <c r="BQ12" s="25">
        <v>299</v>
      </c>
      <c r="BR12" s="25">
        <v>236</v>
      </c>
      <c r="BS12" s="25">
        <v>198</v>
      </c>
      <c r="BT12" s="25">
        <v>189</v>
      </c>
      <c r="BU12" s="126">
        <f t="shared" si="17"/>
        <v>1260</v>
      </c>
      <c r="BV12" s="124"/>
      <c r="BW12" s="25">
        <v>1</v>
      </c>
      <c r="BX12" s="25">
        <v>18</v>
      </c>
      <c r="BY12" s="25">
        <v>50</v>
      </c>
      <c r="BZ12" s="25">
        <v>70</v>
      </c>
      <c r="CA12" s="25">
        <v>50</v>
      </c>
      <c r="CB12" s="25">
        <v>47</v>
      </c>
      <c r="CC12" s="127">
        <f t="shared" si="19"/>
        <v>236</v>
      </c>
      <c r="CD12" s="127"/>
      <c r="CE12" s="25">
        <v>1</v>
      </c>
      <c r="CF12" s="25">
        <v>13</v>
      </c>
      <c r="CG12" s="25">
        <v>38</v>
      </c>
      <c r="CH12" s="25">
        <v>61</v>
      </c>
      <c r="CI12" s="25">
        <v>43</v>
      </c>
      <c r="CJ12" s="25">
        <v>45</v>
      </c>
      <c r="CK12" s="127">
        <f t="shared" si="21"/>
        <v>201</v>
      </c>
      <c r="CL12" s="127"/>
      <c r="CM12" s="25">
        <v>0</v>
      </c>
      <c r="CN12" s="25">
        <v>5</v>
      </c>
      <c r="CO12" s="25">
        <v>12</v>
      </c>
      <c r="CP12" s="25">
        <v>9</v>
      </c>
      <c r="CQ12" s="25">
        <v>7</v>
      </c>
      <c r="CR12" s="25">
        <v>2</v>
      </c>
      <c r="CS12" s="127">
        <f t="shared" si="23"/>
        <v>35</v>
      </c>
      <c r="CT12" s="127"/>
      <c r="CU12" s="25">
        <v>0</v>
      </c>
      <c r="CV12" s="25">
        <v>0</v>
      </c>
      <c r="CW12" s="25">
        <v>0</v>
      </c>
      <c r="CX12" s="25">
        <v>0</v>
      </c>
      <c r="CY12" s="25">
        <v>0</v>
      </c>
      <c r="CZ12" s="25">
        <v>0</v>
      </c>
      <c r="DA12" s="125">
        <f t="shared" si="25"/>
        <v>0</v>
      </c>
      <c r="DB12" s="124"/>
      <c r="DC12" s="25">
        <v>406</v>
      </c>
      <c r="DD12" s="25">
        <v>930</v>
      </c>
      <c r="DE12" s="25">
        <v>757</v>
      </c>
      <c r="DF12" s="25">
        <v>548</v>
      </c>
      <c r="DG12" s="25">
        <v>384</v>
      </c>
      <c r="DH12" s="25">
        <v>404</v>
      </c>
      <c r="DI12" s="127">
        <f t="shared" si="27"/>
        <v>3429</v>
      </c>
      <c r="DJ12" s="127"/>
      <c r="DK12" s="25">
        <v>18</v>
      </c>
      <c r="DL12" s="25">
        <v>106</v>
      </c>
      <c r="DM12" s="25">
        <v>114</v>
      </c>
      <c r="DN12" s="25">
        <v>118</v>
      </c>
      <c r="DO12" s="25">
        <v>105</v>
      </c>
      <c r="DP12" s="25">
        <v>150</v>
      </c>
      <c r="DQ12" s="127">
        <f t="shared" si="29"/>
        <v>611</v>
      </c>
      <c r="DR12" s="127"/>
      <c r="DS12" s="127"/>
      <c r="DT12" s="25">
        <v>1</v>
      </c>
      <c r="DU12" s="25">
        <v>8</v>
      </c>
      <c r="DV12" s="25">
        <v>3</v>
      </c>
      <c r="DW12" s="25">
        <v>3</v>
      </c>
      <c r="DX12" s="25">
        <v>1</v>
      </c>
      <c r="DY12" s="127">
        <f t="shared" si="31"/>
        <v>16</v>
      </c>
      <c r="DZ12" s="127"/>
      <c r="EA12" s="25">
        <v>4</v>
      </c>
      <c r="EB12" s="25">
        <v>11</v>
      </c>
      <c r="EC12" s="25">
        <v>12</v>
      </c>
      <c r="ED12" s="25">
        <v>13</v>
      </c>
      <c r="EE12" s="25">
        <v>10</v>
      </c>
      <c r="EF12" s="25">
        <v>19</v>
      </c>
      <c r="EG12" s="127">
        <f>SUM(DZ12:EF12)</f>
        <v>69</v>
      </c>
      <c r="EH12" s="127"/>
      <c r="EI12" s="25">
        <v>384</v>
      </c>
      <c r="EJ12" s="25">
        <v>812</v>
      </c>
      <c r="EK12" s="25">
        <v>623</v>
      </c>
      <c r="EL12" s="25">
        <v>414</v>
      </c>
      <c r="EM12" s="25">
        <v>266</v>
      </c>
      <c r="EN12" s="25">
        <v>234</v>
      </c>
      <c r="EO12" s="125">
        <f>SUM(EH12:EN12)</f>
        <v>2733</v>
      </c>
      <c r="EP12" s="124"/>
      <c r="EQ12" s="25">
        <v>8</v>
      </c>
      <c r="ER12" s="25">
        <v>22</v>
      </c>
      <c r="ES12" s="25">
        <v>33</v>
      </c>
      <c r="ET12" s="25">
        <v>24</v>
      </c>
      <c r="EU12" s="25">
        <v>12</v>
      </c>
      <c r="EV12" s="25">
        <v>4</v>
      </c>
      <c r="EW12" s="125">
        <f>SUM(EP12:EV12)</f>
        <v>103</v>
      </c>
      <c r="EX12" s="124"/>
      <c r="EY12" s="25">
        <v>15</v>
      </c>
      <c r="EZ12" s="25">
        <v>22</v>
      </c>
      <c r="FA12" s="25">
        <v>13</v>
      </c>
      <c r="FB12" s="25">
        <v>12</v>
      </c>
      <c r="FC12" s="25">
        <v>3</v>
      </c>
      <c r="FD12" s="25">
        <v>2</v>
      </c>
      <c r="FE12" s="129">
        <f>SUM(EX12:FD12)</f>
        <v>67</v>
      </c>
      <c r="FF12" s="26">
        <v>0</v>
      </c>
      <c r="FG12" s="25">
        <v>8</v>
      </c>
      <c r="FH12" s="25">
        <v>49</v>
      </c>
      <c r="FI12" s="25">
        <v>100</v>
      </c>
      <c r="FJ12" s="25">
        <v>153</v>
      </c>
      <c r="FK12" s="25">
        <v>251</v>
      </c>
      <c r="FL12" s="25">
        <v>274</v>
      </c>
      <c r="FM12" s="127">
        <f>SUM(FF12:FL12)</f>
        <v>835</v>
      </c>
      <c r="FN12" s="25">
        <v>0</v>
      </c>
      <c r="FO12" s="25">
        <v>8</v>
      </c>
      <c r="FP12" s="25">
        <v>34</v>
      </c>
      <c r="FQ12" s="25">
        <v>65</v>
      </c>
      <c r="FR12" s="25">
        <v>101</v>
      </c>
      <c r="FS12" s="25">
        <v>161</v>
      </c>
      <c r="FT12" s="25">
        <v>173</v>
      </c>
      <c r="FU12" s="127">
        <f>SUM(FN12:FT12)</f>
        <v>542</v>
      </c>
      <c r="FV12" s="127"/>
      <c r="FW12" s="127"/>
      <c r="FX12" s="25">
        <v>14</v>
      </c>
      <c r="FY12" s="25">
        <v>32</v>
      </c>
      <c r="FZ12" s="25">
        <v>37</v>
      </c>
      <c r="GA12" s="25">
        <v>58</v>
      </c>
      <c r="GB12" s="25">
        <v>27</v>
      </c>
      <c r="GC12" s="125">
        <f>SUM(FV12:GB12)</f>
        <v>168</v>
      </c>
      <c r="GD12" s="26"/>
      <c r="GE12" s="25"/>
      <c r="GF12" s="25">
        <v>1</v>
      </c>
      <c r="GG12" s="25">
        <v>3</v>
      </c>
      <c r="GH12" s="25">
        <v>15</v>
      </c>
      <c r="GI12" s="25">
        <v>32</v>
      </c>
      <c r="GJ12" s="25">
        <v>74</v>
      </c>
      <c r="GK12" s="129">
        <f>SUM(GD12:GJ12)</f>
        <v>125</v>
      </c>
      <c r="GL12" s="26">
        <v>0</v>
      </c>
      <c r="GM12" s="25">
        <v>880</v>
      </c>
      <c r="GN12" s="25">
        <v>2306</v>
      </c>
      <c r="GO12" s="25">
        <v>2150</v>
      </c>
      <c r="GP12" s="25">
        <v>1734</v>
      </c>
      <c r="GQ12" s="25">
        <v>1430</v>
      </c>
      <c r="GR12" s="25">
        <v>1513</v>
      </c>
      <c r="GS12" s="125">
        <f>SUM(GL12:GR12)</f>
        <v>10013</v>
      </c>
      <c r="GU12" s="131"/>
      <c r="GV12" s="131"/>
      <c r="GW12" s="131"/>
      <c r="GX12" s="60"/>
      <c r="GY12" s="60"/>
      <c r="GZ12" s="60"/>
      <c r="HA12" s="60"/>
      <c r="HB12" s="60"/>
      <c r="HC12" s="60"/>
      <c r="HD12" s="60"/>
      <c r="HE12" s="60"/>
    </row>
    <row r="13" spans="1:213" ht="18" customHeight="1">
      <c r="A13" s="130" t="s">
        <v>8</v>
      </c>
      <c r="B13" s="124"/>
      <c r="C13" s="25">
        <v>704</v>
      </c>
      <c r="D13" s="25">
        <v>2151</v>
      </c>
      <c r="E13" s="25">
        <v>1904</v>
      </c>
      <c r="F13" s="25">
        <v>1301</v>
      </c>
      <c r="G13" s="25">
        <v>1207</v>
      </c>
      <c r="H13" s="25">
        <v>1087</v>
      </c>
      <c r="I13" s="125">
        <f t="shared" si="1"/>
        <v>8354</v>
      </c>
      <c r="J13" s="124"/>
      <c r="K13" s="25">
        <v>371</v>
      </c>
      <c r="L13" s="25">
        <v>1184</v>
      </c>
      <c r="M13" s="25">
        <v>1108</v>
      </c>
      <c r="N13" s="25">
        <v>755</v>
      </c>
      <c r="O13" s="25">
        <v>715</v>
      </c>
      <c r="P13" s="25">
        <v>645</v>
      </c>
      <c r="Q13" s="124">
        <f t="shared" si="3"/>
        <v>4778</v>
      </c>
      <c r="R13" s="124"/>
      <c r="S13" s="25">
        <v>178</v>
      </c>
      <c r="T13" s="25">
        <v>463</v>
      </c>
      <c r="U13" s="25">
        <v>334</v>
      </c>
      <c r="V13" s="25">
        <v>200</v>
      </c>
      <c r="W13" s="25">
        <v>189</v>
      </c>
      <c r="X13" s="25">
        <v>180</v>
      </c>
      <c r="Y13" s="194">
        <f t="shared" si="5"/>
        <v>1544</v>
      </c>
      <c r="Z13" s="124"/>
      <c r="AA13" s="25">
        <v>0</v>
      </c>
      <c r="AB13" s="25">
        <v>8</v>
      </c>
      <c r="AC13" s="25">
        <v>29</v>
      </c>
      <c r="AD13" s="25">
        <v>31</v>
      </c>
      <c r="AE13" s="25">
        <v>67</v>
      </c>
      <c r="AF13" s="25">
        <v>82</v>
      </c>
      <c r="AG13" s="124">
        <f t="shared" si="7"/>
        <v>217</v>
      </c>
      <c r="AH13" s="124"/>
      <c r="AI13" s="25">
        <v>32</v>
      </c>
      <c r="AJ13" s="25">
        <v>125</v>
      </c>
      <c r="AK13" s="25">
        <v>172</v>
      </c>
      <c r="AL13" s="25">
        <v>145</v>
      </c>
      <c r="AM13" s="25">
        <v>151</v>
      </c>
      <c r="AN13" s="25">
        <v>142</v>
      </c>
      <c r="AO13" s="124">
        <f t="shared" si="9"/>
        <v>767</v>
      </c>
      <c r="AP13" s="124"/>
      <c r="AQ13" s="25">
        <v>0</v>
      </c>
      <c r="AR13" s="25">
        <v>5</v>
      </c>
      <c r="AS13" s="25">
        <v>5</v>
      </c>
      <c r="AT13" s="25">
        <v>6</v>
      </c>
      <c r="AU13" s="25">
        <v>5</v>
      </c>
      <c r="AV13" s="25">
        <v>9</v>
      </c>
      <c r="AW13" s="124">
        <f t="shared" si="11"/>
        <v>30</v>
      </c>
      <c r="AX13" s="124"/>
      <c r="AY13" s="25">
        <v>79</v>
      </c>
      <c r="AZ13" s="25">
        <v>246</v>
      </c>
      <c r="BA13" s="25">
        <v>206</v>
      </c>
      <c r="BB13" s="25">
        <v>117</v>
      </c>
      <c r="BC13" s="25">
        <v>78</v>
      </c>
      <c r="BD13" s="25">
        <v>41</v>
      </c>
      <c r="BE13" s="124">
        <f t="shared" si="13"/>
        <v>767</v>
      </c>
      <c r="BF13" s="124"/>
      <c r="BG13" s="25">
        <v>22</v>
      </c>
      <c r="BH13" s="25">
        <v>87</v>
      </c>
      <c r="BI13" s="25">
        <v>102</v>
      </c>
      <c r="BJ13" s="25">
        <v>58</v>
      </c>
      <c r="BK13" s="25">
        <v>39</v>
      </c>
      <c r="BL13" s="25">
        <v>21</v>
      </c>
      <c r="BM13" s="124">
        <f t="shared" si="15"/>
        <v>329</v>
      </c>
      <c r="BN13" s="124"/>
      <c r="BO13" s="25">
        <v>60</v>
      </c>
      <c r="BP13" s="25">
        <v>250</v>
      </c>
      <c r="BQ13" s="25">
        <v>260</v>
      </c>
      <c r="BR13" s="25">
        <v>198</v>
      </c>
      <c r="BS13" s="25">
        <v>186</v>
      </c>
      <c r="BT13" s="25">
        <v>170</v>
      </c>
      <c r="BU13" s="126">
        <f t="shared" si="17"/>
        <v>1124</v>
      </c>
      <c r="BV13" s="124"/>
      <c r="BW13" s="25">
        <v>1</v>
      </c>
      <c r="BX13" s="25">
        <v>18</v>
      </c>
      <c r="BY13" s="25">
        <v>39</v>
      </c>
      <c r="BZ13" s="25">
        <v>47</v>
      </c>
      <c r="CA13" s="25">
        <v>42</v>
      </c>
      <c r="CB13" s="25">
        <v>33</v>
      </c>
      <c r="CC13" s="127">
        <f t="shared" si="19"/>
        <v>180</v>
      </c>
      <c r="CD13" s="127"/>
      <c r="CE13" s="25">
        <v>1</v>
      </c>
      <c r="CF13" s="25">
        <v>14</v>
      </c>
      <c r="CG13" s="25">
        <v>27</v>
      </c>
      <c r="CH13" s="25">
        <v>34</v>
      </c>
      <c r="CI13" s="25">
        <v>27</v>
      </c>
      <c r="CJ13" s="25">
        <v>24</v>
      </c>
      <c r="CK13" s="127">
        <f t="shared" si="21"/>
        <v>127</v>
      </c>
      <c r="CL13" s="127"/>
      <c r="CM13" s="25">
        <v>0</v>
      </c>
      <c r="CN13" s="25">
        <v>4</v>
      </c>
      <c r="CO13" s="25">
        <v>12</v>
      </c>
      <c r="CP13" s="25">
        <v>13</v>
      </c>
      <c r="CQ13" s="25">
        <v>15</v>
      </c>
      <c r="CR13" s="25">
        <v>9</v>
      </c>
      <c r="CS13" s="127">
        <f t="shared" si="23"/>
        <v>53</v>
      </c>
      <c r="CT13" s="127"/>
      <c r="CU13" s="25">
        <v>0</v>
      </c>
      <c r="CV13" s="25">
        <v>0</v>
      </c>
      <c r="CW13" s="25">
        <v>0</v>
      </c>
      <c r="CX13" s="25">
        <v>0</v>
      </c>
      <c r="CY13" s="25">
        <v>0</v>
      </c>
      <c r="CZ13" s="25">
        <v>0</v>
      </c>
      <c r="DA13" s="125">
        <f t="shared" si="25"/>
        <v>0</v>
      </c>
      <c r="DB13" s="124"/>
      <c r="DC13" s="25">
        <v>305</v>
      </c>
      <c r="DD13" s="25">
        <v>912</v>
      </c>
      <c r="DE13" s="25">
        <v>723</v>
      </c>
      <c r="DF13" s="25">
        <v>477</v>
      </c>
      <c r="DG13" s="25">
        <v>438</v>
      </c>
      <c r="DH13" s="25">
        <v>397</v>
      </c>
      <c r="DI13" s="127">
        <f t="shared" si="27"/>
        <v>3252</v>
      </c>
      <c r="DJ13" s="127"/>
      <c r="DK13" s="25">
        <v>18</v>
      </c>
      <c r="DL13" s="25">
        <v>185</v>
      </c>
      <c r="DM13" s="25">
        <v>176</v>
      </c>
      <c r="DN13" s="25">
        <v>127</v>
      </c>
      <c r="DO13" s="25">
        <v>168</v>
      </c>
      <c r="DP13" s="25">
        <v>171</v>
      </c>
      <c r="DQ13" s="127">
        <f t="shared" si="29"/>
        <v>845</v>
      </c>
      <c r="DR13" s="127"/>
      <c r="DS13" s="127"/>
      <c r="DT13" s="25">
        <v>0</v>
      </c>
      <c r="DU13" s="25">
        <v>2</v>
      </c>
      <c r="DV13" s="25">
        <v>1</v>
      </c>
      <c r="DW13" s="25">
        <v>1</v>
      </c>
      <c r="DX13" s="25">
        <v>1</v>
      </c>
      <c r="DY13" s="127">
        <f t="shared" si="31"/>
        <v>5</v>
      </c>
      <c r="DZ13" s="127"/>
      <c r="EA13" s="25">
        <v>2</v>
      </c>
      <c r="EB13" s="25">
        <v>5</v>
      </c>
      <c r="EC13" s="25">
        <v>12</v>
      </c>
      <c r="ED13" s="25">
        <v>20</v>
      </c>
      <c r="EE13" s="25">
        <v>29</v>
      </c>
      <c r="EF13" s="25">
        <v>18</v>
      </c>
      <c r="EG13" s="127">
        <f>SUM(DZ13:EF13)</f>
        <v>86</v>
      </c>
      <c r="EH13" s="127"/>
      <c r="EI13" s="25">
        <v>285</v>
      </c>
      <c r="EJ13" s="25">
        <v>722</v>
      </c>
      <c r="EK13" s="25">
        <v>533</v>
      </c>
      <c r="EL13" s="25">
        <v>329</v>
      </c>
      <c r="EM13" s="25">
        <v>240</v>
      </c>
      <c r="EN13" s="25">
        <v>207</v>
      </c>
      <c r="EO13" s="125">
        <f>SUM(EH13:EN13)</f>
        <v>2316</v>
      </c>
      <c r="EP13" s="124"/>
      <c r="EQ13" s="25">
        <v>8</v>
      </c>
      <c r="ER13" s="25">
        <v>16</v>
      </c>
      <c r="ES13" s="25">
        <v>14</v>
      </c>
      <c r="ET13" s="25">
        <v>10</v>
      </c>
      <c r="EU13" s="25">
        <v>5</v>
      </c>
      <c r="EV13" s="25">
        <v>7</v>
      </c>
      <c r="EW13" s="125">
        <f>SUM(EP13:EV13)</f>
        <v>60</v>
      </c>
      <c r="EX13" s="124"/>
      <c r="EY13" s="25">
        <v>19</v>
      </c>
      <c r="EZ13" s="25">
        <v>21</v>
      </c>
      <c r="FA13" s="25">
        <v>20</v>
      </c>
      <c r="FB13" s="25">
        <v>12</v>
      </c>
      <c r="FC13" s="25">
        <v>7</v>
      </c>
      <c r="FD13" s="25">
        <v>5</v>
      </c>
      <c r="FE13" s="129">
        <f>SUM(EX13:FD13)</f>
        <v>84</v>
      </c>
      <c r="FF13" s="26">
        <v>0</v>
      </c>
      <c r="FG13" s="25">
        <v>10</v>
      </c>
      <c r="FH13" s="25">
        <v>76</v>
      </c>
      <c r="FI13" s="25">
        <v>144</v>
      </c>
      <c r="FJ13" s="25">
        <v>180</v>
      </c>
      <c r="FK13" s="25">
        <v>311</v>
      </c>
      <c r="FL13" s="25">
        <v>241</v>
      </c>
      <c r="FM13" s="127">
        <f>SUM(FF13:FL13)</f>
        <v>962</v>
      </c>
      <c r="FN13" s="25">
        <v>0</v>
      </c>
      <c r="FO13" s="25">
        <v>10</v>
      </c>
      <c r="FP13" s="25">
        <v>50</v>
      </c>
      <c r="FQ13" s="25">
        <v>82</v>
      </c>
      <c r="FR13" s="25">
        <v>100</v>
      </c>
      <c r="FS13" s="25">
        <v>211</v>
      </c>
      <c r="FT13" s="25">
        <v>143</v>
      </c>
      <c r="FU13" s="127">
        <f>SUM(FN13:FT13)</f>
        <v>596</v>
      </c>
      <c r="FV13" s="127"/>
      <c r="FW13" s="127"/>
      <c r="FX13" s="25">
        <v>21</v>
      </c>
      <c r="FY13" s="25">
        <v>54</v>
      </c>
      <c r="FZ13" s="25">
        <v>76</v>
      </c>
      <c r="GA13" s="25">
        <v>72</v>
      </c>
      <c r="GB13" s="25">
        <v>34</v>
      </c>
      <c r="GC13" s="125">
        <f>SUM(FV13:GB13)</f>
        <v>257</v>
      </c>
      <c r="GD13" s="26"/>
      <c r="GE13" s="25"/>
      <c r="GF13" s="25">
        <v>5</v>
      </c>
      <c r="GG13" s="25">
        <v>8</v>
      </c>
      <c r="GH13" s="25">
        <v>4</v>
      </c>
      <c r="GI13" s="25">
        <v>28</v>
      </c>
      <c r="GJ13" s="25">
        <v>64</v>
      </c>
      <c r="GK13" s="129">
        <f>SUM(GD13:GJ13)</f>
        <v>109</v>
      </c>
      <c r="GL13" s="26">
        <v>0</v>
      </c>
      <c r="GM13" s="25">
        <v>714</v>
      </c>
      <c r="GN13" s="25">
        <v>2227</v>
      </c>
      <c r="GO13" s="25">
        <v>2048</v>
      </c>
      <c r="GP13" s="25">
        <v>1481</v>
      </c>
      <c r="GQ13" s="25">
        <v>1518</v>
      </c>
      <c r="GR13" s="25">
        <v>1328</v>
      </c>
      <c r="GS13" s="125">
        <f>SUM(GL13:GR13)</f>
        <v>9316</v>
      </c>
      <c r="GU13" s="131"/>
      <c r="GV13" s="131"/>
      <c r="GW13" s="131"/>
      <c r="GX13" s="131"/>
      <c r="GY13" s="131"/>
      <c r="GZ13" s="131"/>
      <c r="HA13" s="131"/>
      <c r="HB13" s="131"/>
      <c r="HC13" s="131"/>
      <c r="HD13" s="131"/>
      <c r="HE13" s="131"/>
    </row>
    <row r="14" spans="1:213" ht="18" customHeight="1">
      <c r="A14" s="130" t="s">
        <v>9</v>
      </c>
      <c r="B14" s="124"/>
      <c r="C14" s="25">
        <v>1366</v>
      </c>
      <c r="D14" s="25">
        <v>3197</v>
      </c>
      <c r="E14" s="25">
        <v>1734</v>
      </c>
      <c r="F14" s="25">
        <v>1319</v>
      </c>
      <c r="G14" s="25">
        <v>1080</v>
      </c>
      <c r="H14" s="25">
        <v>966</v>
      </c>
      <c r="I14" s="125">
        <f t="shared" si="1"/>
        <v>9662</v>
      </c>
      <c r="J14" s="124"/>
      <c r="K14" s="25">
        <v>731</v>
      </c>
      <c r="L14" s="25">
        <v>1858</v>
      </c>
      <c r="M14" s="25">
        <v>1039</v>
      </c>
      <c r="N14" s="25">
        <v>827</v>
      </c>
      <c r="O14" s="25">
        <v>695</v>
      </c>
      <c r="P14" s="25">
        <v>626</v>
      </c>
      <c r="Q14" s="124">
        <f t="shared" si="3"/>
        <v>5776</v>
      </c>
      <c r="R14" s="124"/>
      <c r="S14" s="25">
        <v>0</v>
      </c>
      <c r="T14" s="25">
        <v>0</v>
      </c>
      <c r="U14" s="25">
        <v>0</v>
      </c>
      <c r="V14" s="25">
        <v>0</v>
      </c>
      <c r="W14" s="25">
        <v>0</v>
      </c>
      <c r="X14" s="25">
        <v>0</v>
      </c>
      <c r="Y14" s="194">
        <f t="shared" si="5"/>
        <v>0</v>
      </c>
      <c r="Z14" s="124"/>
      <c r="AA14" s="25">
        <v>0</v>
      </c>
      <c r="AB14" s="25">
        <v>0</v>
      </c>
      <c r="AC14" s="25">
        <v>0</v>
      </c>
      <c r="AD14" s="25">
        <v>0</v>
      </c>
      <c r="AE14" s="25">
        <v>0</v>
      </c>
      <c r="AF14" s="25">
        <v>0</v>
      </c>
      <c r="AG14" s="124">
        <f t="shared" si="7"/>
        <v>0</v>
      </c>
      <c r="AH14" s="124"/>
      <c r="AI14" s="25">
        <v>0</v>
      </c>
      <c r="AJ14" s="25">
        <v>0</v>
      </c>
      <c r="AK14" s="25">
        <v>0</v>
      </c>
      <c r="AL14" s="25">
        <v>0</v>
      </c>
      <c r="AM14" s="25">
        <v>0</v>
      </c>
      <c r="AN14" s="25">
        <v>0</v>
      </c>
      <c r="AO14" s="124">
        <f t="shared" si="9"/>
        <v>0</v>
      </c>
      <c r="AP14" s="124"/>
      <c r="AQ14" s="25">
        <v>0</v>
      </c>
      <c r="AR14" s="25">
        <v>0</v>
      </c>
      <c r="AS14" s="25">
        <v>0</v>
      </c>
      <c r="AT14" s="25">
        <v>0</v>
      </c>
      <c r="AU14" s="25">
        <v>0</v>
      </c>
      <c r="AV14" s="25">
        <v>0</v>
      </c>
      <c r="AW14" s="124">
        <f t="shared" si="11"/>
        <v>0</v>
      </c>
      <c r="AX14" s="124"/>
      <c r="AY14" s="25">
        <v>0</v>
      </c>
      <c r="AZ14" s="25">
        <v>0</v>
      </c>
      <c r="BA14" s="25">
        <v>0</v>
      </c>
      <c r="BB14" s="25">
        <v>0</v>
      </c>
      <c r="BC14" s="25">
        <v>0</v>
      </c>
      <c r="BD14" s="25">
        <v>0</v>
      </c>
      <c r="BE14" s="124">
        <f t="shared" si="13"/>
        <v>0</v>
      </c>
      <c r="BF14" s="124"/>
      <c r="BG14" s="25">
        <v>0</v>
      </c>
      <c r="BH14" s="25">
        <v>0</v>
      </c>
      <c r="BI14" s="25">
        <v>0</v>
      </c>
      <c r="BJ14" s="25">
        <v>0</v>
      </c>
      <c r="BK14" s="25">
        <v>0</v>
      </c>
      <c r="BL14" s="25">
        <v>0</v>
      </c>
      <c r="BM14" s="124">
        <f t="shared" si="15"/>
        <v>0</v>
      </c>
      <c r="BN14" s="124"/>
      <c r="BO14" s="25">
        <v>0</v>
      </c>
      <c r="BP14" s="25">
        <v>0</v>
      </c>
      <c r="BQ14" s="25">
        <v>0</v>
      </c>
      <c r="BR14" s="25">
        <v>0</v>
      </c>
      <c r="BS14" s="25">
        <v>0</v>
      </c>
      <c r="BT14" s="25">
        <v>0</v>
      </c>
      <c r="BU14" s="126">
        <f t="shared" si="17"/>
        <v>0</v>
      </c>
      <c r="BV14" s="124"/>
      <c r="BW14" s="25">
        <v>3</v>
      </c>
      <c r="BX14" s="25">
        <v>36</v>
      </c>
      <c r="BY14" s="25">
        <v>52</v>
      </c>
      <c r="BZ14" s="25">
        <v>45</v>
      </c>
      <c r="CA14" s="25">
        <v>42</v>
      </c>
      <c r="CB14" s="25">
        <v>30</v>
      </c>
      <c r="CC14" s="127">
        <f t="shared" si="19"/>
        <v>208</v>
      </c>
      <c r="CD14" s="127"/>
      <c r="CE14" s="25">
        <v>0</v>
      </c>
      <c r="CF14" s="25">
        <v>0</v>
      </c>
      <c r="CG14" s="25">
        <v>0</v>
      </c>
      <c r="CH14" s="25">
        <v>0</v>
      </c>
      <c r="CI14" s="25">
        <v>0</v>
      </c>
      <c r="CJ14" s="25">
        <v>0</v>
      </c>
      <c r="CK14" s="127">
        <f t="shared" si="21"/>
        <v>0</v>
      </c>
      <c r="CL14" s="127"/>
      <c r="CM14" s="25">
        <v>0</v>
      </c>
      <c r="CN14" s="25">
        <v>0</v>
      </c>
      <c r="CO14" s="25">
        <v>0</v>
      </c>
      <c r="CP14" s="25">
        <v>0</v>
      </c>
      <c r="CQ14" s="25">
        <v>0</v>
      </c>
      <c r="CR14" s="25">
        <v>0</v>
      </c>
      <c r="CS14" s="127">
        <f t="shared" si="23"/>
        <v>0</v>
      </c>
      <c r="CT14" s="127"/>
      <c r="CU14" s="25">
        <v>0</v>
      </c>
      <c r="CV14" s="25">
        <v>0</v>
      </c>
      <c r="CW14" s="25">
        <v>0</v>
      </c>
      <c r="CX14" s="25">
        <v>0</v>
      </c>
      <c r="CY14" s="25">
        <v>0</v>
      </c>
      <c r="CZ14" s="25">
        <v>0</v>
      </c>
      <c r="DA14" s="125">
        <f t="shared" si="25"/>
        <v>0</v>
      </c>
      <c r="DB14" s="124"/>
      <c r="DC14" s="25">
        <v>607</v>
      </c>
      <c r="DD14" s="25">
        <v>1260</v>
      </c>
      <c r="DE14" s="25">
        <v>618</v>
      </c>
      <c r="DF14" s="25">
        <v>437</v>
      </c>
      <c r="DG14" s="25">
        <v>333</v>
      </c>
      <c r="DH14" s="25">
        <v>303</v>
      </c>
      <c r="DI14" s="127">
        <f t="shared" si="27"/>
        <v>3558</v>
      </c>
      <c r="DJ14" s="127"/>
      <c r="DK14" s="25">
        <v>0</v>
      </c>
      <c r="DL14" s="25">
        <v>0</v>
      </c>
      <c r="DM14" s="25">
        <v>0</v>
      </c>
      <c r="DN14" s="25">
        <v>0</v>
      </c>
      <c r="DO14" s="25">
        <v>0</v>
      </c>
      <c r="DP14" s="25">
        <v>0</v>
      </c>
      <c r="DQ14" s="127">
        <f t="shared" si="29"/>
        <v>0</v>
      </c>
      <c r="DR14" s="127"/>
      <c r="DS14" s="127"/>
      <c r="DT14" s="25">
        <v>0</v>
      </c>
      <c r="DU14" s="25">
        <v>0</v>
      </c>
      <c r="DV14" s="25">
        <v>0</v>
      </c>
      <c r="DW14" s="25">
        <v>0</v>
      </c>
      <c r="DX14" s="25">
        <v>0</v>
      </c>
      <c r="DY14" s="127">
        <f t="shared" si="31"/>
        <v>0</v>
      </c>
      <c r="DZ14" s="127"/>
      <c r="EA14" s="25">
        <v>0</v>
      </c>
      <c r="EB14" s="25">
        <v>0</v>
      </c>
      <c r="EC14" s="25">
        <v>0</v>
      </c>
      <c r="ED14" s="25">
        <v>0</v>
      </c>
      <c r="EE14" s="25">
        <v>0</v>
      </c>
      <c r="EF14" s="25">
        <v>0</v>
      </c>
      <c r="EG14" s="127">
        <f>SUM(DZ14:EF14)</f>
        <v>0</v>
      </c>
      <c r="EH14" s="127"/>
      <c r="EI14" s="25">
        <v>0</v>
      </c>
      <c r="EJ14" s="25">
        <v>0</v>
      </c>
      <c r="EK14" s="25">
        <v>0</v>
      </c>
      <c r="EL14" s="25">
        <v>0</v>
      </c>
      <c r="EM14" s="25">
        <v>0</v>
      </c>
      <c r="EN14" s="25">
        <v>0</v>
      </c>
      <c r="EO14" s="125">
        <f>SUM(EH14:EN14)</f>
        <v>0</v>
      </c>
      <c r="EP14" s="124"/>
      <c r="EQ14" s="25">
        <v>14</v>
      </c>
      <c r="ER14" s="25">
        <v>25</v>
      </c>
      <c r="ES14" s="25">
        <v>16</v>
      </c>
      <c r="ET14" s="25">
        <v>8</v>
      </c>
      <c r="EU14" s="25">
        <v>8</v>
      </c>
      <c r="EV14" s="25">
        <v>3</v>
      </c>
      <c r="EW14" s="125">
        <f>SUM(EP14:EV14)</f>
        <v>74</v>
      </c>
      <c r="EX14" s="124"/>
      <c r="EY14" s="25">
        <v>11</v>
      </c>
      <c r="EZ14" s="25">
        <v>18</v>
      </c>
      <c r="FA14" s="25">
        <v>9</v>
      </c>
      <c r="FB14" s="25">
        <v>2</v>
      </c>
      <c r="FC14" s="25">
        <v>2</v>
      </c>
      <c r="FD14" s="25">
        <v>4</v>
      </c>
      <c r="FE14" s="129">
        <f>SUM(EX14:FD14)</f>
        <v>46</v>
      </c>
      <c r="FF14" s="26">
        <v>1</v>
      </c>
      <c r="FG14" s="25">
        <v>14</v>
      </c>
      <c r="FH14" s="25">
        <v>178</v>
      </c>
      <c r="FI14" s="25">
        <v>199</v>
      </c>
      <c r="FJ14" s="25">
        <v>211</v>
      </c>
      <c r="FK14" s="25">
        <v>287</v>
      </c>
      <c r="FL14" s="25">
        <v>178</v>
      </c>
      <c r="FM14" s="127">
        <f>SUM(FF14:FL14)</f>
        <v>1068</v>
      </c>
      <c r="FN14" s="25">
        <v>1</v>
      </c>
      <c r="FO14" s="25">
        <v>14</v>
      </c>
      <c r="FP14" s="25">
        <v>115</v>
      </c>
      <c r="FQ14" s="25">
        <v>97</v>
      </c>
      <c r="FR14" s="25">
        <v>122</v>
      </c>
      <c r="FS14" s="25">
        <v>180</v>
      </c>
      <c r="FT14" s="25">
        <v>117</v>
      </c>
      <c r="FU14" s="127">
        <f>SUM(FN14:FT14)</f>
        <v>646</v>
      </c>
      <c r="FV14" s="127"/>
      <c r="FW14" s="127"/>
      <c r="FX14" s="25">
        <v>57</v>
      </c>
      <c r="FY14" s="25">
        <v>96</v>
      </c>
      <c r="FZ14" s="25">
        <v>82</v>
      </c>
      <c r="GA14" s="25">
        <v>82</v>
      </c>
      <c r="GB14" s="25">
        <v>30</v>
      </c>
      <c r="GC14" s="125">
        <f>SUM(FV14:GB14)</f>
        <v>347</v>
      </c>
      <c r="GD14" s="26"/>
      <c r="GE14" s="25"/>
      <c r="GF14" s="25">
        <v>6</v>
      </c>
      <c r="GG14" s="25">
        <v>6</v>
      </c>
      <c r="GH14" s="25">
        <v>7</v>
      </c>
      <c r="GI14" s="25">
        <v>25</v>
      </c>
      <c r="GJ14" s="25">
        <v>31</v>
      </c>
      <c r="GK14" s="129">
        <f>SUM(GD14:GJ14)</f>
        <v>75</v>
      </c>
      <c r="GL14" s="26">
        <v>1</v>
      </c>
      <c r="GM14" s="25">
        <v>1380</v>
      </c>
      <c r="GN14" s="25">
        <v>3375</v>
      </c>
      <c r="GO14" s="25">
        <v>1933</v>
      </c>
      <c r="GP14" s="25">
        <v>1530</v>
      </c>
      <c r="GQ14" s="25">
        <v>1367</v>
      </c>
      <c r="GR14" s="25">
        <v>1144</v>
      </c>
      <c r="GS14" s="125">
        <f>SUM(GL14:GR14)</f>
        <v>10730</v>
      </c>
      <c r="GU14" s="131"/>
      <c r="GV14" s="131"/>
      <c r="GW14" s="131"/>
      <c r="GX14" s="131"/>
      <c r="GY14" s="131"/>
      <c r="GZ14" s="131"/>
      <c r="HA14" s="131"/>
      <c r="HB14" s="131"/>
      <c r="HC14" s="131"/>
      <c r="HD14" s="131"/>
      <c r="HE14" s="131"/>
    </row>
    <row r="15" spans="1:213" ht="18" customHeight="1">
      <c r="A15" s="130" t="s">
        <v>10</v>
      </c>
      <c r="B15" s="124"/>
      <c r="C15" s="25">
        <v>1103</v>
      </c>
      <c r="D15" s="25">
        <v>3295</v>
      </c>
      <c r="E15" s="25">
        <v>2524</v>
      </c>
      <c r="F15" s="25">
        <v>2023</v>
      </c>
      <c r="G15" s="25">
        <v>1810</v>
      </c>
      <c r="H15" s="25">
        <v>1543</v>
      </c>
      <c r="I15" s="125">
        <f t="shared" si="1"/>
        <v>12298</v>
      </c>
      <c r="J15" s="124"/>
      <c r="K15" s="25">
        <v>573</v>
      </c>
      <c r="L15" s="25">
        <v>1807</v>
      </c>
      <c r="M15" s="25">
        <v>1411</v>
      </c>
      <c r="N15" s="25">
        <v>1138</v>
      </c>
      <c r="O15" s="25">
        <v>1024</v>
      </c>
      <c r="P15" s="25">
        <v>935</v>
      </c>
      <c r="Q15" s="124">
        <f t="shared" si="3"/>
        <v>6888</v>
      </c>
      <c r="R15" s="127"/>
      <c r="S15" s="25">
        <v>0</v>
      </c>
      <c r="T15" s="25">
        <v>0</v>
      </c>
      <c r="U15" s="25">
        <v>0</v>
      </c>
      <c r="V15" s="25">
        <v>0</v>
      </c>
      <c r="W15" s="25">
        <v>0</v>
      </c>
      <c r="X15" s="25">
        <v>0</v>
      </c>
      <c r="Y15" s="194">
        <f t="shared" si="5"/>
        <v>0</v>
      </c>
      <c r="Z15" s="124"/>
      <c r="AA15" s="25">
        <v>0</v>
      </c>
      <c r="AB15" s="25">
        <v>0</v>
      </c>
      <c r="AC15" s="25">
        <v>0</v>
      </c>
      <c r="AD15" s="25">
        <v>0</v>
      </c>
      <c r="AE15" s="25">
        <v>0</v>
      </c>
      <c r="AF15" s="25">
        <v>0</v>
      </c>
      <c r="AG15" s="124">
        <f t="shared" si="7"/>
        <v>0</v>
      </c>
      <c r="AH15" s="127"/>
      <c r="AI15" s="25">
        <v>0</v>
      </c>
      <c r="AJ15" s="25">
        <v>0</v>
      </c>
      <c r="AK15" s="25">
        <v>0</v>
      </c>
      <c r="AL15" s="25">
        <v>0</v>
      </c>
      <c r="AM15" s="25">
        <v>0</v>
      </c>
      <c r="AN15" s="25">
        <v>0</v>
      </c>
      <c r="AO15" s="124">
        <f t="shared" si="9"/>
        <v>0</v>
      </c>
      <c r="AP15" s="127"/>
      <c r="AQ15" s="25">
        <v>0</v>
      </c>
      <c r="AR15" s="25">
        <v>0</v>
      </c>
      <c r="AS15" s="25">
        <v>0</v>
      </c>
      <c r="AT15" s="25">
        <v>0</v>
      </c>
      <c r="AU15" s="25">
        <v>0</v>
      </c>
      <c r="AV15" s="25">
        <v>0</v>
      </c>
      <c r="AW15" s="124">
        <f t="shared" si="11"/>
        <v>0</v>
      </c>
      <c r="AX15" s="127"/>
      <c r="AY15" s="25">
        <v>0</v>
      </c>
      <c r="AZ15" s="25">
        <v>0</v>
      </c>
      <c r="BA15" s="25">
        <v>0</v>
      </c>
      <c r="BB15" s="25">
        <v>0</v>
      </c>
      <c r="BC15" s="25">
        <v>0</v>
      </c>
      <c r="BD15" s="25">
        <v>0</v>
      </c>
      <c r="BE15" s="124">
        <f t="shared" si="13"/>
        <v>0</v>
      </c>
      <c r="BF15" s="127"/>
      <c r="BG15" s="25">
        <v>0</v>
      </c>
      <c r="BH15" s="25">
        <v>0</v>
      </c>
      <c r="BI15" s="25">
        <v>0</v>
      </c>
      <c r="BJ15" s="25">
        <v>0</v>
      </c>
      <c r="BK15" s="25">
        <v>0</v>
      </c>
      <c r="BL15" s="25">
        <v>0</v>
      </c>
      <c r="BM15" s="124">
        <f t="shared" si="15"/>
        <v>0</v>
      </c>
      <c r="BN15" s="127"/>
      <c r="BO15" s="25">
        <v>0</v>
      </c>
      <c r="BP15" s="25">
        <v>0</v>
      </c>
      <c r="BQ15" s="25">
        <v>0</v>
      </c>
      <c r="BR15" s="25">
        <v>0</v>
      </c>
      <c r="BS15" s="25">
        <v>0</v>
      </c>
      <c r="BT15" s="25">
        <v>0</v>
      </c>
      <c r="BU15" s="126">
        <f t="shared" si="17"/>
        <v>0</v>
      </c>
      <c r="BV15" s="124"/>
      <c r="BW15" s="25">
        <v>3</v>
      </c>
      <c r="BX15" s="25">
        <v>29</v>
      </c>
      <c r="BY15" s="25">
        <v>67</v>
      </c>
      <c r="BZ15" s="25">
        <v>102</v>
      </c>
      <c r="CA15" s="25">
        <v>140</v>
      </c>
      <c r="CB15" s="25">
        <v>83</v>
      </c>
      <c r="CC15" s="127">
        <f t="shared" si="19"/>
        <v>424</v>
      </c>
      <c r="CD15" s="127"/>
      <c r="CE15" s="25">
        <v>0</v>
      </c>
      <c r="CF15" s="25">
        <v>0</v>
      </c>
      <c r="CG15" s="25">
        <v>0</v>
      </c>
      <c r="CH15" s="25">
        <v>0</v>
      </c>
      <c r="CI15" s="25">
        <v>0</v>
      </c>
      <c r="CJ15" s="25">
        <v>0</v>
      </c>
      <c r="CK15" s="127">
        <f t="shared" si="21"/>
        <v>0</v>
      </c>
      <c r="CL15" s="127"/>
      <c r="CM15" s="25">
        <v>0</v>
      </c>
      <c r="CN15" s="25">
        <v>0</v>
      </c>
      <c r="CO15" s="25">
        <v>0</v>
      </c>
      <c r="CP15" s="25">
        <v>0</v>
      </c>
      <c r="CQ15" s="25">
        <v>0</v>
      </c>
      <c r="CR15" s="25">
        <v>0</v>
      </c>
      <c r="CS15" s="127">
        <f t="shared" si="23"/>
        <v>0</v>
      </c>
      <c r="CT15" s="127"/>
      <c r="CU15" s="25">
        <v>0</v>
      </c>
      <c r="CV15" s="25">
        <v>0</v>
      </c>
      <c r="CW15" s="25">
        <v>0</v>
      </c>
      <c r="CX15" s="25">
        <v>0</v>
      </c>
      <c r="CY15" s="25">
        <v>0</v>
      </c>
      <c r="CZ15" s="25">
        <v>0</v>
      </c>
      <c r="DA15" s="125">
        <f t="shared" si="25"/>
        <v>0</v>
      </c>
      <c r="DB15" s="124"/>
      <c r="DC15" s="25">
        <v>515</v>
      </c>
      <c r="DD15" s="25">
        <v>1410</v>
      </c>
      <c r="DE15" s="25">
        <v>1009</v>
      </c>
      <c r="DF15" s="25">
        <v>754</v>
      </c>
      <c r="DG15" s="25">
        <v>623</v>
      </c>
      <c r="DH15" s="25">
        <v>517</v>
      </c>
      <c r="DI15" s="127">
        <f t="shared" si="27"/>
        <v>4828</v>
      </c>
      <c r="DJ15" s="127"/>
      <c r="DK15" s="25">
        <v>0</v>
      </c>
      <c r="DL15" s="25">
        <v>0</v>
      </c>
      <c r="DM15" s="25">
        <v>0</v>
      </c>
      <c r="DN15" s="25">
        <v>0</v>
      </c>
      <c r="DO15" s="25">
        <v>0</v>
      </c>
      <c r="DP15" s="25">
        <v>0</v>
      </c>
      <c r="DQ15" s="127">
        <f t="shared" si="29"/>
        <v>0</v>
      </c>
      <c r="DR15" s="127"/>
      <c r="DS15" s="127"/>
      <c r="DT15" s="25">
        <v>0</v>
      </c>
      <c r="DU15" s="25">
        <v>0</v>
      </c>
      <c r="DV15" s="25">
        <v>0</v>
      </c>
      <c r="DW15" s="25">
        <v>0</v>
      </c>
      <c r="DX15" s="25">
        <v>0</v>
      </c>
      <c r="DY15" s="127">
        <f t="shared" si="31"/>
        <v>0</v>
      </c>
      <c r="DZ15" s="127"/>
      <c r="EA15" s="25">
        <v>0</v>
      </c>
      <c r="EB15" s="25">
        <v>0</v>
      </c>
      <c r="EC15" s="25">
        <v>0</v>
      </c>
      <c r="ED15" s="25">
        <v>0</v>
      </c>
      <c r="EE15" s="25">
        <v>0</v>
      </c>
      <c r="EF15" s="25">
        <v>0</v>
      </c>
      <c r="EG15" s="127">
        <f>SUM(DZ15:EF15)</f>
        <v>0</v>
      </c>
      <c r="EH15" s="127"/>
      <c r="EI15" s="25">
        <v>0</v>
      </c>
      <c r="EJ15" s="25">
        <v>0</v>
      </c>
      <c r="EK15" s="25">
        <v>0</v>
      </c>
      <c r="EL15" s="25">
        <v>0</v>
      </c>
      <c r="EM15" s="25">
        <v>0</v>
      </c>
      <c r="EN15" s="25">
        <v>0</v>
      </c>
      <c r="EO15" s="125">
        <f>SUM(EH15:EN15)</f>
        <v>0</v>
      </c>
      <c r="EP15" s="124"/>
      <c r="EQ15" s="25">
        <v>5</v>
      </c>
      <c r="ER15" s="25">
        <v>29</v>
      </c>
      <c r="ES15" s="25">
        <v>20</v>
      </c>
      <c r="ET15" s="25">
        <v>13</v>
      </c>
      <c r="EU15" s="25">
        <v>11</v>
      </c>
      <c r="EV15" s="25">
        <v>6</v>
      </c>
      <c r="EW15" s="125">
        <f>SUM(EP15:EV15)</f>
        <v>84</v>
      </c>
      <c r="EX15" s="124"/>
      <c r="EY15" s="25">
        <v>7</v>
      </c>
      <c r="EZ15" s="25">
        <v>20</v>
      </c>
      <c r="FA15" s="25">
        <v>17</v>
      </c>
      <c r="FB15" s="25">
        <v>16</v>
      </c>
      <c r="FC15" s="25">
        <v>12</v>
      </c>
      <c r="FD15" s="25">
        <v>2</v>
      </c>
      <c r="FE15" s="129">
        <f>SUM(EX15:FD15)</f>
        <v>74</v>
      </c>
      <c r="FF15" s="26">
        <v>0</v>
      </c>
      <c r="FG15" s="25">
        <v>6</v>
      </c>
      <c r="FH15" s="25">
        <v>95</v>
      </c>
      <c r="FI15" s="25">
        <v>184</v>
      </c>
      <c r="FJ15" s="25">
        <v>288</v>
      </c>
      <c r="FK15" s="25">
        <v>441</v>
      </c>
      <c r="FL15" s="25">
        <v>312</v>
      </c>
      <c r="FM15" s="127">
        <f>SUM(FF15:FL15)</f>
        <v>1326</v>
      </c>
      <c r="FN15" s="25">
        <v>0</v>
      </c>
      <c r="FO15" s="25">
        <v>6</v>
      </c>
      <c r="FP15" s="25">
        <v>71</v>
      </c>
      <c r="FQ15" s="25">
        <v>107</v>
      </c>
      <c r="FR15" s="25">
        <v>161</v>
      </c>
      <c r="FS15" s="25">
        <v>271</v>
      </c>
      <c r="FT15" s="25">
        <v>198</v>
      </c>
      <c r="FU15" s="127">
        <f>SUM(FN15:FT15)</f>
        <v>814</v>
      </c>
      <c r="FV15" s="127"/>
      <c r="FW15" s="127"/>
      <c r="FX15" s="25">
        <v>20</v>
      </c>
      <c r="FY15" s="25">
        <v>69</v>
      </c>
      <c r="FZ15" s="25">
        <v>115</v>
      </c>
      <c r="GA15" s="25">
        <v>124</v>
      </c>
      <c r="GB15" s="25">
        <v>53</v>
      </c>
      <c r="GC15" s="125">
        <f>SUM(FV15:GB15)</f>
        <v>381</v>
      </c>
      <c r="GD15" s="26"/>
      <c r="GE15" s="25"/>
      <c r="GF15" s="25">
        <v>4</v>
      </c>
      <c r="GG15" s="25">
        <v>8</v>
      </c>
      <c r="GH15" s="25">
        <v>12</v>
      </c>
      <c r="GI15" s="25">
        <v>46</v>
      </c>
      <c r="GJ15" s="25">
        <v>61</v>
      </c>
      <c r="GK15" s="129">
        <f>SUM(GD15:GJ15)</f>
        <v>131</v>
      </c>
      <c r="GL15" s="26">
        <v>0</v>
      </c>
      <c r="GM15" s="25">
        <v>1109</v>
      </c>
      <c r="GN15" s="25">
        <v>3390</v>
      </c>
      <c r="GO15" s="25">
        <v>2708</v>
      </c>
      <c r="GP15" s="25">
        <v>2311</v>
      </c>
      <c r="GQ15" s="25">
        <v>2251</v>
      </c>
      <c r="GR15" s="25">
        <v>1855</v>
      </c>
      <c r="GS15" s="125">
        <f>SUM(GL15:GR15)</f>
        <v>13624</v>
      </c>
      <c r="GU15" s="131"/>
      <c r="GV15" s="131"/>
      <c r="GW15" s="131"/>
      <c r="GX15" s="131"/>
      <c r="GY15" s="131"/>
      <c r="GZ15" s="131"/>
      <c r="HA15" s="131"/>
      <c r="HB15" s="131"/>
      <c r="HC15" s="131"/>
      <c r="HD15" s="131"/>
      <c r="HE15" s="131"/>
    </row>
    <row r="16" spans="1:213" ht="18" customHeight="1">
      <c r="A16" s="130" t="s">
        <v>11</v>
      </c>
      <c r="B16" s="124"/>
      <c r="C16" s="25">
        <v>2110</v>
      </c>
      <c r="D16" s="25">
        <v>4380</v>
      </c>
      <c r="E16" s="25">
        <v>2559</v>
      </c>
      <c r="F16" s="25">
        <v>1974</v>
      </c>
      <c r="G16" s="25">
        <v>1718</v>
      </c>
      <c r="H16" s="25">
        <v>1593</v>
      </c>
      <c r="I16" s="125">
        <f t="shared" si="1"/>
        <v>14334</v>
      </c>
      <c r="J16" s="124"/>
      <c r="K16" s="25">
        <v>1081</v>
      </c>
      <c r="L16" s="25">
        <v>2471</v>
      </c>
      <c r="M16" s="25">
        <v>1440</v>
      </c>
      <c r="N16" s="25">
        <v>1132</v>
      </c>
      <c r="O16" s="25">
        <v>1062</v>
      </c>
      <c r="P16" s="25">
        <v>1032</v>
      </c>
      <c r="Q16" s="124">
        <f t="shared" si="3"/>
        <v>8218</v>
      </c>
      <c r="R16" s="127"/>
      <c r="S16" s="25">
        <v>0</v>
      </c>
      <c r="T16" s="25">
        <v>0</v>
      </c>
      <c r="U16" s="25">
        <v>0</v>
      </c>
      <c r="V16" s="25">
        <v>0</v>
      </c>
      <c r="W16" s="25">
        <v>0</v>
      </c>
      <c r="X16" s="25">
        <v>0</v>
      </c>
      <c r="Y16" s="194">
        <f t="shared" si="5"/>
        <v>0</v>
      </c>
      <c r="Z16" s="124"/>
      <c r="AA16" s="25">
        <v>0</v>
      </c>
      <c r="AB16" s="25">
        <v>0</v>
      </c>
      <c r="AC16" s="25">
        <v>0</v>
      </c>
      <c r="AD16" s="25">
        <v>0</v>
      </c>
      <c r="AE16" s="25">
        <v>0</v>
      </c>
      <c r="AF16" s="25">
        <v>0</v>
      </c>
      <c r="AG16" s="124">
        <f t="shared" si="7"/>
        <v>0</v>
      </c>
      <c r="AH16" s="127"/>
      <c r="AI16" s="25">
        <v>0</v>
      </c>
      <c r="AJ16" s="25">
        <v>0</v>
      </c>
      <c r="AK16" s="25">
        <v>0</v>
      </c>
      <c r="AL16" s="25">
        <v>0</v>
      </c>
      <c r="AM16" s="25">
        <v>0</v>
      </c>
      <c r="AN16" s="25">
        <v>0</v>
      </c>
      <c r="AO16" s="124">
        <f t="shared" si="9"/>
        <v>0</v>
      </c>
      <c r="AP16" s="127"/>
      <c r="AQ16" s="25">
        <v>0</v>
      </c>
      <c r="AR16" s="25">
        <v>0</v>
      </c>
      <c r="AS16" s="25">
        <v>0</v>
      </c>
      <c r="AT16" s="25">
        <v>0</v>
      </c>
      <c r="AU16" s="25">
        <v>0</v>
      </c>
      <c r="AV16" s="25">
        <v>0</v>
      </c>
      <c r="AW16" s="124">
        <f t="shared" si="11"/>
        <v>0</v>
      </c>
      <c r="AX16" s="127"/>
      <c r="AY16" s="25">
        <v>0</v>
      </c>
      <c r="AZ16" s="25">
        <v>0</v>
      </c>
      <c r="BA16" s="25">
        <v>0</v>
      </c>
      <c r="BB16" s="25">
        <v>0</v>
      </c>
      <c r="BC16" s="25">
        <v>0</v>
      </c>
      <c r="BD16" s="25">
        <v>0</v>
      </c>
      <c r="BE16" s="124">
        <f t="shared" si="13"/>
        <v>0</v>
      </c>
      <c r="BF16" s="127"/>
      <c r="BG16" s="25">
        <v>0</v>
      </c>
      <c r="BH16" s="25">
        <v>0</v>
      </c>
      <c r="BI16" s="25">
        <v>0</v>
      </c>
      <c r="BJ16" s="25">
        <v>0</v>
      </c>
      <c r="BK16" s="25">
        <v>0</v>
      </c>
      <c r="BL16" s="25">
        <v>0</v>
      </c>
      <c r="BM16" s="124">
        <f t="shared" si="15"/>
        <v>0</v>
      </c>
      <c r="BN16" s="127"/>
      <c r="BO16" s="25">
        <v>0</v>
      </c>
      <c r="BP16" s="25">
        <v>0</v>
      </c>
      <c r="BQ16" s="25">
        <v>0</v>
      </c>
      <c r="BR16" s="25">
        <v>0</v>
      </c>
      <c r="BS16" s="25">
        <v>0</v>
      </c>
      <c r="BT16" s="25">
        <v>0</v>
      </c>
      <c r="BU16" s="126">
        <f t="shared" si="17"/>
        <v>0</v>
      </c>
      <c r="BV16" s="124"/>
      <c r="BW16" s="25">
        <v>4</v>
      </c>
      <c r="BX16" s="25">
        <v>63</v>
      </c>
      <c r="BY16" s="25">
        <v>96</v>
      </c>
      <c r="BZ16" s="25">
        <v>100</v>
      </c>
      <c r="CA16" s="25">
        <v>65</v>
      </c>
      <c r="CB16" s="25">
        <v>51</v>
      </c>
      <c r="CC16" s="127">
        <f t="shared" si="19"/>
        <v>379</v>
      </c>
      <c r="CD16" s="127"/>
      <c r="CE16" s="25">
        <v>0</v>
      </c>
      <c r="CF16" s="25">
        <v>0</v>
      </c>
      <c r="CG16" s="25">
        <v>0</v>
      </c>
      <c r="CH16" s="25">
        <v>0</v>
      </c>
      <c r="CI16" s="25">
        <v>0</v>
      </c>
      <c r="CJ16" s="25">
        <v>0</v>
      </c>
      <c r="CK16" s="127">
        <f t="shared" si="21"/>
        <v>0</v>
      </c>
      <c r="CL16" s="127"/>
      <c r="CM16" s="25">
        <v>0</v>
      </c>
      <c r="CN16" s="25">
        <v>0</v>
      </c>
      <c r="CO16" s="25">
        <v>0</v>
      </c>
      <c r="CP16" s="25">
        <v>0</v>
      </c>
      <c r="CQ16" s="25">
        <v>0</v>
      </c>
      <c r="CR16" s="25">
        <v>0</v>
      </c>
      <c r="CS16" s="127">
        <f t="shared" si="23"/>
        <v>0</v>
      </c>
      <c r="CT16" s="127"/>
      <c r="CU16" s="25">
        <v>0</v>
      </c>
      <c r="CV16" s="25">
        <v>0</v>
      </c>
      <c r="CW16" s="25">
        <v>0</v>
      </c>
      <c r="CX16" s="25">
        <v>0</v>
      </c>
      <c r="CY16" s="25">
        <v>0</v>
      </c>
      <c r="CZ16" s="25">
        <v>0</v>
      </c>
      <c r="DA16" s="125">
        <f t="shared" si="25"/>
        <v>0</v>
      </c>
      <c r="DB16" s="124"/>
      <c r="DC16" s="25">
        <v>999</v>
      </c>
      <c r="DD16" s="25">
        <v>1799</v>
      </c>
      <c r="DE16" s="25">
        <v>993</v>
      </c>
      <c r="DF16" s="25">
        <v>724</v>
      </c>
      <c r="DG16" s="25">
        <v>576</v>
      </c>
      <c r="DH16" s="25">
        <v>504</v>
      </c>
      <c r="DI16" s="127">
        <f t="shared" si="27"/>
        <v>5595</v>
      </c>
      <c r="DJ16" s="127"/>
      <c r="DK16" s="25">
        <v>0</v>
      </c>
      <c r="DL16" s="25">
        <v>0</v>
      </c>
      <c r="DM16" s="25">
        <v>0</v>
      </c>
      <c r="DN16" s="25">
        <v>0</v>
      </c>
      <c r="DO16" s="25">
        <v>0</v>
      </c>
      <c r="DP16" s="25">
        <v>0</v>
      </c>
      <c r="DQ16" s="127">
        <f t="shared" si="29"/>
        <v>0</v>
      </c>
      <c r="DR16" s="127"/>
      <c r="DS16" s="127"/>
      <c r="DT16" s="25">
        <v>0</v>
      </c>
      <c r="DU16" s="25">
        <v>0</v>
      </c>
      <c r="DV16" s="25">
        <v>0</v>
      </c>
      <c r="DW16" s="25">
        <v>0</v>
      </c>
      <c r="DX16" s="25">
        <v>0</v>
      </c>
      <c r="DY16" s="127">
        <f t="shared" si="31"/>
        <v>0</v>
      </c>
      <c r="DZ16" s="127"/>
      <c r="EA16" s="25">
        <v>0</v>
      </c>
      <c r="EB16" s="25">
        <v>0</v>
      </c>
      <c r="EC16" s="25">
        <v>0</v>
      </c>
      <c r="ED16" s="25">
        <v>0</v>
      </c>
      <c r="EE16" s="25">
        <v>0</v>
      </c>
      <c r="EF16" s="25">
        <v>0</v>
      </c>
      <c r="EG16" s="127">
        <f>SUM(DZ16:EF16)</f>
        <v>0</v>
      </c>
      <c r="EH16" s="127"/>
      <c r="EI16" s="25">
        <v>0</v>
      </c>
      <c r="EJ16" s="25">
        <v>0</v>
      </c>
      <c r="EK16" s="25">
        <v>0</v>
      </c>
      <c r="EL16" s="25">
        <v>0</v>
      </c>
      <c r="EM16" s="25">
        <v>0</v>
      </c>
      <c r="EN16" s="25">
        <v>0</v>
      </c>
      <c r="EO16" s="125">
        <f>SUM(EH16:EN16)</f>
        <v>0</v>
      </c>
      <c r="EP16" s="124"/>
      <c r="EQ16" s="25">
        <v>16</v>
      </c>
      <c r="ER16" s="25">
        <v>31</v>
      </c>
      <c r="ES16" s="25">
        <v>22</v>
      </c>
      <c r="ET16" s="25">
        <v>10</v>
      </c>
      <c r="EU16" s="25">
        <v>11</v>
      </c>
      <c r="EV16" s="25">
        <v>3</v>
      </c>
      <c r="EW16" s="125">
        <f>SUM(EP16:EV16)</f>
        <v>93</v>
      </c>
      <c r="EX16" s="124"/>
      <c r="EY16" s="25">
        <v>10</v>
      </c>
      <c r="EZ16" s="25">
        <v>16</v>
      </c>
      <c r="FA16" s="25">
        <v>8</v>
      </c>
      <c r="FB16" s="25">
        <v>8</v>
      </c>
      <c r="FC16" s="25">
        <v>4</v>
      </c>
      <c r="FD16" s="25">
        <v>3</v>
      </c>
      <c r="FE16" s="129">
        <f>SUM(EX16:FD16)</f>
        <v>49</v>
      </c>
      <c r="FF16" s="26">
        <v>1</v>
      </c>
      <c r="FG16" s="25">
        <v>16</v>
      </c>
      <c r="FH16" s="25">
        <v>135</v>
      </c>
      <c r="FI16" s="25">
        <v>223</v>
      </c>
      <c r="FJ16" s="25">
        <v>307</v>
      </c>
      <c r="FK16" s="25">
        <v>463</v>
      </c>
      <c r="FL16" s="25">
        <v>322</v>
      </c>
      <c r="FM16" s="127">
        <f>SUM(FF16:FL16)</f>
        <v>1467</v>
      </c>
      <c r="FN16" s="25">
        <v>1</v>
      </c>
      <c r="FO16" s="25">
        <v>16</v>
      </c>
      <c r="FP16" s="25">
        <v>90</v>
      </c>
      <c r="FQ16" s="25">
        <v>130</v>
      </c>
      <c r="FR16" s="25">
        <v>184</v>
      </c>
      <c r="FS16" s="25">
        <v>299</v>
      </c>
      <c r="FT16" s="25">
        <v>199</v>
      </c>
      <c r="FU16" s="127">
        <f>SUM(FN16:FT16)</f>
        <v>919</v>
      </c>
      <c r="FV16" s="127"/>
      <c r="FW16" s="127"/>
      <c r="FX16" s="25">
        <v>42</v>
      </c>
      <c r="FY16" s="25">
        <v>87</v>
      </c>
      <c r="FZ16" s="25">
        <v>107</v>
      </c>
      <c r="GA16" s="25">
        <v>87</v>
      </c>
      <c r="GB16" s="25">
        <v>33</v>
      </c>
      <c r="GC16" s="125">
        <f>SUM(FV16:GB16)</f>
        <v>356</v>
      </c>
      <c r="GD16" s="26"/>
      <c r="GE16" s="25"/>
      <c r="GF16" s="25">
        <v>3</v>
      </c>
      <c r="GG16" s="25">
        <v>6</v>
      </c>
      <c r="GH16" s="25">
        <v>16</v>
      </c>
      <c r="GI16" s="25">
        <v>77</v>
      </c>
      <c r="GJ16" s="25">
        <v>90</v>
      </c>
      <c r="GK16" s="129">
        <f>SUM(GD16:GJ16)</f>
        <v>192</v>
      </c>
      <c r="GL16" s="26">
        <v>1</v>
      </c>
      <c r="GM16" s="25">
        <v>2126</v>
      </c>
      <c r="GN16" s="25">
        <v>4515</v>
      </c>
      <c r="GO16" s="25">
        <v>2782</v>
      </c>
      <c r="GP16" s="25">
        <v>2281</v>
      </c>
      <c r="GQ16" s="25">
        <v>2181</v>
      </c>
      <c r="GR16" s="25">
        <v>1915</v>
      </c>
      <c r="GS16" s="125">
        <f>SUM(GL16:GR16)</f>
        <v>15801</v>
      </c>
      <c r="GU16" s="131"/>
      <c r="GV16" s="131"/>
      <c r="GW16" s="131"/>
      <c r="GX16" s="131"/>
      <c r="GY16" s="131"/>
      <c r="GZ16" s="131"/>
      <c r="HA16" s="131"/>
      <c r="HB16" s="131"/>
      <c r="HC16" s="131"/>
      <c r="HD16" s="131"/>
      <c r="HE16" s="131"/>
    </row>
    <row r="17" spans="1:213" ht="18" customHeight="1">
      <c r="A17" s="130" t="s">
        <v>12</v>
      </c>
      <c r="B17" s="124"/>
      <c r="C17" s="25">
        <v>835</v>
      </c>
      <c r="D17" s="25">
        <v>2905</v>
      </c>
      <c r="E17" s="25">
        <v>2114</v>
      </c>
      <c r="F17" s="25">
        <v>1539</v>
      </c>
      <c r="G17" s="25">
        <v>1442</v>
      </c>
      <c r="H17" s="25">
        <v>1407</v>
      </c>
      <c r="I17" s="125">
        <f t="shared" si="1"/>
        <v>10242</v>
      </c>
      <c r="J17" s="124"/>
      <c r="K17" s="25">
        <v>408</v>
      </c>
      <c r="L17" s="25">
        <v>1553</v>
      </c>
      <c r="M17" s="25">
        <v>1177</v>
      </c>
      <c r="N17" s="25">
        <v>855</v>
      </c>
      <c r="O17" s="25">
        <v>843</v>
      </c>
      <c r="P17" s="25">
        <v>835</v>
      </c>
      <c r="Q17" s="124">
        <f t="shared" si="3"/>
        <v>5671</v>
      </c>
      <c r="R17" s="127"/>
      <c r="S17" s="25">
        <v>334</v>
      </c>
      <c r="T17" s="25">
        <v>904</v>
      </c>
      <c r="U17" s="25">
        <v>480</v>
      </c>
      <c r="V17" s="25">
        <v>321</v>
      </c>
      <c r="W17" s="25">
        <v>278</v>
      </c>
      <c r="X17" s="25">
        <v>235</v>
      </c>
      <c r="Y17" s="194">
        <f t="shared" si="5"/>
        <v>2552</v>
      </c>
      <c r="Z17" s="124"/>
      <c r="AA17" s="25">
        <v>0</v>
      </c>
      <c r="AB17" s="25">
        <v>12</v>
      </c>
      <c r="AC17" s="25">
        <v>33</v>
      </c>
      <c r="AD17" s="25">
        <v>45</v>
      </c>
      <c r="AE17" s="25">
        <v>92</v>
      </c>
      <c r="AF17" s="25">
        <v>155</v>
      </c>
      <c r="AG17" s="124">
        <f t="shared" si="7"/>
        <v>337</v>
      </c>
      <c r="AH17" s="127"/>
      <c r="AI17" s="25">
        <v>12</v>
      </c>
      <c r="AJ17" s="25">
        <v>113</v>
      </c>
      <c r="AK17" s="25">
        <v>123</v>
      </c>
      <c r="AL17" s="25">
        <v>103</v>
      </c>
      <c r="AM17" s="25">
        <v>104</v>
      </c>
      <c r="AN17" s="25">
        <v>161</v>
      </c>
      <c r="AO17" s="124">
        <f t="shared" si="9"/>
        <v>616</v>
      </c>
      <c r="AP17" s="127"/>
      <c r="AQ17" s="25">
        <v>1</v>
      </c>
      <c r="AR17" s="25">
        <v>4</v>
      </c>
      <c r="AS17" s="25">
        <v>8</v>
      </c>
      <c r="AT17" s="25">
        <v>5</v>
      </c>
      <c r="AU17" s="25">
        <v>5</v>
      </c>
      <c r="AV17" s="25">
        <v>7</v>
      </c>
      <c r="AW17" s="124">
        <f t="shared" si="11"/>
        <v>30</v>
      </c>
      <c r="AX17" s="127"/>
      <c r="AY17" s="25">
        <v>25</v>
      </c>
      <c r="AZ17" s="25">
        <v>214</v>
      </c>
      <c r="BA17" s="25">
        <v>212</v>
      </c>
      <c r="BB17" s="25">
        <v>148</v>
      </c>
      <c r="BC17" s="25">
        <v>129</v>
      </c>
      <c r="BD17" s="25">
        <v>63</v>
      </c>
      <c r="BE17" s="124">
        <f t="shared" si="13"/>
        <v>791</v>
      </c>
      <c r="BF17" s="127"/>
      <c r="BG17" s="25">
        <v>4</v>
      </c>
      <c r="BH17" s="25">
        <v>55</v>
      </c>
      <c r="BI17" s="25">
        <v>46</v>
      </c>
      <c r="BJ17" s="25">
        <v>27</v>
      </c>
      <c r="BK17" s="25">
        <v>22</v>
      </c>
      <c r="BL17" s="25">
        <v>9</v>
      </c>
      <c r="BM17" s="124">
        <f t="shared" si="15"/>
        <v>163</v>
      </c>
      <c r="BN17" s="127"/>
      <c r="BO17" s="25">
        <v>32</v>
      </c>
      <c r="BP17" s="25">
        <v>251</v>
      </c>
      <c r="BQ17" s="25">
        <v>275</v>
      </c>
      <c r="BR17" s="25">
        <v>206</v>
      </c>
      <c r="BS17" s="25">
        <v>213</v>
      </c>
      <c r="BT17" s="25">
        <v>205</v>
      </c>
      <c r="BU17" s="126">
        <f t="shared" si="17"/>
        <v>1182</v>
      </c>
      <c r="BV17" s="124"/>
      <c r="BW17" s="25">
        <v>0</v>
      </c>
      <c r="BX17" s="25">
        <v>32</v>
      </c>
      <c r="BY17" s="25">
        <v>58</v>
      </c>
      <c r="BZ17" s="25">
        <v>68</v>
      </c>
      <c r="CA17" s="25">
        <v>56</v>
      </c>
      <c r="CB17" s="25">
        <v>66</v>
      </c>
      <c r="CC17" s="127">
        <f t="shared" si="19"/>
        <v>280</v>
      </c>
      <c r="CD17" s="127"/>
      <c r="CE17" s="25">
        <v>0</v>
      </c>
      <c r="CF17" s="25">
        <v>31</v>
      </c>
      <c r="CG17" s="25">
        <v>56</v>
      </c>
      <c r="CH17" s="25">
        <v>64</v>
      </c>
      <c r="CI17" s="25">
        <v>55</v>
      </c>
      <c r="CJ17" s="25">
        <v>65</v>
      </c>
      <c r="CK17" s="127">
        <f t="shared" si="21"/>
        <v>271</v>
      </c>
      <c r="CL17" s="127"/>
      <c r="CM17" s="25">
        <v>0</v>
      </c>
      <c r="CN17" s="25">
        <v>1</v>
      </c>
      <c r="CO17" s="25">
        <v>2</v>
      </c>
      <c r="CP17" s="25">
        <v>4</v>
      </c>
      <c r="CQ17" s="25">
        <v>1</v>
      </c>
      <c r="CR17" s="25">
        <v>0</v>
      </c>
      <c r="CS17" s="127">
        <f t="shared" si="23"/>
        <v>8</v>
      </c>
      <c r="CT17" s="127"/>
      <c r="CU17" s="25">
        <v>0</v>
      </c>
      <c r="CV17" s="25">
        <v>0</v>
      </c>
      <c r="CW17" s="25">
        <v>0</v>
      </c>
      <c r="CX17" s="25">
        <v>0</v>
      </c>
      <c r="CY17" s="25">
        <v>0</v>
      </c>
      <c r="CZ17" s="25">
        <v>1</v>
      </c>
      <c r="DA17" s="125">
        <f t="shared" si="25"/>
        <v>1</v>
      </c>
      <c r="DB17" s="124"/>
      <c r="DC17" s="25">
        <v>408</v>
      </c>
      <c r="DD17" s="25">
        <v>1263</v>
      </c>
      <c r="DE17" s="25">
        <v>839</v>
      </c>
      <c r="DF17" s="25">
        <v>573</v>
      </c>
      <c r="DG17" s="25">
        <v>517</v>
      </c>
      <c r="DH17" s="25">
        <v>499</v>
      </c>
      <c r="DI17" s="127">
        <f t="shared" si="27"/>
        <v>4099</v>
      </c>
      <c r="DJ17" s="127"/>
      <c r="DK17" s="25">
        <v>29</v>
      </c>
      <c r="DL17" s="25">
        <v>164</v>
      </c>
      <c r="DM17" s="25">
        <v>150</v>
      </c>
      <c r="DN17" s="25">
        <v>125</v>
      </c>
      <c r="DO17" s="25">
        <v>150</v>
      </c>
      <c r="DP17" s="25">
        <v>176</v>
      </c>
      <c r="DQ17" s="127">
        <f t="shared" si="29"/>
        <v>794</v>
      </c>
      <c r="DR17" s="127"/>
      <c r="DS17" s="127"/>
      <c r="DT17" s="25">
        <v>1</v>
      </c>
      <c r="DU17" s="25">
        <v>2</v>
      </c>
      <c r="DV17" s="25">
        <v>1</v>
      </c>
      <c r="DW17" s="25">
        <v>0</v>
      </c>
      <c r="DX17" s="25">
        <v>0</v>
      </c>
      <c r="DY17" s="127">
        <f t="shared" si="31"/>
        <v>4</v>
      </c>
      <c r="DZ17" s="127"/>
      <c r="EA17" s="25">
        <v>3</v>
      </c>
      <c r="EB17" s="25">
        <v>23</v>
      </c>
      <c r="EC17" s="25">
        <v>31</v>
      </c>
      <c r="ED17" s="25">
        <v>31</v>
      </c>
      <c r="EE17" s="25">
        <v>24</v>
      </c>
      <c r="EF17" s="25">
        <v>19</v>
      </c>
      <c r="EG17" s="127">
        <f>SUM(DZ17:EF17)</f>
        <v>131</v>
      </c>
      <c r="EH17" s="127"/>
      <c r="EI17" s="25">
        <v>376</v>
      </c>
      <c r="EJ17" s="25">
        <v>1075</v>
      </c>
      <c r="EK17" s="25">
        <v>656</v>
      </c>
      <c r="EL17" s="25">
        <v>416</v>
      </c>
      <c r="EM17" s="25">
        <v>343</v>
      </c>
      <c r="EN17" s="25">
        <v>304</v>
      </c>
      <c r="EO17" s="125">
        <f>SUM(EH17:EN17)</f>
        <v>3170</v>
      </c>
      <c r="EP17" s="124"/>
      <c r="EQ17" s="25">
        <v>5</v>
      </c>
      <c r="ER17" s="25">
        <v>35</v>
      </c>
      <c r="ES17" s="25">
        <v>23</v>
      </c>
      <c r="ET17" s="25">
        <v>33</v>
      </c>
      <c r="EU17" s="25">
        <v>15</v>
      </c>
      <c r="EV17" s="25">
        <v>5</v>
      </c>
      <c r="EW17" s="125">
        <f>SUM(EP17:EV17)</f>
        <v>116</v>
      </c>
      <c r="EX17" s="124"/>
      <c r="EY17" s="25">
        <v>14</v>
      </c>
      <c r="EZ17" s="25">
        <v>22</v>
      </c>
      <c r="FA17" s="25">
        <v>17</v>
      </c>
      <c r="FB17" s="25">
        <v>10</v>
      </c>
      <c r="FC17" s="25">
        <v>11</v>
      </c>
      <c r="FD17" s="25">
        <v>2</v>
      </c>
      <c r="FE17" s="129">
        <f>SUM(EX17:FD17)</f>
        <v>76</v>
      </c>
      <c r="FF17" s="26">
        <v>3</v>
      </c>
      <c r="FG17" s="25">
        <v>2</v>
      </c>
      <c r="FH17" s="25">
        <v>105</v>
      </c>
      <c r="FI17" s="25">
        <v>186</v>
      </c>
      <c r="FJ17" s="25">
        <v>231</v>
      </c>
      <c r="FK17" s="25">
        <v>377</v>
      </c>
      <c r="FL17" s="25">
        <v>290</v>
      </c>
      <c r="FM17" s="127">
        <f>SUM(FF17:FL17)</f>
        <v>1194</v>
      </c>
      <c r="FN17" s="25">
        <v>3</v>
      </c>
      <c r="FO17" s="25">
        <v>2</v>
      </c>
      <c r="FP17" s="25">
        <v>87</v>
      </c>
      <c r="FQ17" s="25">
        <v>150</v>
      </c>
      <c r="FR17" s="25">
        <v>180</v>
      </c>
      <c r="FS17" s="25">
        <v>288</v>
      </c>
      <c r="FT17" s="25">
        <v>188</v>
      </c>
      <c r="FU17" s="127">
        <f>SUM(FN17:FT17)</f>
        <v>898</v>
      </c>
      <c r="FV17" s="127"/>
      <c r="FW17" s="127"/>
      <c r="FX17" s="25">
        <v>17</v>
      </c>
      <c r="FY17" s="25">
        <v>34</v>
      </c>
      <c r="FZ17" s="25">
        <v>40</v>
      </c>
      <c r="GA17" s="25">
        <v>46</v>
      </c>
      <c r="GB17" s="25">
        <v>29</v>
      </c>
      <c r="GC17" s="125">
        <f>SUM(FV17:GB17)</f>
        <v>166</v>
      </c>
      <c r="GD17" s="26"/>
      <c r="GE17" s="25"/>
      <c r="GF17" s="25">
        <v>1</v>
      </c>
      <c r="GG17" s="25">
        <v>2</v>
      </c>
      <c r="GH17" s="25">
        <v>11</v>
      </c>
      <c r="GI17" s="25">
        <v>43</v>
      </c>
      <c r="GJ17" s="25">
        <v>73</v>
      </c>
      <c r="GK17" s="129">
        <f>SUM(GD17:GJ17)</f>
        <v>130</v>
      </c>
      <c r="GL17" s="26">
        <v>3</v>
      </c>
      <c r="GM17" s="25">
        <v>837</v>
      </c>
      <c r="GN17" s="25">
        <v>3010</v>
      </c>
      <c r="GO17" s="25">
        <v>2300</v>
      </c>
      <c r="GP17" s="25">
        <v>1770</v>
      </c>
      <c r="GQ17" s="25">
        <v>1819</v>
      </c>
      <c r="GR17" s="25">
        <v>1697</v>
      </c>
      <c r="GS17" s="125">
        <f>SUM(GL17:GR17)</f>
        <v>11436</v>
      </c>
      <c r="GU17" s="131"/>
      <c r="GV17" s="131"/>
      <c r="GW17" s="131"/>
      <c r="GX17" s="131"/>
      <c r="GY17" s="131"/>
      <c r="GZ17" s="131"/>
      <c r="HA17" s="131"/>
      <c r="HB17" s="131"/>
      <c r="HC17" s="131"/>
      <c r="HD17" s="131"/>
      <c r="HE17" s="131"/>
    </row>
    <row r="18" spans="1:213" ht="18" customHeight="1">
      <c r="A18" s="130" t="s">
        <v>13</v>
      </c>
      <c r="B18" s="124"/>
      <c r="C18" s="25">
        <v>1323</v>
      </c>
      <c r="D18" s="25">
        <v>5757</v>
      </c>
      <c r="E18" s="25">
        <v>5506</v>
      </c>
      <c r="F18" s="25">
        <v>3758</v>
      </c>
      <c r="G18" s="25">
        <v>3307</v>
      </c>
      <c r="H18" s="25">
        <v>3969</v>
      </c>
      <c r="I18" s="125">
        <f t="shared" si="1"/>
        <v>23620</v>
      </c>
      <c r="J18" s="124"/>
      <c r="K18" s="25">
        <v>668</v>
      </c>
      <c r="L18" s="25">
        <v>3077</v>
      </c>
      <c r="M18" s="25">
        <v>3066</v>
      </c>
      <c r="N18" s="25">
        <v>2130</v>
      </c>
      <c r="O18" s="25">
        <v>1949</v>
      </c>
      <c r="P18" s="25">
        <v>2413</v>
      </c>
      <c r="Q18" s="124">
        <f t="shared" si="3"/>
        <v>13303</v>
      </c>
      <c r="R18" s="127"/>
      <c r="S18" s="25">
        <v>0</v>
      </c>
      <c r="T18" s="25">
        <v>0</v>
      </c>
      <c r="U18" s="25">
        <v>0</v>
      </c>
      <c r="V18" s="25">
        <v>0</v>
      </c>
      <c r="W18" s="25">
        <v>0</v>
      </c>
      <c r="X18" s="25">
        <v>0</v>
      </c>
      <c r="Y18" s="194">
        <f t="shared" si="5"/>
        <v>0</v>
      </c>
      <c r="Z18" s="124"/>
      <c r="AA18" s="25">
        <v>0</v>
      </c>
      <c r="AB18" s="25">
        <v>0</v>
      </c>
      <c r="AC18" s="25">
        <v>0</v>
      </c>
      <c r="AD18" s="25">
        <v>0</v>
      </c>
      <c r="AE18" s="25">
        <v>0</v>
      </c>
      <c r="AF18" s="25">
        <v>0</v>
      </c>
      <c r="AG18" s="124">
        <f t="shared" si="7"/>
        <v>0</v>
      </c>
      <c r="AH18" s="127"/>
      <c r="AI18" s="25">
        <v>0</v>
      </c>
      <c r="AJ18" s="25">
        <v>0</v>
      </c>
      <c r="AK18" s="25">
        <v>0</v>
      </c>
      <c r="AL18" s="25">
        <v>0</v>
      </c>
      <c r="AM18" s="25">
        <v>0</v>
      </c>
      <c r="AN18" s="25">
        <v>0</v>
      </c>
      <c r="AO18" s="124">
        <f t="shared" si="9"/>
        <v>0</v>
      </c>
      <c r="AP18" s="127"/>
      <c r="AQ18" s="25">
        <v>0</v>
      </c>
      <c r="AR18" s="25">
        <v>0</v>
      </c>
      <c r="AS18" s="25">
        <v>0</v>
      </c>
      <c r="AT18" s="25">
        <v>0</v>
      </c>
      <c r="AU18" s="25">
        <v>0</v>
      </c>
      <c r="AV18" s="25">
        <v>0</v>
      </c>
      <c r="AW18" s="124">
        <f t="shared" si="11"/>
        <v>0</v>
      </c>
      <c r="AX18" s="127"/>
      <c r="AY18" s="25">
        <v>0</v>
      </c>
      <c r="AZ18" s="25">
        <v>0</v>
      </c>
      <c r="BA18" s="25">
        <v>0</v>
      </c>
      <c r="BB18" s="25">
        <v>0</v>
      </c>
      <c r="BC18" s="25">
        <v>0</v>
      </c>
      <c r="BD18" s="25">
        <v>0</v>
      </c>
      <c r="BE18" s="124">
        <f t="shared" si="13"/>
        <v>0</v>
      </c>
      <c r="BF18" s="127"/>
      <c r="BG18" s="25">
        <v>0</v>
      </c>
      <c r="BH18" s="25">
        <v>0</v>
      </c>
      <c r="BI18" s="25">
        <v>0</v>
      </c>
      <c r="BJ18" s="25">
        <v>0</v>
      </c>
      <c r="BK18" s="25">
        <v>0</v>
      </c>
      <c r="BL18" s="25">
        <v>0</v>
      </c>
      <c r="BM18" s="124">
        <f t="shared" si="15"/>
        <v>0</v>
      </c>
      <c r="BN18" s="127"/>
      <c r="BO18" s="25">
        <v>0</v>
      </c>
      <c r="BP18" s="25">
        <v>0</v>
      </c>
      <c r="BQ18" s="25">
        <v>0</v>
      </c>
      <c r="BR18" s="25">
        <v>0</v>
      </c>
      <c r="BS18" s="25">
        <v>0</v>
      </c>
      <c r="BT18" s="25">
        <v>0</v>
      </c>
      <c r="BU18" s="126">
        <f t="shared" si="17"/>
        <v>0</v>
      </c>
      <c r="BV18" s="124"/>
      <c r="BW18" s="25">
        <v>2</v>
      </c>
      <c r="BX18" s="25">
        <v>54</v>
      </c>
      <c r="BY18" s="25">
        <v>86</v>
      </c>
      <c r="BZ18" s="25">
        <v>101</v>
      </c>
      <c r="CA18" s="25">
        <v>103</v>
      </c>
      <c r="CB18" s="25">
        <v>123</v>
      </c>
      <c r="CC18" s="127">
        <f t="shared" si="19"/>
        <v>469</v>
      </c>
      <c r="CD18" s="127"/>
      <c r="CE18" s="25">
        <v>0</v>
      </c>
      <c r="CF18" s="25">
        <v>0</v>
      </c>
      <c r="CG18" s="25">
        <v>0</v>
      </c>
      <c r="CH18" s="25">
        <v>0</v>
      </c>
      <c r="CI18" s="25">
        <v>0</v>
      </c>
      <c r="CJ18" s="25">
        <v>0</v>
      </c>
      <c r="CK18" s="127">
        <f t="shared" si="21"/>
        <v>0</v>
      </c>
      <c r="CL18" s="127"/>
      <c r="CM18" s="25">
        <v>0</v>
      </c>
      <c r="CN18" s="25">
        <v>0</v>
      </c>
      <c r="CO18" s="25">
        <v>0</v>
      </c>
      <c r="CP18" s="25">
        <v>0</v>
      </c>
      <c r="CQ18" s="25">
        <v>0</v>
      </c>
      <c r="CR18" s="25">
        <v>0</v>
      </c>
      <c r="CS18" s="127">
        <f t="shared" si="23"/>
        <v>0</v>
      </c>
      <c r="CT18" s="127"/>
      <c r="CU18" s="25">
        <v>0</v>
      </c>
      <c r="CV18" s="25">
        <v>0</v>
      </c>
      <c r="CW18" s="25">
        <v>0</v>
      </c>
      <c r="CX18" s="25">
        <v>0</v>
      </c>
      <c r="CY18" s="25">
        <v>0</v>
      </c>
      <c r="CZ18" s="25">
        <v>0</v>
      </c>
      <c r="DA18" s="125">
        <f t="shared" si="25"/>
        <v>0</v>
      </c>
      <c r="DB18" s="124"/>
      <c r="DC18" s="25">
        <v>631</v>
      </c>
      <c r="DD18" s="25">
        <v>2552</v>
      </c>
      <c r="DE18" s="25">
        <v>2278</v>
      </c>
      <c r="DF18" s="25">
        <v>1475</v>
      </c>
      <c r="DG18" s="25">
        <v>1218</v>
      </c>
      <c r="DH18" s="25">
        <v>1411</v>
      </c>
      <c r="DI18" s="127">
        <f t="shared" si="27"/>
        <v>9565</v>
      </c>
      <c r="DJ18" s="127"/>
      <c r="DK18" s="25">
        <v>0</v>
      </c>
      <c r="DL18" s="25">
        <v>0</v>
      </c>
      <c r="DM18" s="25">
        <v>0</v>
      </c>
      <c r="DN18" s="25">
        <v>0</v>
      </c>
      <c r="DO18" s="25">
        <v>0</v>
      </c>
      <c r="DP18" s="25">
        <v>0</v>
      </c>
      <c r="DQ18" s="127">
        <f t="shared" si="29"/>
        <v>0</v>
      </c>
      <c r="DR18" s="127"/>
      <c r="DS18" s="127"/>
      <c r="DT18" s="25">
        <v>0</v>
      </c>
      <c r="DU18" s="25">
        <v>0</v>
      </c>
      <c r="DV18" s="25">
        <v>0</v>
      </c>
      <c r="DW18" s="25">
        <v>0</v>
      </c>
      <c r="DX18" s="25">
        <v>0</v>
      </c>
      <c r="DY18" s="127">
        <f t="shared" si="31"/>
        <v>0</v>
      </c>
      <c r="DZ18" s="127"/>
      <c r="EA18" s="25">
        <v>0</v>
      </c>
      <c r="EB18" s="25">
        <v>0</v>
      </c>
      <c r="EC18" s="25">
        <v>0</v>
      </c>
      <c r="ED18" s="25">
        <v>0</v>
      </c>
      <c r="EE18" s="25">
        <v>0</v>
      </c>
      <c r="EF18" s="25">
        <v>0</v>
      </c>
      <c r="EG18" s="127">
        <f>SUM(DZ18:EF18)</f>
        <v>0</v>
      </c>
      <c r="EH18" s="127"/>
      <c r="EI18" s="25">
        <v>0</v>
      </c>
      <c r="EJ18" s="25">
        <v>0</v>
      </c>
      <c r="EK18" s="25">
        <v>0</v>
      </c>
      <c r="EL18" s="25">
        <v>0</v>
      </c>
      <c r="EM18" s="25">
        <v>0</v>
      </c>
      <c r="EN18" s="25">
        <v>0</v>
      </c>
      <c r="EO18" s="125">
        <f>SUM(EH18:EN18)</f>
        <v>0</v>
      </c>
      <c r="EP18" s="124"/>
      <c r="EQ18" s="25">
        <v>8</v>
      </c>
      <c r="ER18" s="25">
        <v>40</v>
      </c>
      <c r="ES18" s="25">
        <v>41</v>
      </c>
      <c r="ET18" s="25">
        <v>28</v>
      </c>
      <c r="EU18" s="25">
        <v>26</v>
      </c>
      <c r="EV18" s="25">
        <v>16</v>
      </c>
      <c r="EW18" s="125">
        <f>SUM(EP18:EV18)</f>
        <v>159</v>
      </c>
      <c r="EX18" s="124"/>
      <c r="EY18" s="25">
        <v>14</v>
      </c>
      <c r="EZ18" s="25">
        <v>34</v>
      </c>
      <c r="FA18" s="25">
        <v>35</v>
      </c>
      <c r="FB18" s="25">
        <v>24</v>
      </c>
      <c r="FC18" s="25">
        <v>11</v>
      </c>
      <c r="FD18" s="25">
        <v>6</v>
      </c>
      <c r="FE18" s="129">
        <f>SUM(EX18:FD18)</f>
        <v>124</v>
      </c>
      <c r="FF18" s="26">
        <v>0</v>
      </c>
      <c r="FG18" s="25">
        <v>5</v>
      </c>
      <c r="FH18" s="25">
        <v>204</v>
      </c>
      <c r="FI18" s="25">
        <v>334</v>
      </c>
      <c r="FJ18" s="25">
        <v>448</v>
      </c>
      <c r="FK18" s="25">
        <v>607</v>
      </c>
      <c r="FL18" s="25">
        <v>751</v>
      </c>
      <c r="FM18" s="127">
        <f>SUM(FF18:FL18)</f>
        <v>2349</v>
      </c>
      <c r="FN18" s="25">
        <v>0</v>
      </c>
      <c r="FO18" s="25">
        <v>5</v>
      </c>
      <c r="FP18" s="25">
        <v>151</v>
      </c>
      <c r="FQ18" s="25">
        <v>224</v>
      </c>
      <c r="FR18" s="25">
        <v>280</v>
      </c>
      <c r="FS18" s="25">
        <v>389</v>
      </c>
      <c r="FT18" s="25">
        <v>413</v>
      </c>
      <c r="FU18" s="127">
        <f>SUM(FN18:FT18)</f>
        <v>1462</v>
      </c>
      <c r="FV18" s="127"/>
      <c r="FW18" s="127"/>
      <c r="FX18" s="25">
        <v>48</v>
      </c>
      <c r="FY18" s="25">
        <v>90</v>
      </c>
      <c r="FZ18" s="25">
        <v>141</v>
      </c>
      <c r="GA18" s="25">
        <v>105</v>
      </c>
      <c r="GB18" s="25">
        <v>76</v>
      </c>
      <c r="GC18" s="125">
        <f>SUM(FV18:GB18)</f>
        <v>460</v>
      </c>
      <c r="GD18" s="26"/>
      <c r="GE18" s="25"/>
      <c r="GF18" s="25">
        <v>5</v>
      </c>
      <c r="GG18" s="25">
        <v>20</v>
      </c>
      <c r="GH18" s="25">
        <v>27</v>
      </c>
      <c r="GI18" s="25">
        <v>113</v>
      </c>
      <c r="GJ18" s="25">
        <v>262</v>
      </c>
      <c r="GK18" s="129">
        <f>SUM(GD18:GJ18)</f>
        <v>427</v>
      </c>
      <c r="GL18" s="26">
        <v>0</v>
      </c>
      <c r="GM18" s="25">
        <v>1328</v>
      </c>
      <c r="GN18" s="25">
        <v>5961</v>
      </c>
      <c r="GO18" s="25">
        <v>5840</v>
      </c>
      <c r="GP18" s="25">
        <v>4206</v>
      </c>
      <c r="GQ18" s="25">
        <v>3914</v>
      </c>
      <c r="GR18" s="25">
        <v>4720</v>
      </c>
      <c r="GS18" s="125">
        <f>SUM(GL18:GR18)</f>
        <v>25969</v>
      </c>
      <c r="GU18" s="131"/>
      <c r="GV18" s="131"/>
      <c r="GW18" s="131"/>
      <c r="GX18" s="131"/>
      <c r="GY18" s="131"/>
      <c r="GZ18" s="131"/>
      <c r="HA18" s="131"/>
      <c r="HB18" s="131"/>
      <c r="HC18" s="131"/>
      <c r="HD18" s="131"/>
      <c r="HE18" s="131"/>
    </row>
    <row r="19" spans="1:213" ht="18" customHeight="1">
      <c r="A19" s="130" t="s">
        <v>14</v>
      </c>
      <c r="B19" s="124"/>
      <c r="C19" s="25">
        <v>3120</v>
      </c>
      <c r="D19" s="25">
        <v>7237</v>
      </c>
      <c r="E19" s="25">
        <v>6672</v>
      </c>
      <c r="F19" s="25">
        <v>5302</v>
      </c>
      <c r="G19" s="25">
        <v>4600</v>
      </c>
      <c r="H19" s="25">
        <v>4389</v>
      </c>
      <c r="I19" s="125">
        <f t="shared" si="1"/>
        <v>31320</v>
      </c>
      <c r="J19" s="124"/>
      <c r="K19" s="25">
        <v>1581</v>
      </c>
      <c r="L19" s="25">
        <v>3917</v>
      </c>
      <c r="M19" s="25">
        <v>3813</v>
      </c>
      <c r="N19" s="25">
        <v>3120</v>
      </c>
      <c r="O19" s="25">
        <v>2837</v>
      </c>
      <c r="P19" s="25">
        <v>2737</v>
      </c>
      <c r="Q19" s="124">
        <f t="shared" si="3"/>
        <v>18005</v>
      </c>
      <c r="R19" s="127"/>
      <c r="S19" s="25">
        <v>0</v>
      </c>
      <c r="T19" s="25">
        <v>0</v>
      </c>
      <c r="U19" s="25">
        <v>0</v>
      </c>
      <c r="V19" s="25">
        <v>0</v>
      </c>
      <c r="W19" s="25">
        <v>0</v>
      </c>
      <c r="X19" s="25">
        <v>0</v>
      </c>
      <c r="Y19" s="194">
        <f t="shared" si="5"/>
        <v>0</v>
      </c>
      <c r="Z19" s="124"/>
      <c r="AA19" s="25">
        <v>0</v>
      </c>
      <c r="AB19" s="25">
        <v>0</v>
      </c>
      <c r="AC19" s="25">
        <v>0</v>
      </c>
      <c r="AD19" s="25">
        <v>0</v>
      </c>
      <c r="AE19" s="25">
        <v>0</v>
      </c>
      <c r="AF19" s="25">
        <v>0</v>
      </c>
      <c r="AG19" s="124">
        <f t="shared" si="7"/>
        <v>0</v>
      </c>
      <c r="AH19" s="127"/>
      <c r="AI19" s="25">
        <v>0</v>
      </c>
      <c r="AJ19" s="25">
        <v>0</v>
      </c>
      <c r="AK19" s="25">
        <v>0</v>
      </c>
      <c r="AL19" s="25">
        <v>0</v>
      </c>
      <c r="AM19" s="25">
        <v>0</v>
      </c>
      <c r="AN19" s="25">
        <v>0</v>
      </c>
      <c r="AO19" s="124">
        <f t="shared" si="9"/>
        <v>0</v>
      </c>
      <c r="AP19" s="127"/>
      <c r="AQ19" s="25">
        <v>0</v>
      </c>
      <c r="AR19" s="25">
        <v>0</v>
      </c>
      <c r="AS19" s="25">
        <v>0</v>
      </c>
      <c r="AT19" s="25">
        <v>0</v>
      </c>
      <c r="AU19" s="25">
        <v>0</v>
      </c>
      <c r="AV19" s="25">
        <v>0</v>
      </c>
      <c r="AW19" s="124">
        <f t="shared" si="11"/>
        <v>0</v>
      </c>
      <c r="AX19" s="127"/>
      <c r="AY19" s="25">
        <v>0</v>
      </c>
      <c r="AZ19" s="25">
        <v>0</v>
      </c>
      <c r="BA19" s="25">
        <v>0</v>
      </c>
      <c r="BB19" s="25">
        <v>0</v>
      </c>
      <c r="BC19" s="25">
        <v>0</v>
      </c>
      <c r="BD19" s="25">
        <v>0</v>
      </c>
      <c r="BE19" s="124">
        <f t="shared" si="13"/>
        <v>0</v>
      </c>
      <c r="BF19" s="127"/>
      <c r="BG19" s="25">
        <v>0</v>
      </c>
      <c r="BH19" s="25">
        <v>0</v>
      </c>
      <c r="BI19" s="25">
        <v>0</v>
      </c>
      <c r="BJ19" s="25">
        <v>0</v>
      </c>
      <c r="BK19" s="25">
        <v>0</v>
      </c>
      <c r="BL19" s="25">
        <v>0</v>
      </c>
      <c r="BM19" s="124">
        <f t="shared" si="15"/>
        <v>0</v>
      </c>
      <c r="BN19" s="127"/>
      <c r="BO19" s="25">
        <v>0</v>
      </c>
      <c r="BP19" s="25">
        <v>0</v>
      </c>
      <c r="BQ19" s="25">
        <v>0</v>
      </c>
      <c r="BR19" s="25">
        <v>0</v>
      </c>
      <c r="BS19" s="25">
        <v>0</v>
      </c>
      <c r="BT19" s="25">
        <v>0</v>
      </c>
      <c r="BU19" s="126">
        <f t="shared" si="17"/>
        <v>0</v>
      </c>
      <c r="BV19" s="124"/>
      <c r="BW19" s="25">
        <v>5</v>
      </c>
      <c r="BX19" s="25">
        <v>60</v>
      </c>
      <c r="BY19" s="25">
        <v>117</v>
      </c>
      <c r="BZ19" s="25">
        <v>174</v>
      </c>
      <c r="CA19" s="25">
        <v>166</v>
      </c>
      <c r="CB19" s="25">
        <v>131</v>
      </c>
      <c r="CC19" s="127">
        <f t="shared" si="19"/>
        <v>653</v>
      </c>
      <c r="CD19" s="127"/>
      <c r="CE19" s="25">
        <v>0</v>
      </c>
      <c r="CF19" s="25">
        <v>0</v>
      </c>
      <c r="CG19" s="25">
        <v>0</v>
      </c>
      <c r="CH19" s="25">
        <v>0</v>
      </c>
      <c r="CI19" s="25">
        <v>0</v>
      </c>
      <c r="CJ19" s="25">
        <v>0</v>
      </c>
      <c r="CK19" s="127">
        <f t="shared" si="21"/>
        <v>0</v>
      </c>
      <c r="CL19" s="127"/>
      <c r="CM19" s="25">
        <v>0</v>
      </c>
      <c r="CN19" s="25">
        <v>0</v>
      </c>
      <c r="CO19" s="25">
        <v>0</v>
      </c>
      <c r="CP19" s="25">
        <v>0</v>
      </c>
      <c r="CQ19" s="25">
        <v>0</v>
      </c>
      <c r="CR19" s="25">
        <v>0</v>
      </c>
      <c r="CS19" s="127">
        <f t="shared" si="23"/>
        <v>0</v>
      </c>
      <c r="CT19" s="127"/>
      <c r="CU19" s="25">
        <v>0</v>
      </c>
      <c r="CV19" s="25">
        <v>0</v>
      </c>
      <c r="CW19" s="25">
        <v>0</v>
      </c>
      <c r="CX19" s="25">
        <v>0</v>
      </c>
      <c r="CY19" s="25">
        <v>0</v>
      </c>
      <c r="CZ19" s="25">
        <v>0</v>
      </c>
      <c r="DA19" s="125">
        <f t="shared" si="25"/>
        <v>0</v>
      </c>
      <c r="DB19" s="124"/>
      <c r="DC19" s="25">
        <v>1495</v>
      </c>
      <c r="DD19" s="25">
        <v>3154</v>
      </c>
      <c r="DE19" s="25">
        <v>2647</v>
      </c>
      <c r="DF19" s="25">
        <v>1926</v>
      </c>
      <c r="DG19" s="25">
        <v>1564</v>
      </c>
      <c r="DH19" s="25">
        <v>1510</v>
      </c>
      <c r="DI19" s="127">
        <f t="shared" si="27"/>
        <v>12296</v>
      </c>
      <c r="DJ19" s="127"/>
      <c r="DK19" s="25">
        <v>0</v>
      </c>
      <c r="DL19" s="25">
        <v>0</v>
      </c>
      <c r="DM19" s="25">
        <v>0</v>
      </c>
      <c r="DN19" s="25">
        <v>0</v>
      </c>
      <c r="DO19" s="25">
        <v>0</v>
      </c>
      <c r="DP19" s="25">
        <v>0</v>
      </c>
      <c r="DQ19" s="127">
        <f t="shared" si="29"/>
        <v>0</v>
      </c>
      <c r="DR19" s="127"/>
      <c r="DS19" s="127"/>
      <c r="DT19" s="25">
        <v>0</v>
      </c>
      <c r="DU19" s="25">
        <v>0</v>
      </c>
      <c r="DV19" s="25">
        <v>0</v>
      </c>
      <c r="DW19" s="25">
        <v>0</v>
      </c>
      <c r="DX19" s="25">
        <v>0</v>
      </c>
      <c r="DY19" s="127">
        <f t="shared" si="31"/>
        <v>0</v>
      </c>
      <c r="DZ19" s="127"/>
      <c r="EA19" s="25">
        <v>0</v>
      </c>
      <c r="EB19" s="25">
        <v>0</v>
      </c>
      <c r="EC19" s="25">
        <v>0</v>
      </c>
      <c r="ED19" s="25">
        <v>0</v>
      </c>
      <c r="EE19" s="25">
        <v>0</v>
      </c>
      <c r="EF19" s="25">
        <v>0</v>
      </c>
      <c r="EG19" s="127">
        <f>SUM(DZ19:EF19)</f>
        <v>0</v>
      </c>
      <c r="EH19" s="127"/>
      <c r="EI19" s="25">
        <v>0</v>
      </c>
      <c r="EJ19" s="25">
        <v>0</v>
      </c>
      <c r="EK19" s="25">
        <v>0</v>
      </c>
      <c r="EL19" s="25">
        <v>0</v>
      </c>
      <c r="EM19" s="25">
        <v>0</v>
      </c>
      <c r="EN19" s="25">
        <v>0</v>
      </c>
      <c r="EO19" s="125">
        <f>SUM(EH19:EN19)</f>
        <v>0</v>
      </c>
      <c r="EP19" s="124"/>
      <c r="EQ19" s="25">
        <v>20</v>
      </c>
      <c r="ER19" s="25">
        <v>51</v>
      </c>
      <c r="ES19" s="25">
        <v>61</v>
      </c>
      <c r="ET19" s="25">
        <v>49</v>
      </c>
      <c r="EU19" s="25">
        <v>22</v>
      </c>
      <c r="EV19" s="25">
        <v>7</v>
      </c>
      <c r="EW19" s="125">
        <f>SUM(EP19:EV19)</f>
        <v>210</v>
      </c>
      <c r="EX19" s="124"/>
      <c r="EY19" s="25">
        <v>19</v>
      </c>
      <c r="EZ19" s="25">
        <v>55</v>
      </c>
      <c r="FA19" s="25">
        <v>34</v>
      </c>
      <c r="FB19" s="25">
        <v>33</v>
      </c>
      <c r="FC19" s="25">
        <v>11</v>
      </c>
      <c r="FD19" s="25">
        <v>4</v>
      </c>
      <c r="FE19" s="129">
        <f>SUM(EX19:FD19)</f>
        <v>156</v>
      </c>
      <c r="FF19" s="26">
        <v>0</v>
      </c>
      <c r="FG19" s="25">
        <v>14</v>
      </c>
      <c r="FH19" s="25">
        <v>173</v>
      </c>
      <c r="FI19" s="25">
        <v>451</v>
      </c>
      <c r="FJ19" s="25">
        <v>512</v>
      </c>
      <c r="FK19" s="25">
        <v>792</v>
      </c>
      <c r="FL19" s="25">
        <v>800</v>
      </c>
      <c r="FM19" s="127">
        <f>SUM(FF19:FL19)</f>
        <v>2742</v>
      </c>
      <c r="FN19" s="25">
        <v>0</v>
      </c>
      <c r="FO19" s="25">
        <v>14</v>
      </c>
      <c r="FP19" s="25">
        <v>117</v>
      </c>
      <c r="FQ19" s="25">
        <v>257</v>
      </c>
      <c r="FR19" s="25">
        <v>269</v>
      </c>
      <c r="FS19" s="25">
        <v>460</v>
      </c>
      <c r="FT19" s="25">
        <v>456</v>
      </c>
      <c r="FU19" s="127">
        <f>SUM(FN19:FT19)</f>
        <v>1573</v>
      </c>
      <c r="FV19" s="127"/>
      <c r="FW19" s="127"/>
      <c r="FX19" s="25">
        <v>54</v>
      </c>
      <c r="FY19" s="25">
        <v>169</v>
      </c>
      <c r="FZ19" s="25">
        <v>193</v>
      </c>
      <c r="GA19" s="25">
        <v>203</v>
      </c>
      <c r="GB19" s="25">
        <v>109</v>
      </c>
      <c r="GC19" s="125">
        <f>SUM(FV19:GB19)</f>
        <v>728</v>
      </c>
      <c r="GD19" s="26"/>
      <c r="GE19" s="25"/>
      <c r="GF19" s="25">
        <v>2</v>
      </c>
      <c r="GG19" s="25">
        <v>25</v>
      </c>
      <c r="GH19" s="25">
        <v>50</v>
      </c>
      <c r="GI19" s="25">
        <v>129</v>
      </c>
      <c r="GJ19" s="25">
        <v>235</v>
      </c>
      <c r="GK19" s="129">
        <f>SUM(GD19:GJ19)</f>
        <v>441</v>
      </c>
      <c r="GL19" s="26">
        <v>0</v>
      </c>
      <c r="GM19" s="25">
        <v>3134</v>
      </c>
      <c r="GN19" s="25">
        <v>7410</v>
      </c>
      <c r="GO19" s="25">
        <v>7123</v>
      </c>
      <c r="GP19" s="25">
        <v>5814</v>
      </c>
      <c r="GQ19" s="25">
        <v>5392</v>
      </c>
      <c r="GR19" s="25">
        <v>5189</v>
      </c>
      <c r="GS19" s="125">
        <f>SUM(GL19:GR19)</f>
        <v>34062</v>
      </c>
      <c r="GU19" s="131"/>
      <c r="GV19" s="60"/>
      <c r="GW19" s="60"/>
      <c r="GX19" s="60"/>
      <c r="GY19" s="60"/>
      <c r="GZ19" s="60"/>
      <c r="HA19" s="60"/>
      <c r="HB19" s="60"/>
      <c r="HC19" s="131"/>
      <c r="HD19" s="131"/>
      <c r="HE19" s="131"/>
    </row>
    <row r="20" spans="1:210" ht="18" customHeight="1">
      <c r="A20" s="130" t="s">
        <v>15</v>
      </c>
      <c r="B20" s="124"/>
      <c r="C20" s="25">
        <v>810</v>
      </c>
      <c r="D20" s="25">
        <v>2371</v>
      </c>
      <c r="E20" s="25">
        <v>1714</v>
      </c>
      <c r="F20" s="25">
        <v>1293</v>
      </c>
      <c r="G20" s="25">
        <v>1082</v>
      </c>
      <c r="H20" s="25">
        <v>1449</v>
      </c>
      <c r="I20" s="125">
        <f t="shared" si="1"/>
        <v>8719</v>
      </c>
      <c r="J20" s="124"/>
      <c r="K20" s="25">
        <v>441</v>
      </c>
      <c r="L20" s="25">
        <v>1309</v>
      </c>
      <c r="M20" s="25">
        <v>977</v>
      </c>
      <c r="N20" s="25">
        <v>721</v>
      </c>
      <c r="O20" s="25">
        <v>640</v>
      </c>
      <c r="P20" s="25">
        <v>877</v>
      </c>
      <c r="Q20" s="124">
        <f t="shared" si="3"/>
        <v>4965</v>
      </c>
      <c r="R20" s="127"/>
      <c r="S20" s="25">
        <v>0</v>
      </c>
      <c r="T20" s="25">
        <v>0</v>
      </c>
      <c r="U20" s="25">
        <v>0</v>
      </c>
      <c r="V20" s="25">
        <v>0</v>
      </c>
      <c r="W20" s="25">
        <v>0</v>
      </c>
      <c r="X20" s="25">
        <v>0</v>
      </c>
      <c r="Y20" s="194">
        <f t="shared" si="5"/>
        <v>0</v>
      </c>
      <c r="Z20" s="124"/>
      <c r="AA20" s="25">
        <v>0</v>
      </c>
      <c r="AB20" s="25">
        <v>0</v>
      </c>
      <c r="AC20" s="25">
        <v>0</v>
      </c>
      <c r="AD20" s="25">
        <v>0</v>
      </c>
      <c r="AE20" s="25">
        <v>0</v>
      </c>
      <c r="AF20" s="25">
        <v>0</v>
      </c>
      <c r="AG20" s="124">
        <f t="shared" si="7"/>
        <v>0</v>
      </c>
      <c r="AH20" s="127"/>
      <c r="AI20" s="25">
        <v>0</v>
      </c>
      <c r="AJ20" s="25">
        <v>0</v>
      </c>
      <c r="AK20" s="25">
        <v>0</v>
      </c>
      <c r="AL20" s="25">
        <v>0</v>
      </c>
      <c r="AM20" s="25">
        <v>0</v>
      </c>
      <c r="AN20" s="25">
        <v>0</v>
      </c>
      <c r="AO20" s="124">
        <f t="shared" si="9"/>
        <v>0</v>
      </c>
      <c r="AP20" s="127"/>
      <c r="AQ20" s="25">
        <v>0</v>
      </c>
      <c r="AR20" s="25">
        <v>0</v>
      </c>
      <c r="AS20" s="25">
        <v>0</v>
      </c>
      <c r="AT20" s="25">
        <v>0</v>
      </c>
      <c r="AU20" s="25">
        <v>0</v>
      </c>
      <c r="AV20" s="25">
        <v>0</v>
      </c>
      <c r="AW20" s="124">
        <f t="shared" si="11"/>
        <v>0</v>
      </c>
      <c r="AX20" s="127"/>
      <c r="AY20" s="25">
        <v>0</v>
      </c>
      <c r="AZ20" s="25">
        <v>0</v>
      </c>
      <c r="BA20" s="25">
        <v>0</v>
      </c>
      <c r="BB20" s="25">
        <v>0</v>
      </c>
      <c r="BC20" s="25">
        <v>0</v>
      </c>
      <c r="BD20" s="25">
        <v>0</v>
      </c>
      <c r="BE20" s="124">
        <f t="shared" si="13"/>
        <v>0</v>
      </c>
      <c r="BF20" s="127"/>
      <c r="BG20" s="25">
        <v>0</v>
      </c>
      <c r="BH20" s="25">
        <v>0</v>
      </c>
      <c r="BI20" s="25">
        <v>0</v>
      </c>
      <c r="BJ20" s="25">
        <v>0</v>
      </c>
      <c r="BK20" s="25">
        <v>0</v>
      </c>
      <c r="BL20" s="25">
        <v>0</v>
      </c>
      <c r="BM20" s="124">
        <f t="shared" si="15"/>
        <v>0</v>
      </c>
      <c r="BN20" s="127"/>
      <c r="BO20" s="25">
        <v>0</v>
      </c>
      <c r="BP20" s="25">
        <v>0</v>
      </c>
      <c r="BQ20" s="25">
        <v>0</v>
      </c>
      <c r="BR20" s="25">
        <v>0</v>
      </c>
      <c r="BS20" s="25">
        <v>0</v>
      </c>
      <c r="BT20" s="25">
        <v>0</v>
      </c>
      <c r="BU20" s="126">
        <f t="shared" si="17"/>
        <v>0</v>
      </c>
      <c r="BV20" s="124"/>
      <c r="BW20" s="25">
        <v>2</v>
      </c>
      <c r="BX20" s="25">
        <v>29</v>
      </c>
      <c r="BY20" s="25">
        <v>44</v>
      </c>
      <c r="BZ20" s="25">
        <v>49</v>
      </c>
      <c r="CA20" s="25">
        <v>52</v>
      </c>
      <c r="CB20" s="25">
        <v>55</v>
      </c>
      <c r="CC20" s="127">
        <f t="shared" si="19"/>
        <v>231</v>
      </c>
      <c r="CD20" s="127"/>
      <c r="CE20" s="25">
        <v>0</v>
      </c>
      <c r="CF20" s="25">
        <v>0</v>
      </c>
      <c r="CG20" s="25">
        <v>0</v>
      </c>
      <c r="CH20" s="25">
        <v>0</v>
      </c>
      <c r="CI20" s="25">
        <v>0</v>
      </c>
      <c r="CJ20" s="25">
        <v>0</v>
      </c>
      <c r="CK20" s="127">
        <f t="shared" si="21"/>
        <v>0</v>
      </c>
      <c r="CL20" s="127"/>
      <c r="CM20" s="25">
        <v>0</v>
      </c>
      <c r="CN20" s="25">
        <v>0</v>
      </c>
      <c r="CO20" s="25">
        <v>0</v>
      </c>
      <c r="CP20" s="25">
        <v>0</v>
      </c>
      <c r="CQ20" s="25">
        <v>0</v>
      </c>
      <c r="CR20" s="25">
        <v>0</v>
      </c>
      <c r="CS20" s="127">
        <f t="shared" si="23"/>
        <v>0</v>
      </c>
      <c r="CT20" s="127"/>
      <c r="CU20" s="25">
        <v>0</v>
      </c>
      <c r="CV20" s="25">
        <v>0</v>
      </c>
      <c r="CW20" s="25">
        <v>0</v>
      </c>
      <c r="CX20" s="25">
        <v>0</v>
      </c>
      <c r="CY20" s="25">
        <v>0</v>
      </c>
      <c r="CZ20" s="25">
        <v>0</v>
      </c>
      <c r="DA20" s="125">
        <f t="shared" si="25"/>
        <v>0</v>
      </c>
      <c r="DB20" s="124"/>
      <c r="DC20" s="25">
        <v>360</v>
      </c>
      <c r="DD20" s="25">
        <v>1002</v>
      </c>
      <c r="DE20" s="25">
        <v>669</v>
      </c>
      <c r="DF20" s="25">
        <v>506</v>
      </c>
      <c r="DG20" s="25">
        <v>375</v>
      </c>
      <c r="DH20" s="25">
        <v>509</v>
      </c>
      <c r="DI20" s="127">
        <f t="shared" si="27"/>
        <v>3421</v>
      </c>
      <c r="DJ20" s="127"/>
      <c r="DK20" s="25">
        <v>0</v>
      </c>
      <c r="DL20" s="25">
        <v>0</v>
      </c>
      <c r="DM20" s="25">
        <v>0</v>
      </c>
      <c r="DN20" s="25">
        <v>0</v>
      </c>
      <c r="DO20" s="25">
        <v>0</v>
      </c>
      <c r="DP20" s="25">
        <v>0</v>
      </c>
      <c r="DQ20" s="127">
        <f t="shared" si="29"/>
        <v>0</v>
      </c>
      <c r="DR20" s="127"/>
      <c r="DS20" s="127"/>
      <c r="DT20" s="25">
        <v>0</v>
      </c>
      <c r="DU20" s="25">
        <v>0</v>
      </c>
      <c r="DV20" s="25">
        <v>0</v>
      </c>
      <c r="DW20" s="25">
        <v>0</v>
      </c>
      <c r="DX20" s="25">
        <v>0</v>
      </c>
      <c r="DY20" s="127">
        <f t="shared" si="31"/>
        <v>0</v>
      </c>
      <c r="DZ20" s="127"/>
      <c r="EA20" s="25">
        <v>0</v>
      </c>
      <c r="EB20" s="25">
        <v>0</v>
      </c>
      <c r="EC20" s="25">
        <v>0</v>
      </c>
      <c r="ED20" s="25">
        <v>0</v>
      </c>
      <c r="EE20" s="25">
        <v>0</v>
      </c>
      <c r="EF20" s="25">
        <v>0</v>
      </c>
      <c r="EG20" s="127">
        <f>SUM(DZ20:EF20)</f>
        <v>0</v>
      </c>
      <c r="EH20" s="127"/>
      <c r="EI20" s="25">
        <v>0</v>
      </c>
      <c r="EJ20" s="25">
        <v>0</v>
      </c>
      <c r="EK20" s="25">
        <v>0</v>
      </c>
      <c r="EL20" s="25">
        <v>0</v>
      </c>
      <c r="EM20" s="25">
        <v>0</v>
      </c>
      <c r="EN20" s="25">
        <v>0</v>
      </c>
      <c r="EO20" s="125">
        <f>SUM(EH20:EN20)</f>
        <v>0</v>
      </c>
      <c r="EP20" s="124"/>
      <c r="EQ20" s="25">
        <v>5</v>
      </c>
      <c r="ER20" s="25">
        <v>21</v>
      </c>
      <c r="ES20" s="25">
        <v>15</v>
      </c>
      <c r="ET20" s="25">
        <v>9</v>
      </c>
      <c r="EU20" s="25">
        <v>9</v>
      </c>
      <c r="EV20" s="25">
        <v>6</v>
      </c>
      <c r="EW20" s="125">
        <f>SUM(EP20:EV20)</f>
        <v>65</v>
      </c>
      <c r="EX20" s="124"/>
      <c r="EY20" s="25">
        <v>2</v>
      </c>
      <c r="EZ20" s="25">
        <v>10</v>
      </c>
      <c r="FA20" s="25">
        <v>9</v>
      </c>
      <c r="FB20" s="25">
        <v>8</v>
      </c>
      <c r="FC20" s="25">
        <v>6</v>
      </c>
      <c r="FD20" s="25">
        <v>2</v>
      </c>
      <c r="FE20" s="129">
        <f>SUM(EX20:FD20)</f>
        <v>37</v>
      </c>
      <c r="FF20" s="26">
        <v>1</v>
      </c>
      <c r="FG20" s="25">
        <v>8</v>
      </c>
      <c r="FH20" s="25">
        <v>59</v>
      </c>
      <c r="FI20" s="25">
        <v>92</v>
      </c>
      <c r="FJ20" s="25">
        <v>153</v>
      </c>
      <c r="FK20" s="25">
        <v>246</v>
      </c>
      <c r="FL20" s="25">
        <v>231</v>
      </c>
      <c r="FM20" s="127">
        <f>SUM(FF20:FL20)</f>
        <v>790</v>
      </c>
      <c r="FN20" s="25">
        <v>1</v>
      </c>
      <c r="FO20" s="25">
        <v>8</v>
      </c>
      <c r="FP20" s="25">
        <v>43</v>
      </c>
      <c r="FQ20" s="25">
        <v>62</v>
      </c>
      <c r="FR20" s="25">
        <v>105</v>
      </c>
      <c r="FS20" s="25">
        <v>187</v>
      </c>
      <c r="FT20" s="25">
        <v>170</v>
      </c>
      <c r="FU20" s="127">
        <f>SUM(FN20:FT20)</f>
        <v>576</v>
      </c>
      <c r="FV20" s="127"/>
      <c r="FW20" s="127"/>
      <c r="FX20" s="25">
        <v>15</v>
      </c>
      <c r="FY20" s="25">
        <v>27</v>
      </c>
      <c r="FZ20" s="25">
        <v>43</v>
      </c>
      <c r="GA20" s="25">
        <v>39</v>
      </c>
      <c r="GB20" s="25">
        <v>24</v>
      </c>
      <c r="GC20" s="125">
        <f>SUM(FV20:GB20)</f>
        <v>148</v>
      </c>
      <c r="GD20" s="26"/>
      <c r="GE20" s="25"/>
      <c r="GF20" s="25">
        <v>1</v>
      </c>
      <c r="GG20" s="25">
        <v>3</v>
      </c>
      <c r="GH20" s="25">
        <v>5</v>
      </c>
      <c r="GI20" s="25">
        <v>20</v>
      </c>
      <c r="GJ20" s="25">
        <v>37</v>
      </c>
      <c r="GK20" s="129">
        <f>SUM(GD20:GJ20)</f>
        <v>66</v>
      </c>
      <c r="GL20" s="26">
        <v>1</v>
      </c>
      <c r="GM20" s="25">
        <v>818</v>
      </c>
      <c r="GN20" s="25">
        <v>2430</v>
      </c>
      <c r="GO20" s="25">
        <v>1806</v>
      </c>
      <c r="GP20" s="25">
        <v>1446</v>
      </c>
      <c r="GQ20" s="25">
        <v>1328</v>
      </c>
      <c r="GR20" s="25">
        <v>1680</v>
      </c>
      <c r="GS20" s="125">
        <f>SUM(GL20:GR20)</f>
        <v>9509</v>
      </c>
      <c r="GU20" s="58"/>
      <c r="GV20" s="58"/>
      <c r="GW20" s="58"/>
      <c r="GX20" s="58"/>
      <c r="GY20" s="58"/>
      <c r="GZ20" s="58"/>
      <c r="HA20" s="58"/>
      <c r="HB20" s="58"/>
    </row>
    <row r="21" spans="1:210" ht="18" customHeight="1">
      <c r="A21" s="130" t="s">
        <v>16</v>
      </c>
      <c r="B21" s="124"/>
      <c r="C21" s="25">
        <v>863</v>
      </c>
      <c r="D21" s="25">
        <v>3401</v>
      </c>
      <c r="E21" s="25">
        <v>2971</v>
      </c>
      <c r="F21" s="25">
        <v>2103</v>
      </c>
      <c r="G21" s="25">
        <v>1710</v>
      </c>
      <c r="H21" s="25">
        <v>1855</v>
      </c>
      <c r="I21" s="125">
        <f t="shared" si="1"/>
        <v>12903</v>
      </c>
      <c r="J21" s="124"/>
      <c r="K21" s="25">
        <v>442</v>
      </c>
      <c r="L21" s="25">
        <v>1852</v>
      </c>
      <c r="M21" s="25">
        <v>1697</v>
      </c>
      <c r="N21" s="25">
        <v>1231</v>
      </c>
      <c r="O21" s="25">
        <v>1042</v>
      </c>
      <c r="P21" s="25">
        <v>1171</v>
      </c>
      <c r="Q21" s="124">
        <f t="shared" si="3"/>
        <v>7435</v>
      </c>
      <c r="R21" s="127"/>
      <c r="S21" s="25">
        <v>0</v>
      </c>
      <c r="T21" s="25">
        <v>0</v>
      </c>
      <c r="U21" s="25">
        <v>0</v>
      </c>
      <c r="V21" s="25">
        <v>0</v>
      </c>
      <c r="W21" s="25">
        <v>0</v>
      </c>
      <c r="X21" s="25">
        <v>0</v>
      </c>
      <c r="Y21" s="194">
        <f t="shared" si="5"/>
        <v>0</v>
      </c>
      <c r="Z21" s="124"/>
      <c r="AA21" s="25">
        <v>0</v>
      </c>
      <c r="AB21" s="25">
        <v>0</v>
      </c>
      <c r="AC21" s="25">
        <v>0</v>
      </c>
      <c r="AD21" s="25">
        <v>0</v>
      </c>
      <c r="AE21" s="25">
        <v>0</v>
      </c>
      <c r="AF21" s="25">
        <v>0</v>
      </c>
      <c r="AG21" s="124">
        <f t="shared" si="7"/>
        <v>0</v>
      </c>
      <c r="AH21" s="127"/>
      <c r="AI21" s="25">
        <v>0</v>
      </c>
      <c r="AJ21" s="25">
        <v>0</v>
      </c>
      <c r="AK21" s="25">
        <v>0</v>
      </c>
      <c r="AL21" s="25">
        <v>0</v>
      </c>
      <c r="AM21" s="25">
        <v>0</v>
      </c>
      <c r="AN21" s="25">
        <v>0</v>
      </c>
      <c r="AO21" s="124">
        <f t="shared" si="9"/>
        <v>0</v>
      </c>
      <c r="AP21" s="127"/>
      <c r="AQ21" s="25">
        <v>0</v>
      </c>
      <c r="AR21" s="25">
        <v>0</v>
      </c>
      <c r="AS21" s="25">
        <v>0</v>
      </c>
      <c r="AT21" s="25">
        <v>0</v>
      </c>
      <c r="AU21" s="25">
        <v>0</v>
      </c>
      <c r="AV21" s="25">
        <v>0</v>
      </c>
      <c r="AW21" s="124">
        <f t="shared" si="11"/>
        <v>0</v>
      </c>
      <c r="AX21" s="127"/>
      <c r="AY21" s="25">
        <v>0</v>
      </c>
      <c r="AZ21" s="25">
        <v>0</v>
      </c>
      <c r="BA21" s="25">
        <v>0</v>
      </c>
      <c r="BB21" s="25">
        <v>0</v>
      </c>
      <c r="BC21" s="25">
        <v>0</v>
      </c>
      <c r="BD21" s="25">
        <v>0</v>
      </c>
      <c r="BE21" s="124">
        <f t="shared" si="13"/>
        <v>0</v>
      </c>
      <c r="BF21" s="127"/>
      <c r="BG21" s="25">
        <v>0</v>
      </c>
      <c r="BH21" s="25">
        <v>0</v>
      </c>
      <c r="BI21" s="25">
        <v>0</v>
      </c>
      <c r="BJ21" s="25">
        <v>0</v>
      </c>
      <c r="BK21" s="25">
        <v>0</v>
      </c>
      <c r="BL21" s="25">
        <v>0</v>
      </c>
      <c r="BM21" s="124">
        <f t="shared" si="15"/>
        <v>0</v>
      </c>
      <c r="BN21" s="127"/>
      <c r="BO21" s="25">
        <v>0</v>
      </c>
      <c r="BP21" s="25">
        <v>0</v>
      </c>
      <c r="BQ21" s="25">
        <v>0</v>
      </c>
      <c r="BR21" s="25">
        <v>0</v>
      </c>
      <c r="BS21" s="25">
        <v>0</v>
      </c>
      <c r="BT21" s="25">
        <v>0</v>
      </c>
      <c r="BU21" s="126">
        <f t="shared" si="17"/>
        <v>0</v>
      </c>
      <c r="BV21" s="124"/>
      <c r="BW21" s="25">
        <v>1</v>
      </c>
      <c r="BX21" s="25">
        <v>24</v>
      </c>
      <c r="BY21" s="25">
        <v>51</v>
      </c>
      <c r="BZ21" s="25">
        <v>60</v>
      </c>
      <c r="CA21" s="25">
        <v>66</v>
      </c>
      <c r="CB21" s="25">
        <v>60</v>
      </c>
      <c r="CC21" s="127">
        <f t="shared" si="19"/>
        <v>262</v>
      </c>
      <c r="CD21" s="127"/>
      <c r="CE21" s="25">
        <v>0</v>
      </c>
      <c r="CF21" s="25">
        <v>0</v>
      </c>
      <c r="CG21" s="25">
        <v>0</v>
      </c>
      <c r="CH21" s="25">
        <v>0</v>
      </c>
      <c r="CI21" s="25">
        <v>0</v>
      </c>
      <c r="CJ21" s="25">
        <v>0</v>
      </c>
      <c r="CK21" s="127">
        <f t="shared" si="21"/>
        <v>0</v>
      </c>
      <c r="CL21" s="127"/>
      <c r="CM21" s="25">
        <v>0</v>
      </c>
      <c r="CN21" s="25">
        <v>0</v>
      </c>
      <c r="CO21" s="25">
        <v>0</v>
      </c>
      <c r="CP21" s="25">
        <v>0</v>
      </c>
      <c r="CQ21" s="25">
        <v>0</v>
      </c>
      <c r="CR21" s="25">
        <v>0</v>
      </c>
      <c r="CS21" s="127">
        <f t="shared" si="23"/>
        <v>0</v>
      </c>
      <c r="CT21" s="127"/>
      <c r="CU21" s="25">
        <v>0</v>
      </c>
      <c r="CV21" s="25">
        <v>0</v>
      </c>
      <c r="CW21" s="25">
        <v>0</v>
      </c>
      <c r="CX21" s="25">
        <v>0</v>
      </c>
      <c r="CY21" s="25">
        <v>0</v>
      </c>
      <c r="CZ21" s="25">
        <v>0</v>
      </c>
      <c r="DA21" s="125">
        <f t="shared" si="25"/>
        <v>0</v>
      </c>
      <c r="DB21" s="124"/>
      <c r="DC21" s="25">
        <v>410</v>
      </c>
      <c r="DD21" s="25">
        <v>1470</v>
      </c>
      <c r="DE21" s="25">
        <v>1178</v>
      </c>
      <c r="DF21" s="25">
        <v>775</v>
      </c>
      <c r="DG21" s="25">
        <v>580</v>
      </c>
      <c r="DH21" s="25">
        <v>607</v>
      </c>
      <c r="DI21" s="127">
        <f t="shared" si="27"/>
        <v>5020</v>
      </c>
      <c r="DJ21" s="127"/>
      <c r="DK21" s="25">
        <v>0</v>
      </c>
      <c r="DL21" s="25">
        <v>0</v>
      </c>
      <c r="DM21" s="25">
        <v>0</v>
      </c>
      <c r="DN21" s="25">
        <v>0</v>
      </c>
      <c r="DO21" s="25">
        <v>0</v>
      </c>
      <c r="DP21" s="25">
        <v>0</v>
      </c>
      <c r="DQ21" s="127">
        <f t="shared" si="29"/>
        <v>0</v>
      </c>
      <c r="DR21" s="127"/>
      <c r="DS21" s="127"/>
      <c r="DT21" s="25">
        <v>0</v>
      </c>
      <c r="DU21" s="25">
        <v>0</v>
      </c>
      <c r="DV21" s="25">
        <v>0</v>
      </c>
      <c r="DW21" s="25">
        <v>0</v>
      </c>
      <c r="DX21" s="25">
        <v>0</v>
      </c>
      <c r="DY21" s="127">
        <f t="shared" si="31"/>
        <v>0</v>
      </c>
      <c r="DZ21" s="127"/>
      <c r="EA21" s="25">
        <v>0</v>
      </c>
      <c r="EB21" s="25">
        <v>0</v>
      </c>
      <c r="EC21" s="25">
        <v>0</v>
      </c>
      <c r="ED21" s="25">
        <v>0</v>
      </c>
      <c r="EE21" s="25">
        <v>0</v>
      </c>
      <c r="EF21" s="25">
        <v>0</v>
      </c>
      <c r="EG21" s="127">
        <f>SUM(DZ21:EF21)</f>
        <v>0</v>
      </c>
      <c r="EH21" s="127"/>
      <c r="EI21" s="25">
        <v>0</v>
      </c>
      <c r="EJ21" s="25">
        <v>0</v>
      </c>
      <c r="EK21" s="25">
        <v>0</v>
      </c>
      <c r="EL21" s="25">
        <v>0</v>
      </c>
      <c r="EM21" s="25">
        <v>0</v>
      </c>
      <c r="EN21" s="25">
        <v>0</v>
      </c>
      <c r="EO21" s="125">
        <f>SUM(EH21:EN21)</f>
        <v>0</v>
      </c>
      <c r="EP21" s="124"/>
      <c r="EQ21" s="25">
        <v>4</v>
      </c>
      <c r="ER21" s="25">
        <v>31</v>
      </c>
      <c r="ES21" s="25">
        <v>24</v>
      </c>
      <c r="ET21" s="25">
        <v>25</v>
      </c>
      <c r="EU21" s="25">
        <v>15</v>
      </c>
      <c r="EV21" s="25">
        <v>15</v>
      </c>
      <c r="EW21" s="125">
        <f>SUM(EP21:EV21)</f>
        <v>114</v>
      </c>
      <c r="EX21" s="124"/>
      <c r="EY21" s="25">
        <v>6</v>
      </c>
      <c r="EZ21" s="25">
        <v>24</v>
      </c>
      <c r="FA21" s="25">
        <v>21</v>
      </c>
      <c r="FB21" s="25">
        <v>12</v>
      </c>
      <c r="FC21" s="25">
        <v>7</v>
      </c>
      <c r="FD21" s="25">
        <v>2</v>
      </c>
      <c r="FE21" s="129">
        <f>SUM(EX21:FD21)</f>
        <v>72</v>
      </c>
      <c r="FF21" s="26">
        <v>0</v>
      </c>
      <c r="FG21" s="25">
        <v>3</v>
      </c>
      <c r="FH21" s="25">
        <v>147</v>
      </c>
      <c r="FI21" s="25">
        <v>136</v>
      </c>
      <c r="FJ21" s="25">
        <v>279</v>
      </c>
      <c r="FK21" s="25">
        <v>403</v>
      </c>
      <c r="FL21" s="25">
        <v>285</v>
      </c>
      <c r="FM21" s="127">
        <f>SUM(FF21:FL21)</f>
        <v>1253</v>
      </c>
      <c r="FN21" s="25">
        <v>0</v>
      </c>
      <c r="FO21" s="25">
        <v>3</v>
      </c>
      <c r="FP21" s="25">
        <v>95</v>
      </c>
      <c r="FQ21" s="25">
        <v>94</v>
      </c>
      <c r="FR21" s="25">
        <v>163</v>
      </c>
      <c r="FS21" s="25">
        <v>258</v>
      </c>
      <c r="FT21" s="25">
        <v>197</v>
      </c>
      <c r="FU21" s="127">
        <f>SUM(FN21:FT21)</f>
        <v>810</v>
      </c>
      <c r="FV21" s="127"/>
      <c r="FW21" s="127"/>
      <c r="FX21" s="25">
        <v>46</v>
      </c>
      <c r="FY21" s="25">
        <v>41</v>
      </c>
      <c r="FZ21" s="25">
        <v>98</v>
      </c>
      <c r="GA21" s="25">
        <v>89</v>
      </c>
      <c r="GB21" s="25">
        <v>31</v>
      </c>
      <c r="GC21" s="125">
        <f>SUM(FV21:GB21)</f>
        <v>305</v>
      </c>
      <c r="GD21" s="26"/>
      <c r="GE21" s="25"/>
      <c r="GF21" s="25">
        <v>6</v>
      </c>
      <c r="GG21" s="25">
        <v>1</v>
      </c>
      <c r="GH21" s="25">
        <v>18</v>
      </c>
      <c r="GI21" s="25">
        <v>56</v>
      </c>
      <c r="GJ21" s="25">
        <v>57</v>
      </c>
      <c r="GK21" s="129">
        <f>SUM(GD21:GJ21)</f>
        <v>138</v>
      </c>
      <c r="GL21" s="26">
        <v>0</v>
      </c>
      <c r="GM21" s="25">
        <v>866</v>
      </c>
      <c r="GN21" s="25">
        <v>3548</v>
      </c>
      <c r="GO21" s="25">
        <v>3107</v>
      </c>
      <c r="GP21" s="25">
        <v>2382</v>
      </c>
      <c r="GQ21" s="25">
        <v>2113</v>
      </c>
      <c r="GR21" s="25">
        <v>2140</v>
      </c>
      <c r="GS21" s="125">
        <f>SUM(GL21:GR21)</f>
        <v>14156</v>
      </c>
      <c r="GU21" s="58"/>
      <c r="GV21" s="58"/>
      <c r="GW21" s="58"/>
      <c r="GX21" s="58"/>
      <c r="GY21" s="58"/>
      <c r="GZ21" s="58"/>
      <c r="HA21" s="58"/>
      <c r="HB21" s="58"/>
    </row>
    <row r="22" spans="1:201" ht="18" customHeight="1">
      <c r="A22" s="130" t="s">
        <v>17</v>
      </c>
      <c r="B22" s="124"/>
      <c r="C22" s="25">
        <v>2272</v>
      </c>
      <c r="D22" s="25">
        <v>6345</v>
      </c>
      <c r="E22" s="25">
        <v>4002</v>
      </c>
      <c r="F22" s="25">
        <v>2918</v>
      </c>
      <c r="G22" s="25">
        <v>2618</v>
      </c>
      <c r="H22" s="25">
        <v>2487</v>
      </c>
      <c r="I22" s="125">
        <f t="shared" si="1"/>
        <v>20642</v>
      </c>
      <c r="J22" s="124"/>
      <c r="K22" s="25">
        <v>1198</v>
      </c>
      <c r="L22" s="25">
        <v>3563</v>
      </c>
      <c r="M22" s="25">
        <v>2316</v>
      </c>
      <c r="N22" s="25">
        <v>1696</v>
      </c>
      <c r="O22" s="25">
        <v>1581</v>
      </c>
      <c r="P22" s="25">
        <v>1551</v>
      </c>
      <c r="Q22" s="124">
        <f t="shared" si="3"/>
        <v>11905</v>
      </c>
      <c r="R22" s="127"/>
      <c r="S22" s="25">
        <v>0</v>
      </c>
      <c r="T22" s="25">
        <v>0</v>
      </c>
      <c r="U22" s="25">
        <v>0</v>
      </c>
      <c r="V22" s="25">
        <v>0</v>
      </c>
      <c r="W22" s="25">
        <v>0</v>
      </c>
      <c r="X22" s="25">
        <v>0</v>
      </c>
      <c r="Y22" s="194">
        <f t="shared" si="5"/>
        <v>0</v>
      </c>
      <c r="Z22" s="124"/>
      <c r="AA22" s="25">
        <v>0</v>
      </c>
      <c r="AB22" s="25">
        <v>0</v>
      </c>
      <c r="AC22" s="25">
        <v>0</v>
      </c>
      <c r="AD22" s="25">
        <v>0</v>
      </c>
      <c r="AE22" s="25">
        <v>0</v>
      </c>
      <c r="AF22" s="25">
        <v>0</v>
      </c>
      <c r="AG22" s="124">
        <f t="shared" si="7"/>
        <v>0</v>
      </c>
      <c r="AH22" s="127"/>
      <c r="AI22" s="25">
        <v>0</v>
      </c>
      <c r="AJ22" s="25">
        <v>0</v>
      </c>
      <c r="AK22" s="25">
        <v>0</v>
      </c>
      <c r="AL22" s="25">
        <v>0</v>
      </c>
      <c r="AM22" s="25">
        <v>0</v>
      </c>
      <c r="AN22" s="25">
        <v>0</v>
      </c>
      <c r="AO22" s="124">
        <f t="shared" si="9"/>
        <v>0</v>
      </c>
      <c r="AP22" s="127"/>
      <c r="AQ22" s="25">
        <v>0</v>
      </c>
      <c r="AR22" s="25">
        <v>0</v>
      </c>
      <c r="AS22" s="25">
        <v>0</v>
      </c>
      <c r="AT22" s="25">
        <v>0</v>
      </c>
      <c r="AU22" s="25">
        <v>0</v>
      </c>
      <c r="AV22" s="25">
        <v>0</v>
      </c>
      <c r="AW22" s="124">
        <f t="shared" si="11"/>
        <v>0</v>
      </c>
      <c r="AX22" s="127"/>
      <c r="AY22" s="25">
        <v>0</v>
      </c>
      <c r="AZ22" s="25">
        <v>0</v>
      </c>
      <c r="BA22" s="25">
        <v>0</v>
      </c>
      <c r="BB22" s="25">
        <v>0</v>
      </c>
      <c r="BC22" s="25">
        <v>0</v>
      </c>
      <c r="BD22" s="25">
        <v>0</v>
      </c>
      <c r="BE22" s="124">
        <f t="shared" si="13"/>
        <v>0</v>
      </c>
      <c r="BF22" s="127"/>
      <c r="BG22" s="25">
        <v>0</v>
      </c>
      <c r="BH22" s="25">
        <v>0</v>
      </c>
      <c r="BI22" s="25">
        <v>0</v>
      </c>
      <c r="BJ22" s="25">
        <v>0</v>
      </c>
      <c r="BK22" s="25">
        <v>0</v>
      </c>
      <c r="BL22" s="25">
        <v>0</v>
      </c>
      <c r="BM22" s="124">
        <f t="shared" si="15"/>
        <v>0</v>
      </c>
      <c r="BN22" s="127"/>
      <c r="BO22" s="25">
        <v>0</v>
      </c>
      <c r="BP22" s="25">
        <v>0</v>
      </c>
      <c r="BQ22" s="25">
        <v>0</v>
      </c>
      <c r="BR22" s="25">
        <v>0</v>
      </c>
      <c r="BS22" s="25">
        <v>0</v>
      </c>
      <c r="BT22" s="25">
        <v>0</v>
      </c>
      <c r="BU22" s="126">
        <f t="shared" si="17"/>
        <v>0</v>
      </c>
      <c r="BV22" s="124"/>
      <c r="BW22" s="25">
        <v>4</v>
      </c>
      <c r="BX22" s="25">
        <v>55</v>
      </c>
      <c r="BY22" s="25">
        <v>105</v>
      </c>
      <c r="BZ22" s="25">
        <v>112</v>
      </c>
      <c r="CA22" s="25">
        <v>99</v>
      </c>
      <c r="CB22" s="25">
        <v>77</v>
      </c>
      <c r="CC22" s="127">
        <f t="shared" si="19"/>
        <v>452</v>
      </c>
      <c r="CD22" s="127"/>
      <c r="CE22" s="25">
        <v>0</v>
      </c>
      <c r="CF22" s="25">
        <v>0</v>
      </c>
      <c r="CG22" s="25">
        <v>0</v>
      </c>
      <c r="CH22" s="25">
        <v>0</v>
      </c>
      <c r="CI22" s="25">
        <v>0</v>
      </c>
      <c r="CJ22" s="25">
        <v>0</v>
      </c>
      <c r="CK22" s="127">
        <f t="shared" si="21"/>
        <v>0</v>
      </c>
      <c r="CL22" s="127"/>
      <c r="CM22" s="25">
        <v>0</v>
      </c>
      <c r="CN22" s="25">
        <v>0</v>
      </c>
      <c r="CO22" s="25">
        <v>0</v>
      </c>
      <c r="CP22" s="25">
        <v>0</v>
      </c>
      <c r="CQ22" s="25">
        <v>0</v>
      </c>
      <c r="CR22" s="25">
        <v>0</v>
      </c>
      <c r="CS22" s="127">
        <f t="shared" si="23"/>
        <v>0</v>
      </c>
      <c r="CT22" s="127"/>
      <c r="CU22" s="25">
        <v>0</v>
      </c>
      <c r="CV22" s="25">
        <v>0</v>
      </c>
      <c r="CW22" s="25">
        <v>0</v>
      </c>
      <c r="CX22" s="25">
        <v>0</v>
      </c>
      <c r="CY22" s="25">
        <v>0</v>
      </c>
      <c r="CZ22" s="25">
        <v>0</v>
      </c>
      <c r="DA22" s="125">
        <f t="shared" si="25"/>
        <v>0</v>
      </c>
      <c r="DB22" s="124"/>
      <c r="DC22" s="25">
        <v>1070</v>
      </c>
      <c r="DD22" s="25">
        <v>2727</v>
      </c>
      <c r="DE22" s="25">
        <v>1581</v>
      </c>
      <c r="DF22" s="25">
        <v>1110</v>
      </c>
      <c r="DG22" s="25">
        <v>938</v>
      </c>
      <c r="DH22" s="25">
        <v>859</v>
      </c>
      <c r="DI22" s="127">
        <f t="shared" si="27"/>
        <v>8285</v>
      </c>
      <c r="DJ22" s="127"/>
      <c r="DK22" s="25">
        <v>0</v>
      </c>
      <c r="DL22" s="25">
        <v>0</v>
      </c>
      <c r="DM22" s="25">
        <v>0</v>
      </c>
      <c r="DN22" s="25">
        <v>0</v>
      </c>
      <c r="DO22" s="25">
        <v>0</v>
      </c>
      <c r="DP22" s="25">
        <v>0</v>
      </c>
      <c r="DQ22" s="127">
        <f t="shared" si="29"/>
        <v>0</v>
      </c>
      <c r="DR22" s="127"/>
      <c r="DS22" s="127"/>
      <c r="DT22" s="25">
        <v>0</v>
      </c>
      <c r="DU22" s="25">
        <v>0</v>
      </c>
      <c r="DV22" s="25">
        <v>0</v>
      </c>
      <c r="DW22" s="25">
        <v>0</v>
      </c>
      <c r="DX22" s="25">
        <v>0</v>
      </c>
      <c r="DY22" s="127">
        <f t="shared" si="31"/>
        <v>0</v>
      </c>
      <c r="DZ22" s="127"/>
      <c r="EA22" s="25">
        <v>0</v>
      </c>
      <c r="EB22" s="25">
        <v>0</v>
      </c>
      <c r="EC22" s="25">
        <v>0</v>
      </c>
      <c r="ED22" s="25">
        <v>0</v>
      </c>
      <c r="EE22" s="25">
        <v>0</v>
      </c>
      <c r="EF22" s="25">
        <v>0</v>
      </c>
      <c r="EG22" s="127">
        <f>SUM(DZ22:EF22)</f>
        <v>0</v>
      </c>
      <c r="EH22" s="127"/>
      <c r="EI22" s="25">
        <v>0</v>
      </c>
      <c r="EJ22" s="25">
        <v>0</v>
      </c>
      <c r="EK22" s="25">
        <v>0</v>
      </c>
      <c r="EL22" s="25">
        <v>0</v>
      </c>
      <c r="EM22" s="25">
        <v>0</v>
      </c>
      <c r="EN22" s="25">
        <v>0</v>
      </c>
      <c r="EO22" s="125">
        <f>SUM(EH22:EN22)</f>
        <v>0</v>
      </c>
      <c r="EP22" s="124"/>
      <c r="EQ22" s="25">
        <v>0</v>
      </c>
      <c r="ER22" s="25">
        <v>0</v>
      </c>
      <c r="ES22" s="25">
        <v>0</v>
      </c>
      <c r="ET22" s="25">
        <v>0</v>
      </c>
      <c r="EU22" s="25">
        <v>0</v>
      </c>
      <c r="EV22" s="25">
        <v>0</v>
      </c>
      <c r="EW22" s="125">
        <f>SUM(EP22:EV22)</f>
        <v>0</v>
      </c>
      <c r="EX22" s="124"/>
      <c r="EY22" s="25">
        <v>0</v>
      </c>
      <c r="EZ22" s="25">
        <v>0</v>
      </c>
      <c r="FA22" s="25">
        <v>0</v>
      </c>
      <c r="FB22" s="25">
        <v>0</v>
      </c>
      <c r="FC22" s="25">
        <v>0</v>
      </c>
      <c r="FD22" s="25">
        <v>0</v>
      </c>
      <c r="FE22" s="129">
        <f>SUM(EX22:FD22)</f>
        <v>0</v>
      </c>
      <c r="FF22" s="26">
        <v>1</v>
      </c>
      <c r="FG22" s="25">
        <v>19</v>
      </c>
      <c r="FH22" s="25">
        <v>227</v>
      </c>
      <c r="FI22" s="25">
        <v>341</v>
      </c>
      <c r="FJ22" s="25">
        <v>380</v>
      </c>
      <c r="FK22" s="25">
        <v>552</v>
      </c>
      <c r="FL22" s="25">
        <v>452</v>
      </c>
      <c r="FM22" s="127">
        <f>SUM(FF22:FL22)</f>
        <v>1972</v>
      </c>
      <c r="FN22" s="25">
        <v>1</v>
      </c>
      <c r="FO22" s="25">
        <v>19</v>
      </c>
      <c r="FP22" s="25">
        <v>164</v>
      </c>
      <c r="FQ22" s="25">
        <v>209</v>
      </c>
      <c r="FR22" s="25">
        <v>210</v>
      </c>
      <c r="FS22" s="25">
        <v>364</v>
      </c>
      <c r="FT22" s="25">
        <v>293</v>
      </c>
      <c r="FU22" s="127">
        <f>SUM(FN22:FT22)</f>
        <v>1260</v>
      </c>
      <c r="FV22" s="127"/>
      <c r="FW22" s="127"/>
      <c r="FX22" s="25">
        <v>58</v>
      </c>
      <c r="FY22" s="25">
        <v>117</v>
      </c>
      <c r="FZ22" s="25">
        <v>139</v>
      </c>
      <c r="GA22" s="25">
        <v>128</v>
      </c>
      <c r="GB22" s="25">
        <v>56</v>
      </c>
      <c r="GC22" s="125">
        <f>SUM(FV22:GB22)</f>
        <v>498</v>
      </c>
      <c r="GD22" s="26"/>
      <c r="GE22" s="25"/>
      <c r="GF22" s="25">
        <v>5</v>
      </c>
      <c r="GG22" s="25">
        <v>15</v>
      </c>
      <c r="GH22" s="25">
        <v>31</v>
      </c>
      <c r="GI22" s="25">
        <v>60</v>
      </c>
      <c r="GJ22" s="25">
        <v>103</v>
      </c>
      <c r="GK22" s="129">
        <f>SUM(GD22:GJ22)</f>
        <v>214</v>
      </c>
      <c r="GL22" s="26">
        <v>1</v>
      </c>
      <c r="GM22" s="25">
        <v>2291</v>
      </c>
      <c r="GN22" s="25">
        <v>6572</v>
      </c>
      <c r="GO22" s="25">
        <v>4343</v>
      </c>
      <c r="GP22" s="25">
        <v>3298</v>
      </c>
      <c r="GQ22" s="25">
        <v>3170</v>
      </c>
      <c r="GR22" s="25">
        <v>2939</v>
      </c>
      <c r="GS22" s="125">
        <f>SUM(GL22:GR22)</f>
        <v>22614</v>
      </c>
    </row>
    <row r="23" spans="1:201" ht="18" customHeight="1">
      <c r="A23" s="130" t="s">
        <v>18</v>
      </c>
      <c r="B23" s="124"/>
      <c r="C23" s="25">
        <v>1123</v>
      </c>
      <c r="D23" s="25">
        <v>2908</v>
      </c>
      <c r="E23" s="25">
        <v>2223</v>
      </c>
      <c r="F23" s="25">
        <v>1883</v>
      </c>
      <c r="G23" s="25">
        <v>1373</v>
      </c>
      <c r="H23" s="25">
        <v>1151</v>
      </c>
      <c r="I23" s="125">
        <f t="shared" si="1"/>
        <v>10661</v>
      </c>
      <c r="J23" s="124"/>
      <c r="K23" s="25">
        <v>596</v>
      </c>
      <c r="L23" s="25">
        <v>1642</v>
      </c>
      <c r="M23" s="25">
        <v>1288</v>
      </c>
      <c r="N23" s="25">
        <v>1132</v>
      </c>
      <c r="O23" s="25">
        <v>840</v>
      </c>
      <c r="P23" s="25">
        <v>736</v>
      </c>
      <c r="Q23" s="124">
        <f t="shared" si="3"/>
        <v>6234</v>
      </c>
      <c r="R23" s="127"/>
      <c r="S23" s="25">
        <v>418</v>
      </c>
      <c r="T23" s="25">
        <v>828</v>
      </c>
      <c r="U23" s="25">
        <v>445</v>
      </c>
      <c r="V23" s="25">
        <v>341</v>
      </c>
      <c r="W23" s="25">
        <v>226</v>
      </c>
      <c r="X23" s="25">
        <v>197</v>
      </c>
      <c r="Y23" s="194">
        <f t="shared" si="5"/>
        <v>2455</v>
      </c>
      <c r="Z23" s="124"/>
      <c r="AA23" s="25">
        <v>0</v>
      </c>
      <c r="AB23" s="25">
        <v>8</v>
      </c>
      <c r="AC23" s="25">
        <v>24</v>
      </c>
      <c r="AD23" s="25">
        <v>47</v>
      </c>
      <c r="AE23" s="25">
        <v>100</v>
      </c>
      <c r="AF23" s="25">
        <v>128</v>
      </c>
      <c r="AG23" s="124">
        <f t="shared" si="7"/>
        <v>307</v>
      </c>
      <c r="AH23" s="127"/>
      <c r="AI23" s="25">
        <v>13</v>
      </c>
      <c r="AJ23" s="25">
        <v>68</v>
      </c>
      <c r="AK23" s="25">
        <v>98</v>
      </c>
      <c r="AL23" s="25">
        <v>107</v>
      </c>
      <c r="AM23" s="25">
        <v>96</v>
      </c>
      <c r="AN23" s="25">
        <v>128</v>
      </c>
      <c r="AO23" s="124">
        <f t="shared" si="9"/>
        <v>510</v>
      </c>
      <c r="AP23" s="127"/>
      <c r="AQ23" s="25">
        <v>0</v>
      </c>
      <c r="AR23" s="25">
        <v>2</v>
      </c>
      <c r="AS23" s="25">
        <v>1</v>
      </c>
      <c r="AT23" s="25">
        <v>4</v>
      </c>
      <c r="AU23" s="25">
        <v>6</v>
      </c>
      <c r="AV23" s="25">
        <v>2</v>
      </c>
      <c r="AW23" s="124">
        <f t="shared" si="11"/>
        <v>15</v>
      </c>
      <c r="AX23" s="127"/>
      <c r="AY23" s="25">
        <v>48</v>
      </c>
      <c r="AZ23" s="25">
        <v>272</v>
      </c>
      <c r="BA23" s="25">
        <v>261</v>
      </c>
      <c r="BB23" s="25">
        <v>227</v>
      </c>
      <c r="BC23" s="25">
        <v>127</v>
      </c>
      <c r="BD23" s="25">
        <v>41</v>
      </c>
      <c r="BE23" s="124">
        <f t="shared" si="13"/>
        <v>976</v>
      </c>
      <c r="BF23" s="127"/>
      <c r="BG23" s="25">
        <v>10</v>
      </c>
      <c r="BH23" s="25">
        <v>33</v>
      </c>
      <c r="BI23" s="25">
        <v>33</v>
      </c>
      <c r="BJ23" s="25">
        <v>28</v>
      </c>
      <c r="BK23" s="25">
        <v>7</v>
      </c>
      <c r="BL23" s="25">
        <v>4</v>
      </c>
      <c r="BM23" s="124">
        <f t="shared" si="15"/>
        <v>115</v>
      </c>
      <c r="BN23" s="127"/>
      <c r="BO23" s="25">
        <v>107</v>
      </c>
      <c r="BP23" s="25">
        <v>431</v>
      </c>
      <c r="BQ23" s="25">
        <v>426</v>
      </c>
      <c r="BR23" s="25">
        <v>378</v>
      </c>
      <c r="BS23" s="25">
        <v>278</v>
      </c>
      <c r="BT23" s="25">
        <v>236</v>
      </c>
      <c r="BU23" s="126">
        <f t="shared" si="17"/>
        <v>1856</v>
      </c>
      <c r="BV23" s="124"/>
      <c r="BW23" s="25">
        <v>2</v>
      </c>
      <c r="BX23" s="25">
        <v>26</v>
      </c>
      <c r="BY23" s="25">
        <v>45</v>
      </c>
      <c r="BZ23" s="25">
        <v>73</v>
      </c>
      <c r="CA23" s="25">
        <v>68</v>
      </c>
      <c r="CB23" s="25">
        <v>33</v>
      </c>
      <c r="CC23" s="127">
        <f t="shared" si="19"/>
        <v>247</v>
      </c>
      <c r="CD23" s="127"/>
      <c r="CE23" s="25">
        <v>2</v>
      </c>
      <c r="CF23" s="25">
        <v>24</v>
      </c>
      <c r="CG23" s="25">
        <v>44</v>
      </c>
      <c r="CH23" s="25">
        <v>71</v>
      </c>
      <c r="CI23" s="25">
        <v>60</v>
      </c>
      <c r="CJ23" s="25">
        <v>33</v>
      </c>
      <c r="CK23" s="127">
        <f t="shared" si="21"/>
        <v>234</v>
      </c>
      <c r="CL23" s="127"/>
      <c r="CM23" s="25">
        <v>0</v>
      </c>
      <c r="CN23" s="25">
        <v>2</v>
      </c>
      <c r="CO23" s="25">
        <v>1</v>
      </c>
      <c r="CP23" s="25">
        <v>2</v>
      </c>
      <c r="CQ23" s="25">
        <v>7</v>
      </c>
      <c r="CR23" s="25">
        <v>0</v>
      </c>
      <c r="CS23" s="127">
        <f t="shared" si="23"/>
        <v>12</v>
      </c>
      <c r="CT23" s="127"/>
      <c r="CU23" s="25">
        <v>0</v>
      </c>
      <c r="CV23" s="25">
        <v>0</v>
      </c>
      <c r="CW23" s="25">
        <v>0</v>
      </c>
      <c r="CX23" s="25">
        <v>0</v>
      </c>
      <c r="CY23" s="25">
        <v>1</v>
      </c>
      <c r="CZ23" s="25">
        <v>0</v>
      </c>
      <c r="DA23" s="125">
        <f t="shared" si="25"/>
        <v>1</v>
      </c>
      <c r="DB23" s="124"/>
      <c r="DC23" s="25">
        <v>504</v>
      </c>
      <c r="DD23" s="25">
        <v>1198</v>
      </c>
      <c r="DE23" s="25">
        <v>859</v>
      </c>
      <c r="DF23" s="25">
        <v>643</v>
      </c>
      <c r="DG23" s="25">
        <v>455</v>
      </c>
      <c r="DH23" s="25">
        <v>378</v>
      </c>
      <c r="DI23" s="127">
        <f t="shared" si="27"/>
        <v>4037</v>
      </c>
      <c r="DJ23" s="127"/>
      <c r="DK23" s="25">
        <v>10</v>
      </c>
      <c r="DL23" s="25">
        <v>90</v>
      </c>
      <c r="DM23" s="25">
        <v>131</v>
      </c>
      <c r="DN23" s="25">
        <v>129</v>
      </c>
      <c r="DO23" s="25">
        <v>115</v>
      </c>
      <c r="DP23" s="25">
        <v>141</v>
      </c>
      <c r="DQ23" s="127">
        <f t="shared" si="29"/>
        <v>616</v>
      </c>
      <c r="DR23" s="127"/>
      <c r="DS23" s="127"/>
      <c r="DT23" s="25">
        <v>2</v>
      </c>
      <c r="DU23" s="25">
        <v>6</v>
      </c>
      <c r="DV23" s="25">
        <v>3</v>
      </c>
      <c r="DW23" s="25">
        <v>2</v>
      </c>
      <c r="DX23" s="25">
        <v>1</v>
      </c>
      <c r="DY23" s="127">
        <f t="shared" si="31"/>
        <v>14</v>
      </c>
      <c r="DZ23" s="127"/>
      <c r="EA23" s="25">
        <v>2</v>
      </c>
      <c r="EB23" s="25">
        <v>16</v>
      </c>
      <c r="EC23" s="25">
        <v>20</v>
      </c>
      <c r="ED23" s="25">
        <v>17</v>
      </c>
      <c r="EE23" s="25">
        <v>21</v>
      </c>
      <c r="EF23" s="25">
        <v>16</v>
      </c>
      <c r="EG23" s="127">
        <f>SUM(DZ23:EF23)</f>
        <v>92</v>
      </c>
      <c r="EH23" s="127"/>
      <c r="EI23" s="25">
        <v>492</v>
      </c>
      <c r="EJ23" s="25">
        <v>1090</v>
      </c>
      <c r="EK23" s="25">
        <v>702</v>
      </c>
      <c r="EL23" s="25">
        <v>494</v>
      </c>
      <c r="EM23" s="25">
        <v>317</v>
      </c>
      <c r="EN23" s="25">
        <v>220</v>
      </c>
      <c r="EO23" s="125">
        <f>SUM(EH23:EN23)</f>
        <v>3315</v>
      </c>
      <c r="EP23" s="124"/>
      <c r="EQ23" s="25">
        <v>11</v>
      </c>
      <c r="ER23" s="25">
        <v>26</v>
      </c>
      <c r="ES23" s="25">
        <v>17</v>
      </c>
      <c r="ET23" s="25">
        <v>25</v>
      </c>
      <c r="EU23" s="25">
        <v>9</v>
      </c>
      <c r="EV23" s="25">
        <v>3</v>
      </c>
      <c r="EW23" s="125">
        <f>SUM(EP23:EV23)</f>
        <v>91</v>
      </c>
      <c r="EX23" s="124"/>
      <c r="EY23" s="25">
        <v>10</v>
      </c>
      <c r="EZ23" s="25">
        <v>16</v>
      </c>
      <c r="FA23" s="25">
        <v>14</v>
      </c>
      <c r="FB23" s="25">
        <v>10</v>
      </c>
      <c r="FC23" s="25">
        <v>1</v>
      </c>
      <c r="FD23" s="25">
        <v>1</v>
      </c>
      <c r="FE23" s="129">
        <f>SUM(EX23:FD23)</f>
        <v>52</v>
      </c>
      <c r="FF23" s="26">
        <v>1</v>
      </c>
      <c r="FG23" s="25">
        <v>3</v>
      </c>
      <c r="FH23" s="25">
        <v>104</v>
      </c>
      <c r="FI23" s="25">
        <v>195</v>
      </c>
      <c r="FJ23" s="25">
        <v>232</v>
      </c>
      <c r="FK23" s="25">
        <v>272</v>
      </c>
      <c r="FL23" s="25">
        <v>254</v>
      </c>
      <c r="FM23" s="127">
        <f>SUM(FF23:FL23)</f>
        <v>1061</v>
      </c>
      <c r="FN23" s="25">
        <v>1</v>
      </c>
      <c r="FO23" s="25">
        <v>3</v>
      </c>
      <c r="FP23" s="25">
        <v>72</v>
      </c>
      <c r="FQ23" s="25">
        <v>121</v>
      </c>
      <c r="FR23" s="25">
        <v>148</v>
      </c>
      <c r="FS23" s="25">
        <v>183</v>
      </c>
      <c r="FT23" s="25">
        <v>174</v>
      </c>
      <c r="FU23" s="127">
        <f>SUM(FN23:FT23)</f>
        <v>702</v>
      </c>
      <c r="FV23" s="127"/>
      <c r="FW23" s="127"/>
      <c r="FX23" s="25">
        <v>32</v>
      </c>
      <c r="FY23" s="25">
        <v>70</v>
      </c>
      <c r="FZ23" s="25">
        <v>71</v>
      </c>
      <c r="GA23" s="25">
        <v>56</v>
      </c>
      <c r="GB23" s="25">
        <v>30</v>
      </c>
      <c r="GC23" s="125">
        <f>SUM(FV23:GB23)</f>
        <v>259</v>
      </c>
      <c r="GD23" s="26"/>
      <c r="GE23" s="25"/>
      <c r="GF23" s="25">
        <v>0</v>
      </c>
      <c r="GG23" s="25">
        <v>4</v>
      </c>
      <c r="GH23" s="25">
        <v>13</v>
      </c>
      <c r="GI23" s="25">
        <v>33</v>
      </c>
      <c r="GJ23" s="25">
        <v>50</v>
      </c>
      <c r="GK23" s="129">
        <f>SUM(GD23:GJ23)</f>
        <v>100</v>
      </c>
      <c r="GL23" s="26">
        <v>1</v>
      </c>
      <c r="GM23" s="25">
        <v>1126</v>
      </c>
      <c r="GN23" s="25">
        <v>3012</v>
      </c>
      <c r="GO23" s="25">
        <v>2418</v>
      </c>
      <c r="GP23" s="25">
        <v>2115</v>
      </c>
      <c r="GQ23" s="25">
        <v>1645</v>
      </c>
      <c r="GR23" s="25">
        <v>1405</v>
      </c>
      <c r="GS23" s="125">
        <f>SUM(GL23:GR23)</f>
        <v>11722</v>
      </c>
    </row>
    <row r="24" spans="1:201" ht="18" customHeight="1">
      <c r="A24" s="130" t="s">
        <v>19</v>
      </c>
      <c r="B24" s="124"/>
      <c r="C24" s="25">
        <v>1154</v>
      </c>
      <c r="D24" s="25">
        <v>3900</v>
      </c>
      <c r="E24" s="25">
        <v>4023</v>
      </c>
      <c r="F24" s="25">
        <v>3045</v>
      </c>
      <c r="G24" s="25">
        <v>2072</v>
      </c>
      <c r="H24" s="25">
        <v>2262</v>
      </c>
      <c r="I24" s="125">
        <f t="shared" si="1"/>
        <v>16456</v>
      </c>
      <c r="J24" s="124"/>
      <c r="K24" s="25">
        <v>596</v>
      </c>
      <c r="L24" s="25">
        <v>2259</v>
      </c>
      <c r="M24" s="25">
        <v>2365</v>
      </c>
      <c r="N24" s="25">
        <v>1841</v>
      </c>
      <c r="O24" s="25">
        <v>1228</v>
      </c>
      <c r="P24" s="25">
        <v>1396</v>
      </c>
      <c r="Q24" s="124">
        <f t="shared" si="3"/>
        <v>9685</v>
      </c>
      <c r="R24" s="127"/>
      <c r="S24" s="25">
        <v>0</v>
      </c>
      <c r="T24" s="25">
        <v>0</v>
      </c>
      <c r="U24" s="25">
        <v>0</v>
      </c>
      <c r="V24" s="25">
        <v>0</v>
      </c>
      <c r="W24" s="25">
        <v>0</v>
      </c>
      <c r="X24" s="25">
        <v>0</v>
      </c>
      <c r="Y24" s="194">
        <f t="shared" si="5"/>
        <v>0</v>
      </c>
      <c r="Z24" s="124"/>
      <c r="AA24" s="25">
        <v>0</v>
      </c>
      <c r="AB24" s="25">
        <v>0</v>
      </c>
      <c r="AC24" s="25">
        <v>0</v>
      </c>
      <c r="AD24" s="25">
        <v>0</v>
      </c>
      <c r="AE24" s="25">
        <v>0</v>
      </c>
      <c r="AF24" s="25">
        <v>0</v>
      </c>
      <c r="AG24" s="124">
        <f t="shared" si="7"/>
        <v>0</v>
      </c>
      <c r="AH24" s="127"/>
      <c r="AI24" s="25">
        <v>0</v>
      </c>
      <c r="AJ24" s="25">
        <v>0</v>
      </c>
      <c r="AK24" s="25">
        <v>0</v>
      </c>
      <c r="AL24" s="25">
        <v>0</v>
      </c>
      <c r="AM24" s="25">
        <v>0</v>
      </c>
      <c r="AN24" s="25">
        <v>0</v>
      </c>
      <c r="AO24" s="124">
        <f t="shared" si="9"/>
        <v>0</v>
      </c>
      <c r="AP24" s="127"/>
      <c r="AQ24" s="25">
        <v>0</v>
      </c>
      <c r="AR24" s="25">
        <v>0</v>
      </c>
      <c r="AS24" s="25">
        <v>0</v>
      </c>
      <c r="AT24" s="25">
        <v>0</v>
      </c>
      <c r="AU24" s="25">
        <v>0</v>
      </c>
      <c r="AV24" s="25">
        <v>0</v>
      </c>
      <c r="AW24" s="124">
        <f t="shared" si="11"/>
        <v>0</v>
      </c>
      <c r="AX24" s="127"/>
      <c r="AY24" s="25">
        <v>0</v>
      </c>
      <c r="AZ24" s="25">
        <v>0</v>
      </c>
      <c r="BA24" s="25">
        <v>0</v>
      </c>
      <c r="BB24" s="25">
        <v>0</v>
      </c>
      <c r="BC24" s="25">
        <v>0</v>
      </c>
      <c r="BD24" s="25">
        <v>0</v>
      </c>
      <c r="BE24" s="124">
        <f t="shared" si="13"/>
        <v>0</v>
      </c>
      <c r="BF24" s="127"/>
      <c r="BG24" s="25">
        <v>0</v>
      </c>
      <c r="BH24" s="25">
        <v>0</v>
      </c>
      <c r="BI24" s="25">
        <v>0</v>
      </c>
      <c r="BJ24" s="25">
        <v>0</v>
      </c>
      <c r="BK24" s="25">
        <v>0</v>
      </c>
      <c r="BL24" s="25">
        <v>0</v>
      </c>
      <c r="BM24" s="124">
        <f t="shared" si="15"/>
        <v>0</v>
      </c>
      <c r="BN24" s="127"/>
      <c r="BO24" s="25">
        <v>0</v>
      </c>
      <c r="BP24" s="25">
        <v>0</v>
      </c>
      <c r="BQ24" s="25">
        <v>0</v>
      </c>
      <c r="BR24" s="25">
        <v>0</v>
      </c>
      <c r="BS24" s="25">
        <v>0</v>
      </c>
      <c r="BT24" s="25">
        <v>0</v>
      </c>
      <c r="BU24" s="126">
        <f t="shared" si="17"/>
        <v>0</v>
      </c>
      <c r="BV24" s="124"/>
      <c r="BW24" s="25">
        <v>1</v>
      </c>
      <c r="BX24" s="25">
        <v>29</v>
      </c>
      <c r="BY24" s="25">
        <v>71</v>
      </c>
      <c r="BZ24" s="25">
        <v>97</v>
      </c>
      <c r="CA24" s="25">
        <v>94</v>
      </c>
      <c r="CB24" s="25">
        <v>97</v>
      </c>
      <c r="CC24" s="127">
        <f t="shared" si="19"/>
        <v>389</v>
      </c>
      <c r="CD24" s="127"/>
      <c r="CE24" s="25">
        <v>0</v>
      </c>
      <c r="CF24" s="25">
        <v>0</v>
      </c>
      <c r="CG24" s="25">
        <v>0</v>
      </c>
      <c r="CH24" s="25">
        <v>0</v>
      </c>
      <c r="CI24" s="25">
        <v>0</v>
      </c>
      <c r="CJ24" s="25">
        <v>0</v>
      </c>
      <c r="CK24" s="127">
        <f t="shared" si="21"/>
        <v>0</v>
      </c>
      <c r="CL24" s="127"/>
      <c r="CM24" s="25">
        <v>0</v>
      </c>
      <c r="CN24" s="25">
        <v>0</v>
      </c>
      <c r="CO24" s="25">
        <v>0</v>
      </c>
      <c r="CP24" s="25">
        <v>0</v>
      </c>
      <c r="CQ24" s="25">
        <v>0</v>
      </c>
      <c r="CR24" s="25">
        <v>0</v>
      </c>
      <c r="CS24" s="127">
        <f t="shared" si="23"/>
        <v>0</v>
      </c>
      <c r="CT24" s="127"/>
      <c r="CU24" s="25">
        <v>0</v>
      </c>
      <c r="CV24" s="25">
        <v>0</v>
      </c>
      <c r="CW24" s="25">
        <v>0</v>
      </c>
      <c r="CX24" s="25">
        <v>0</v>
      </c>
      <c r="CY24" s="25">
        <v>0</v>
      </c>
      <c r="CZ24" s="25">
        <v>0</v>
      </c>
      <c r="DA24" s="125">
        <f t="shared" si="25"/>
        <v>0</v>
      </c>
      <c r="DB24" s="124"/>
      <c r="DC24" s="25">
        <v>537</v>
      </c>
      <c r="DD24" s="25">
        <v>1563</v>
      </c>
      <c r="DE24" s="25">
        <v>1533</v>
      </c>
      <c r="DF24" s="25">
        <v>1073</v>
      </c>
      <c r="DG24" s="25">
        <v>732</v>
      </c>
      <c r="DH24" s="25">
        <v>762</v>
      </c>
      <c r="DI24" s="127">
        <f t="shared" si="27"/>
        <v>6200</v>
      </c>
      <c r="DJ24" s="127"/>
      <c r="DK24" s="25">
        <v>0</v>
      </c>
      <c r="DL24" s="25">
        <v>0</v>
      </c>
      <c r="DM24" s="25">
        <v>0</v>
      </c>
      <c r="DN24" s="25">
        <v>0</v>
      </c>
      <c r="DO24" s="25">
        <v>0</v>
      </c>
      <c r="DP24" s="25">
        <v>0</v>
      </c>
      <c r="DQ24" s="127">
        <f t="shared" si="29"/>
        <v>0</v>
      </c>
      <c r="DR24" s="127"/>
      <c r="DS24" s="127"/>
      <c r="DT24" s="25">
        <v>0</v>
      </c>
      <c r="DU24" s="25">
        <v>0</v>
      </c>
      <c r="DV24" s="25">
        <v>0</v>
      </c>
      <c r="DW24" s="25">
        <v>0</v>
      </c>
      <c r="DX24" s="25">
        <v>0</v>
      </c>
      <c r="DY24" s="127">
        <f t="shared" si="31"/>
        <v>0</v>
      </c>
      <c r="DZ24" s="127"/>
      <c r="EA24" s="25">
        <v>0</v>
      </c>
      <c r="EB24" s="25">
        <v>0</v>
      </c>
      <c r="EC24" s="25">
        <v>0</v>
      </c>
      <c r="ED24" s="25">
        <v>0</v>
      </c>
      <c r="EE24" s="25">
        <v>0</v>
      </c>
      <c r="EF24" s="25">
        <v>0</v>
      </c>
      <c r="EG24" s="127">
        <f>SUM(DZ24:EF24)</f>
        <v>0</v>
      </c>
      <c r="EH24" s="127"/>
      <c r="EI24" s="25">
        <v>0</v>
      </c>
      <c r="EJ24" s="25">
        <v>0</v>
      </c>
      <c r="EK24" s="25">
        <v>0</v>
      </c>
      <c r="EL24" s="25">
        <v>0</v>
      </c>
      <c r="EM24" s="25">
        <v>0</v>
      </c>
      <c r="EN24" s="25">
        <v>0</v>
      </c>
      <c r="EO24" s="125">
        <f>SUM(EH24:EN24)</f>
        <v>0</v>
      </c>
      <c r="EP24" s="124"/>
      <c r="EQ24" s="25">
        <v>3</v>
      </c>
      <c r="ER24" s="25">
        <v>28</v>
      </c>
      <c r="ES24" s="25">
        <v>31</v>
      </c>
      <c r="ET24" s="25">
        <v>19</v>
      </c>
      <c r="EU24" s="25">
        <v>12</v>
      </c>
      <c r="EV24" s="25">
        <v>5</v>
      </c>
      <c r="EW24" s="125">
        <f>SUM(EP24:EV24)</f>
        <v>98</v>
      </c>
      <c r="EX24" s="124"/>
      <c r="EY24" s="25">
        <v>17</v>
      </c>
      <c r="EZ24" s="25">
        <v>21</v>
      </c>
      <c r="FA24" s="25">
        <v>23</v>
      </c>
      <c r="FB24" s="25">
        <v>15</v>
      </c>
      <c r="FC24" s="25">
        <v>6</v>
      </c>
      <c r="FD24" s="25">
        <v>2</v>
      </c>
      <c r="FE24" s="129">
        <f>SUM(EX24:FD24)</f>
        <v>84</v>
      </c>
      <c r="FF24" s="26">
        <v>1</v>
      </c>
      <c r="FG24" s="25">
        <v>3</v>
      </c>
      <c r="FH24" s="25">
        <v>100</v>
      </c>
      <c r="FI24" s="25">
        <v>220</v>
      </c>
      <c r="FJ24" s="25">
        <v>316</v>
      </c>
      <c r="FK24" s="25">
        <v>382</v>
      </c>
      <c r="FL24" s="25">
        <v>450</v>
      </c>
      <c r="FM24" s="127">
        <f>SUM(FF24:FL24)</f>
        <v>1472</v>
      </c>
      <c r="FN24" s="25">
        <v>1</v>
      </c>
      <c r="FO24" s="25">
        <v>3</v>
      </c>
      <c r="FP24" s="25">
        <v>71</v>
      </c>
      <c r="FQ24" s="25">
        <v>127</v>
      </c>
      <c r="FR24" s="25">
        <v>217</v>
      </c>
      <c r="FS24" s="25">
        <v>253</v>
      </c>
      <c r="FT24" s="25">
        <v>301</v>
      </c>
      <c r="FU24" s="127">
        <f>SUM(FN24:FT24)</f>
        <v>973</v>
      </c>
      <c r="FV24" s="127"/>
      <c r="FW24" s="127"/>
      <c r="FX24" s="25">
        <v>27</v>
      </c>
      <c r="FY24" s="25">
        <v>87</v>
      </c>
      <c r="FZ24" s="25">
        <v>73</v>
      </c>
      <c r="GA24" s="25">
        <v>79</v>
      </c>
      <c r="GB24" s="25">
        <v>48</v>
      </c>
      <c r="GC24" s="125">
        <f>SUM(FV24:GB24)</f>
        <v>314</v>
      </c>
      <c r="GD24" s="26"/>
      <c r="GE24" s="25"/>
      <c r="GF24" s="25">
        <v>2</v>
      </c>
      <c r="GG24" s="25">
        <v>6</v>
      </c>
      <c r="GH24" s="25">
        <v>26</v>
      </c>
      <c r="GI24" s="25">
        <v>50</v>
      </c>
      <c r="GJ24" s="25">
        <v>101</v>
      </c>
      <c r="GK24" s="129">
        <f>SUM(GD24:GJ24)</f>
        <v>185</v>
      </c>
      <c r="GL24" s="26">
        <v>1</v>
      </c>
      <c r="GM24" s="25">
        <v>1157</v>
      </c>
      <c r="GN24" s="25">
        <v>4000</v>
      </c>
      <c r="GO24" s="25">
        <v>4243</v>
      </c>
      <c r="GP24" s="25">
        <v>3361</v>
      </c>
      <c r="GQ24" s="25">
        <v>2454</v>
      </c>
      <c r="GR24" s="25">
        <v>2712</v>
      </c>
      <c r="GS24" s="125">
        <f>SUM(GL24:GR24)</f>
        <v>17928</v>
      </c>
    </row>
    <row r="25" spans="1:201" ht="18" customHeight="1">
      <c r="A25" s="130" t="s">
        <v>20</v>
      </c>
      <c r="B25" s="124"/>
      <c r="C25" s="25">
        <v>580</v>
      </c>
      <c r="D25" s="25">
        <v>2564</v>
      </c>
      <c r="E25" s="25">
        <v>1930</v>
      </c>
      <c r="F25" s="25">
        <v>1524</v>
      </c>
      <c r="G25" s="25">
        <v>1414</v>
      </c>
      <c r="H25" s="25">
        <v>1196</v>
      </c>
      <c r="I25" s="125">
        <f t="shared" si="1"/>
        <v>9208</v>
      </c>
      <c r="J25" s="124"/>
      <c r="K25" s="25">
        <v>304</v>
      </c>
      <c r="L25" s="25">
        <v>1470</v>
      </c>
      <c r="M25" s="25">
        <v>1134</v>
      </c>
      <c r="N25" s="25">
        <v>916</v>
      </c>
      <c r="O25" s="25">
        <v>863</v>
      </c>
      <c r="P25" s="25">
        <v>734</v>
      </c>
      <c r="Q25" s="124">
        <f t="shared" si="3"/>
        <v>5421</v>
      </c>
      <c r="R25" s="127"/>
      <c r="S25" s="25">
        <v>0</v>
      </c>
      <c r="T25" s="25">
        <v>0</v>
      </c>
      <c r="U25" s="25">
        <v>0</v>
      </c>
      <c r="V25" s="25">
        <v>0</v>
      </c>
      <c r="W25" s="25">
        <v>0</v>
      </c>
      <c r="X25" s="25">
        <v>0</v>
      </c>
      <c r="Y25" s="194">
        <f t="shared" si="5"/>
        <v>0</v>
      </c>
      <c r="Z25" s="124"/>
      <c r="AA25" s="25">
        <v>0</v>
      </c>
      <c r="AB25" s="25">
        <v>0</v>
      </c>
      <c r="AC25" s="25">
        <v>0</v>
      </c>
      <c r="AD25" s="25">
        <v>0</v>
      </c>
      <c r="AE25" s="25">
        <v>0</v>
      </c>
      <c r="AF25" s="25">
        <v>0</v>
      </c>
      <c r="AG25" s="124">
        <f t="shared" si="7"/>
        <v>0</v>
      </c>
      <c r="AH25" s="127"/>
      <c r="AI25" s="25">
        <v>0</v>
      </c>
      <c r="AJ25" s="25">
        <v>0</v>
      </c>
      <c r="AK25" s="25">
        <v>0</v>
      </c>
      <c r="AL25" s="25">
        <v>0</v>
      </c>
      <c r="AM25" s="25">
        <v>0</v>
      </c>
      <c r="AN25" s="25">
        <v>0</v>
      </c>
      <c r="AO25" s="124">
        <f t="shared" si="9"/>
        <v>0</v>
      </c>
      <c r="AP25" s="127"/>
      <c r="AQ25" s="25">
        <v>0</v>
      </c>
      <c r="AR25" s="25">
        <v>0</v>
      </c>
      <c r="AS25" s="25">
        <v>0</v>
      </c>
      <c r="AT25" s="25">
        <v>0</v>
      </c>
      <c r="AU25" s="25">
        <v>0</v>
      </c>
      <c r="AV25" s="25">
        <v>0</v>
      </c>
      <c r="AW25" s="124">
        <f t="shared" si="11"/>
        <v>0</v>
      </c>
      <c r="AX25" s="127"/>
      <c r="AY25" s="25">
        <v>0</v>
      </c>
      <c r="AZ25" s="25">
        <v>0</v>
      </c>
      <c r="BA25" s="25">
        <v>0</v>
      </c>
      <c r="BB25" s="25">
        <v>0</v>
      </c>
      <c r="BC25" s="25">
        <v>0</v>
      </c>
      <c r="BD25" s="25">
        <v>0</v>
      </c>
      <c r="BE25" s="124">
        <f t="shared" si="13"/>
        <v>0</v>
      </c>
      <c r="BF25" s="127"/>
      <c r="BG25" s="25">
        <v>0</v>
      </c>
      <c r="BH25" s="25">
        <v>0</v>
      </c>
      <c r="BI25" s="25">
        <v>0</v>
      </c>
      <c r="BJ25" s="25">
        <v>0</v>
      </c>
      <c r="BK25" s="25">
        <v>0</v>
      </c>
      <c r="BL25" s="25">
        <v>0</v>
      </c>
      <c r="BM25" s="124">
        <f t="shared" si="15"/>
        <v>0</v>
      </c>
      <c r="BN25" s="127"/>
      <c r="BO25" s="25">
        <v>0</v>
      </c>
      <c r="BP25" s="25">
        <v>0</v>
      </c>
      <c r="BQ25" s="25">
        <v>0</v>
      </c>
      <c r="BR25" s="25">
        <v>0</v>
      </c>
      <c r="BS25" s="25">
        <v>0</v>
      </c>
      <c r="BT25" s="25">
        <v>0</v>
      </c>
      <c r="BU25" s="126">
        <f t="shared" si="17"/>
        <v>0</v>
      </c>
      <c r="BV25" s="124"/>
      <c r="BW25" s="25">
        <v>2</v>
      </c>
      <c r="BX25" s="25">
        <v>16</v>
      </c>
      <c r="BY25" s="25">
        <v>25</v>
      </c>
      <c r="BZ25" s="25">
        <v>53</v>
      </c>
      <c r="CA25" s="25">
        <v>54</v>
      </c>
      <c r="CB25" s="25">
        <v>44</v>
      </c>
      <c r="CC25" s="127">
        <f t="shared" si="19"/>
        <v>194</v>
      </c>
      <c r="CD25" s="127"/>
      <c r="CE25" s="25">
        <v>0</v>
      </c>
      <c r="CF25" s="25">
        <v>0</v>
      </c>
      <c r="CG25" s="25">
        <v>0</v>
      </c>
      <c r="CH25" s="25">
        <v>0</v>
      </c>
      <c r="CI25" s="25">
        <v>0</v>
      </c>
      <c r="CJ25" s="25">
        <v>0</v>
      </c>
      <c r="CK25" s="127">
        <f t="shared" si="21"/>
        <v>0</v>
      </c>
      <c r="CL25" s="127"/>
      <c r="CM25" s="25">
        <v>0</v>
      </c>
      <c r="CN25" s="25">
        <v>0</v>
      </c>
      <c r="CO25" s="25">
        <v>0</v>
      </c>
      <c r="CP25" s="25">
        <v>0</v>
      </c>
      <c r="CQ25" s="25">
        <v>0</v>
      </c>
      <c r="CR25" s="25">
        <v>0</v>
      </c>
      <c r="CS25" s="127">
        <f t="shared" si="23"/>
        <v>0</v>
      </c>
      <c r="CT25" s="127"/>
      <c r="CU25" s="25">
        <v>0</v>
      </c>
      <c r="CV25" s="25">
        <v>0</v>
      </c>
      <c r="CW25" s="25">
        <v>0</v>
      </c>
      <c r="CX25" s="25">
        <v>0</v>
      </c>
      <c r="CY25" s="25">
        <v>0</v>
      </c>
      <c r="CZ25" s="25">
        <v>0</v>
      </c>
      <c r="DA25" s="125">
        <f t="shared" si="25"/>
        <v>0</v>
      </c>
      <c r="DB25" s="124"/>
      <c r="DC25" s="25">
        <v>266</v>
      </c>
      <c r="DD25" s="25">
        <v>1057</v>
      </c>
      <c r="DE25" s="25">
        <v>745</v>
      </c>
      <c r="DF25" s="25">
        <v>542</v>
      </c>
      <c r="DG25" s="25">
        <v>482</v>
      </c>
      <c r="DH25" s="25">
        <v>411</v>
      </c>
      <c r="DI25" s="127">
        <f t="shared" si="27"/>
        <v>3503</v>
      </c>
      <c r="DJ25" s="127"/>
      <c r="DK25" s="25">
        <v>0</v>
      </c>
      <c r="DL25" s="25">
        <v>0</v>
      </c>
      <c r="DM25" s="25">
        <v>0</v>
      </c>
      <c r="DN25" s="25">
        <v>0</v>
      </c>
      <c r="DO25" s="25">
        <v>0</v>
      </c>
      <c r="DP25" s="25">
        <v>0</v>
      </c>
      <c r="DQ25" s="127">
        <f t="shared" si="29"/>
        <v>0</v>
      </c>
      <c r="DR25" s="127"/>
      <c r="DS25" s="127"/>
      <c r="DT25" s="25">
        <v>0</v>
      </c>
      <c r="DU25" s="25">
        <v>0</v>
      </c>
      <c r="DV25" s="25">
        <v>0</v>
      </c>
      <c r="DW25" s="25">
        <v>0</v>
      </c>
      <c r="DX25" s="25">
        <v>0</v>
      </c>
      <c r="DY25" s="127">
        <f t="shared" si="31"/>
        <v>0</v>
      </c>
      <c r="DZ25" s="127"/>
      <c r="EA25" s="25">
        <v>0</v>
      </c>
      <c r="EB25" s="25">
        <v>0</v>
      </c>
      <c r="EC25" s="25">
        <v>0</v>
      </c>
      <c r="ED25" s="25">
        <v>0</v>
      </c>
      <c r="EE25" s="25">
        <v>0</v>
      </c>
      <c r="EF25" s="25">
        <v>0</v>
      </c>
      <c r="EG25" s="127">
        <f>SUM(DZ25:EF25)</f>
        <v>0</v>
      </c>
      <c r="EH25" s="127"/>
      <c r="EI25" s="25">
        <v>0</v>
      </c>
      <c r="EJ25" s="25">
        <v>0</v>
      </c>
      <c r="EK25" s="25">
        <v>0</v>
      </c>
      <c r="EL25" s="25">
        <v>0</v>
      </c>
      <c r="EM25" s="25">
        <v>0</v>
      </c>
      <c r="EN25" s="25">
        <v>0</v>
      </c>
      <c r="EO25" s="125">
        <f>SUM(EH25:EN25)</f>
        <v>0</v>
      </c>
      <c r="EP25" s="124"/>
      <c r="EQ25" s="25">
        <v>2</v>
      </c>
      <c r="ER25" s="25">
        <v>11</v>
      </c>
      <c r="ES25" s="25">
        <v>17</v>
      </c>
      <c r="ET25" s="25">
        <v>9</v>
      </c>
      <c r="EU25" s="25">
        <v>9</v>
      </c>
      <c r="EV25" s="25">
        <v>3</v>
      </c>
      <c r="EW25" s="125">
        <f>SUM(EP25:EV25)</f>
        <v>51</v>
      </c>
      <c r="EX25" s="124"/>
      <c r="EY25" s="25">
        <v>6</v>
      </c>
      <c r="EZ25" s="25">
        <v>10</v>
      </c>
      <c r="FA25" s="25">
        <v>9</v>
      </c>
      <c r="FB25" s="25">
        <v>4</v>
      </c>
      <c r="FC25" s="25">
        <v>6</v>
      </c>
      <c r="FD25" s="25">
        <v>4</v>
      </c>
      <c r="FE25" s="129">
        <f>SUM(EX25:FD25)</f>
        <v>39</v>
      </c>
      <c r="FF25" s="26">
        <v>0</v>
      </c>
      <c r="FG25" s="25">
        <v>4</v>
      </c>
      <c r="FH25" s="25">
        <v>95</v>
      </c>
      <c r="FI25" s="25">
        <v>111</v>
      </c>
      <c r="FJ25" s="25">
        <v>169</v>
      </c>
      <c r="FK25" s="25">
        <v>288</v>
      </c>
      <c r="FL25" s="25">
        <v>188</v>
      </c>
      <c r="FM25" s="127">
        <f>SUM(FF25:FL25)</f>
        <v>855</v>
      </c>
      <c r="FN25" s="25">
        <v>0</v>
      </c>
      <c r="FO25" s="25">
        <v>4</v>
      </c>
      <c r="FP25" s="25">
        <v>65</v>
      </c>
      <c r="FQ25" s="25">
        <v>57</v>
      </c>
      <c r="FR25" s="25">
        <v>77</v>
      </c>
      <c r="FS25" s="25">
        <v>131</v>
      </c>
      <c r="FT25" s="25">
        <v>103</v>
      </c>
      <c r="FU25" s="127">
        <f>SUM(FN25:FT25)</f>
        <v>437</v>
      </c>
      <c r="FV25" s="127"/>
      <c r="FW25" s="127"/>
      <c r="FX25" s="25">
        <v>26</v>
      </c>
      <c r="FY25" s="25">
        <v>49</v>
      </c>
      <c r="FZ25" s="25">
        <v>72</v>
      </c>
      <c r="GA25" s="25">
        <v>85</v>
      </c>
      <c r="GB25" s="25">
        <v>32</v>
      </c>
      <c r="GC25" s="125">
        <f>SUM(FV25:GB25)</f>
        <v>264</v>
      </c>
      <c r="GD25" s="26"/>
      <c r="GE25" s="25"/>
      <c r="GF25" s="25">
        <v>4</v>
      </c>
      <c r="GG25" s="25">
        <v>5</v>
      </c>
      <c r="GH25" s="25">
        <v>20</v>
      </c>
      <c r="GI25" s="25">
        <v>72</v>
      </c>
      <c r="GJ25" s="25">
        <v>53</v>
      </c>
      <c r="GK25" s="129">
        <f>SUM(GD25:GJ25)</f>
        <v>154</v>
      </c>
      <c r="GL25" s="26">
        <v>0</v>
      </c>
      <c r="GM25" s="25">
        <v>584</v>
      </c>
      <c r="GN25" s="25">
        <v>2659</v>
      </c>
      <c r="GO25" s="25">
        <v>2041</v>
      </c>
      <c r="GP25" s="25">
        <v>1693</v>
      </c>
      <c r="GQ25" s="25">
        <v>1702</v>
      </c>
      <c r="GR25" s="25">
        <v>1384</v>
      </c>
      <c r="GS25" s="125">
        <f>SUM(GL25:GR25)</f>
        <v>10063</v>
      </c>
    </row>
    <row r="26" spans="1:201" ht="18" customHeight="1">
      <c r="A26" s="130" t="s">
        <v>21</v>
      </c>
      <c r="B26" s="124"/>
      <c r="C26" s="25">
        <v>1368</v>
      </c>
      <c r="D26" s="25">
        <v>5135</v>
      </c>
      <c r="E26" s="25">
        <v>4287</v>
      </c>
      <c r="F26" s="25">
        <v>2653</v>
      </c>
      <c r="G26" s="25">
        <v>2685</v>
      </c>
      <c r="H26" s="25">
        <v>2531</v>
      </c>
      <c r="I26" s="125">
        <f t="shared" si="1"/>
        <v>18659</v>
      </c>
      <c r="J26" s="124"/>
      <c r="K26" s="25">
        <v>676</v>
      </c>
      <c r="L26" s="25">
        <v>2769</v>
      </c>
      <c r="M26" s="25">
        <v>2417</v>
      </c>
      <c r="N26" s="25">
        <v>1483</v>
      </c>
      <c r="O26" s="25">
        <v>1515</v>
      </c>
      <c r="P26" s="25">
        <v>1523</v>
      </c>
      <c r="Q26" s="124">
        <f t="shared" si="3"/>
        <v>10383</v>
      </c>
      <c r="R26" s="127"/>
      <c r="S26" s="25">
        <v>0</v>
      </c>
      <c r="T26" s="25">
        <v>0</v>
      </c>
      <c r="U26" s="25">
        <v>0</v>
      </c>
      <c r="V26" s="25">
        <v>0</v>
      </c>
      <c r="W26" s="25">
        <v>0</v>
      </c>
      <c r="X26" s="25">
        <v>0</v>
      </c>
      <c r="Y26" s="194">
        <f t="shared" si="5"/>
        <v>0</v>
      </c>
      <c r="Z26" s="124"/>
      <c r="AA26" s="25">
        <v>0</v>
      </c>
      <c r="AB26" s="25">
        <v>0</v>
      </c>
      <c r="AC26" s="25">
        <v>0</v>
      </c>
      <c r="AD26" s="25">
        <v>0</v>
      </c>
      <c r="AE26" s="25">
        <v>0</v>
      </c>
      <c r="AF26" s="25">
        <v>0</v>
      </c>
      <c r="AG26" s="124">
        <f t="shared" si="7"/>
        <v>0</v>
      </c>
      <c r="AH26" s="127"/>
      <c r="AI26" s="25">
        <v>0</v>
      </c>
      <c r="AJ26" s="25">
        <v>0</v>
      </c>
      <c r="AK26" s="25">
        <v>0</v>
      </c>
      <c r="AL26" s="25">
        <v>0</v>
      </c>
      <c r="AM26" s="25">
        <v>0</v>
      </c>
      <c r="AN26" s="25">
        <v>0</v>
      </c>
      <c r="AO26" s="124">
        <f t="shared" si="9"/>
        <v>0</v>
      </c>
      <c r="AP26" s="127"/>
      <c r="AQ26" s="25">
        <v>0</v>
      </c>
      <c r="AR26" s="25">
        <v>0</v>
      </c>
      <c r="AS26" s="25">
        <v>0</v>
      </c>
      <c r="AT26" s="25">
        <v>0</v>
      </c>
      <c r="AU26" s="25">
        <v>0</v>
      </c>
      <c r="AV26" s="25">
        <v>0</v>
      </c>
      <c r="AW26" s="124">
        <f t="shared" si="11"/>
        <v>0</v>
      </c>
      <c r="AX26" s="127"/>
      <c r="AY26" s="25">
        <v>0</v>
      </c>
      <c r="AZ26" s="25">
        <v>0</v>
      </c>
      <c r="BA26" s="25">
        <v>0</v>
      </c>
      <c r="BB26" s="25">
        <v>0</v>
      </c>
      <c r="BC26" s="25">
        <v>0</v>
      </c>
      <c r="BD26" s="25">
        <v>0</v>
      </c>
      <c r="BE26" s="124">
        <f t="shared" si="13"/>
        <v>0</v>
      </c>
      <c r="BF26" s="127"/>
      <c r="BG26" s="25">
        <v>0</v>
      </c>
      <c r="BH26" s="25">
        <v>0</v>
      </c>
      <c r="BI26" s="25">
        <v>0</v>
      </c>
      <c r="BJ26" s="25">
        <v>0</v>
      </c>
      <c r="BK26" s="25">
        <v>0</v>
      </c>
      <c r="BL26" s="25">
        <v>0</v>
      </c>
      <c r="BM26" s="124">
        <f t="shared" si="15"/>
        <v>0</v>
      </c>
      <c r="BN26" s="127"/>
      <c r="BO26" s="25">
        <v>0</v>
      </c>
      <c r="BP26" s="25">
        <v>0</v>
      </c>
      <c r="BQ26" s="25">
        <v>0</v>
      </c>
      <c r="BR26" s="25">
        <v>0</v>
      </c>
      <c r="BS26" s="25">
        <v>0</v>
      </c>
      <c r="BT26" s="25">
        <v>0</v>
      </c>
      <c r="BU26" s="126">
        <f t="shared" si="17"/>
        <v>0</v>
      </c>
      <c r="BV26" s="124"/>
      <c r="BW26" s="25">
        <v>4</v>
      </c>
      <c r="BX26" s="25">
        <v>44</v>
      </c>
      <c r="BY26" s="25">
        <v>92</v>
      </c>
      <c r="BZ26" s="25">
        <v>130</v>
      </c>
      <c r="CA26" s="25">
        <v>150</v>
      </c>
      <c r="CB26" s="25">
        <v>104</v>
      </c>
      <c r="CC26" s="127">
        <f t="shared" si="19"/>
        <v>524</v>
      </c>
      <c r="CD26" s="127"/>
      <c r="CE26" s="25">
        <v>0</v>
      </c>
      <c r="CF26" s="25">
        <v>0</v>
      </c>
      <c r="CG26" s="25">
        <v>0</v>
      </c>
      <c r="CH26" s="25">
        <v>0</v>
      </c>
      <c r="CI26" s="25">
        <v>0</v>
      </c>
      <c r="CJ26" s="25">
        <v>0</v>
      </c>
      <c r="CK26" s="127">
        <f t="shared" si="21"/>
        <v>0</v>
      </c>
      <c r="CL26" s="127"/>
      <c r="CM26" s="25">
        <v>0</v>
      </c>
      <c r="CN26" s="25">
        <v>0</v>
      </c>
      <c r="CO26" s="25">
        <v>0</v>
      </c>
      <c r="CP26" s="25">
        <v>0</v>
      </c>
      <c r="CQ26" s="25">
        <v>0</v>
      </c>
      <c r="CR26" s="25">
        <v>0</v>
      </c>
      <c r="CS26" s="127">
        <f t="shared" si="23"/>
        <v>0</v>
      </c>
      <c r="CT26" s="127"/>
      <c r="CU26" s="25">
        <v>0</v>
      </c>
      <c r="CV26" s="25">
        <v>0</v>
      </c>
      <c r="CW26" s="25">
        <v>0</v>
      </c>
      <c r="CX26" s="25">
        <v>0</v>
      </c>
      <c r="CY26" s="25">
        <v>0</v>
      </c>
      <c r="CZ26" s="25">
        <v>0</v>
      </c>
      <c r="DA26" s="125">
        <f t="shared" si="25"/>
        <v>0</v>
      </c>
      <c r="DB26" s="124"/>
      <c r="DC26" s="25">
        <v>671</v>
      </c>
      <c r="DD26" s="25">
        <v>2262</v>
      </c>
      <c r="DE26" s="25">
        <v>1731</v>
      </c>
      <c r="DF26" s="25">
        <v>1006</v>
      </c>
      <c r="DG26" s="25">
        <v>1000</v>
      </c>
      <c r="DH26" s="25">
        <v>893</v>
      </c>
      <c r="DI26" s="127">
        <f t="shared" si="27"/>
        <v>7563</v>
      </c>
      <c r="DJ26" s="127"/>
      <c r="DK26" s="25">
        <v>0</v>
      </c>
      <c r="DL26" s="25">
        <v>0</v>
      </c>
      <c r="DM26" s="25">
        <v>0</v>
      </c>
      <c r="DN26" s="25">
        <v>0</v>
      </c>
      <c r="DO26" s="25">
        <v>0</v>
      </c>
      <c r="DP26" s="25">
        <v>0</v>
      </c>
      <c r="DQ26" s="127">
        <f t="shared" si="29"/>
        <v>0</v>
      </c>
      <c r="DR26" s="127"/>
      <c r="DS26" s="127"/>
      <c r="DT26" s="25">
        <v>0</v>
      </c>
      <c r="DU26" s="25">
        <v>0</v>
      </c>
      <c r="DV26" s="25">
        <v>0</v>
      </c>
      <c r="DW26" s="25">
        <v>0</v>
      </c>
      <c r="DX26" s="25">
        <v>0</v>
      </c>
      <c r="DY26" s="127">
        <f t="shared" si="31"/>
        <v>0</v>
      </c>
      <c r="DZ26" s="127"/>
      <c r="EA26" s="25">
        <v>0</v>
      </c>
      <c r="EB26" s="25">
        <v>0</v>
      </c>
      <c r="EC26" s="25">
        <v>0</v>
      </c>
      <c r="ED26" s="25">
        <v>0</v>
      </c>
      <c r="EE26" s="25">
        <v>0</v>
      </c>
      <c r="EF26" s="25">
        <v>0</v>
      </c>
      <c r="EG26" s="127">
        <f>SUM(DZ26:EF26)</f>
        <v>0</v>
      </c>
      <c r="EH26" s="127"/>
      <c r="EI26" s="25">
        <v>0</v>
      </c>
      <c r="EJ26" s="25">
        <v>0</v>
      </c>
      <c r="EK26" s="25">
        <v>0</v>
      </c>
      <c r="EL26" s="25">
        <v>0</v>
      </c>
      <c r="EM26" s="25">
        <v>0</v>
      </c>
      <c r="EN26" s="25">
        <v>0</v>
      </c>
      <c r="EO26" s="125">
        <f>SUM(EH26:EN26)</f>
        <v>0</v>
      </c>
      <c r="EP26" s="124"/>
      <c r="EQ26" s="25">
        <v>6</v>
      </c>
      <c r="ER26" s="25">
        <v>32</v>
      </c>
      <c r="ES26" s="25">
        <v>31</v>
      </c>
      <c r="ET26" s="25">
        <v>24</v>
      </c>
      <c r="EU26" s="25">
        <v>12</v>
      </c>
      <c r="EV26" s="25">
        <v>7</v>
      </c>
      <c r="EW26" s="125">
        <f>SUM(EP26:EV26)</f>
        <v>112</v>
      </c>
      <c r="EX26" s="124"/>
      <c r="EY26" s="25">
        <v>11</v>
      </c>
      <c r="EZ26" s="25">
        <v>28</v>
      </c>
      <c r="FA26" s="25">
        <v>16</v>
      </c>
      <c r="FB26" s="25">
        <v>10</v>
      </c>
      <c r="FC26" s="25">
        <v>8</v>
      </c>
      <c r="FD26" s="25">
        <v>4</v>
      </c>
      <c r="FE26" s="129">
        <f>SUM(EX26:FD26)</f>
        <v>77</v>
      </c>
      <c r="FF26" s="26">
        <v>1</v>
      </c>
      <c r="FG26" s="25">
        <v>7</v>
      </c>
      <c r="FH26" s="25">
        <v>140</v>
      </c>
      <c r="FI26" s="25">
        <v>273</v>
      </c>
      <c r="FJ26" s="25">
        <v>301</v>
      </c>
      <c r="FK26" s="25">
        <v>502</v>
      </c>
      <c r="FL26" s="25">
        <v>370</v>
      </c>
      <c r="FM26" s="127">
        <f>SUM(FF26:FL26)</f>
        <v>1594</v>
      </c>
      <c r="FN26" s="25">
        <v>1</v>
      </c>
      <c r="FO26" s="25">
        <v>7</v>
      </c>
      <c r="FP26" s="25">
        <v>96</v>
      </c>
      <c r="FQ26" s="25">
        <v>139</v>
      </c>
      <c r="FR26" s="25">
        <v>150</v>
      </c>
      <c r="FS26" s="25">
        <v>300</v>
      </c>
      <c r="FT26" s="25">
        <v>236</v>
      </c>
      <c r="FU26" s="127">
        <f>SUM(FN26:FT26)</f>
        <v>929</v>
      </c>
      <c r="FV26" s="127"/>
      <c r="FW26" s="127"/>
      <c r="FX26" s="25">
        <v>42</v>
      </c>
      <c r="FY26" s="25">
        <v>115</v>
      </c>
      <c r="FZ26" s="25">
        <v>132</v>
      </c>
      <c r="GA26" s="25">
        <v>131</v>
      </c>
      <c r="GB26" s="25">
        <v>44</v>
      </c>
      <c r="GC26" s="125">
        <f>SUM(FV26:GB26)</f>
        <v>464</v>
      </c>
      <c r="GD26" s="26"/>
      <c r="GE26" s="25"/>
      <c r="GF26" s="25">
        <v>2</v>
      </c>
      <c r="GG26" s="25">
        <v>19</v>
      </c>
      <c r="GH26" s="25">
        <v>19</v>
      </c>
      <c r="GI26" s="25">
        <v>71</v>
      </c>
      <c r="GJ26" s="25">
        <v>90</v>
      </c>
      <c r="GK26" s="129">
        <f>SUM(GD26:GJ26)</f>
        <v>201</v>
      </c>
      <c r="GL26" s="26">
        <v>1</v>
      </c>
      <c r="GM26" s="25">
        <v>1375</v>
      </c>
      <c r="GN26" s="25">
        <v>5275</v>
      </c>
      <c r="GO26" s="25">
        <v>4560</v>
      </c>
      <c r="GP26" s="25">
        <v>2954</v>
      </c>
      <c r="GQ26" s="25">
        <v>3187</v>
      </c>
      <c r="GR26" s="25">
        <v>2901</v>
      </c>
      <c r="GS26" s="125">
        <f>SUM(GL26:GR26)</f>
        <v>20253</v>
      </c>
    </row>
    <row r="27" spans="1:201" ht="18" customHeight="1">
      <c r="A27" s="130" t="s">
        <v>22</v>
      </c>
      <c r="B27" s="124"/>
      <c r="C27" s="25">
        <v>1200</v>
      </c>
      <c r="D27" s="25">
        <v>3093</v>
      </c>
      <c r="E27" s="25">
        <v>1889</v>
      </c>
      <c r="F27" s="25">
        <v>1415</v>
      </c>
      <c r="G27" s="25">
        <v>1214</v>
      </c>
      <c r="H27" s="25">
        <v>974</v>
      </c>
      <c r="I27" s="125">
        <f t="shared" si="1"/>
        <v>9785</v>
      </c>
      <c r="J27" s="124"/>
      <c r="K27" s="25">
        <v>0</v>
      </c>
      <c r="L27" s="25">
        <v>0</v>
      </c>
      <c r="M27" s="25">
        <v>0</v>
      </c>
      <c r="N27" s="25">
        <v>0</v>
      </c>
      <c r="O27" s="25">
        <v>0</v>
      </c>
      <c r="P27" s="25">
        <v>0</v>
      </c>
      <c r="Q27" s="124">
        <f t="shared" si="3"/>
        <v>0</v>
      </c>
      <c r="R27" s="127"/>
      <c r="S27" s="25">
        <v>0</v>
      </c>
      <c r="T27" s="25">
        <v>0</v>
      </c>
      <c r="U27" s="25">
        <v>0</v>
      </c>
      <c r="V27" s="25">
        <v>0</v>
      </c>
      <c r="W27" s="25">
        <v>0</v>
      </c>
      <c r="X27" s="25">
        <v>0</v>
      </c>
      <c r="Y27" s="194">
        <f t="shared" si="5"/>
        <v>0</v>
      </c>
      <c r="Z27" s="124"/>
      <c r="AA27" s="25">
        <v>0</v>
      </c>
      <c r="AB27" s="25">
        <v>0</v>
      </c>
      <c r="AC27" s="25">
        <v>0</v>
      </c>
      <c r="AD27" s="25">
        <v>0</v>
      </c>
      <c r="AE27" s="25">
        <v>0</v>
      </c>
      <c r="AF27" s="25">
        <v>0</v>
      </c>
      <c r="AG27" s="124">
        <f t="shared" si="7"/>
        <v>0</v>
      </c>
      <c r="AH27" s="127"/>
      <c r="AI27" s="25">
        <v>0</v>
      </c>
      <c r="AJ27" s="25">
        <v>0</v>
      </c>
      <c r="AK27" s="25">
        <v>0</v>
      </c>
      <c r="AL27" s="25">
        <v>0</v>
      </c>
      <c r="AM27" s="25">
        <v>0</v>
      </c>
      <c r="AN27" s="25">
        <v>0</v>
      </c>
      <c r="AO27" s="124">
        <f t="shared" si="9"/>
        <v>0</v>
      </c>
      <c r="AP27" s="127"/>
      <c r="AQ27" s="25">
        <v>0</v>
      </c>
      <c r="AR27" s="25">
        <v>0</v>
      </c>
      <c r="AS27" s="25">
        <v>0</v>
      </c>
      <c r="AT27" s="25">
        <v>0</v>
      </c>
      <c r="AU27" s="25">
        <v>0</v>
      </c>
      <c r="AV27" s="25">
        <v>0</v>
      </c>
      <c r="AW27" s="124">
        <f t="shared" si="11"/>
        <v>0</v>
      </c>
      <c r="AX27" s="127"/>
      <c r="AY27" s="25">
        <v>0</v>
      </c>
      <c r="AZ27" s="25">
        <v>0</v>
      </c>
      <c r="BA27" s="25">
        <v>0</v>
      </c>
      <c r="BB27" s="25">
        <v>0</v>
      </c>
      <c r="BC27" s="25">
        <v>0</v>
      </c>
      <c r="BD27" s="25">
        <v>0</v>
      </c>
      <c r="BE27" s="124">
        <f t="shared" si="13"/>
        <v>0</v>
      </c>
      <c r="BF27" s="127"/>
      <c r="BG27" s="25">
        <v>0</v>
      </c>
      <c r="BH27" s="25">
        <v>0</v>
      </c>
      <c r="BI27" s="25">
        <v>0</v>
      </c>
      <c r="BJ27" s="25">
        <v>0</v>
      </c>
      <c r="BK27" s="25">
        <v>0</v>
      </c>
      <c r="BL27" s="25">
        <v>0</v>
      </c>
      <c r="BM27" s="124">
        <f t="shared" si="15"/>
        <v>0</v>
      </c>
      <c r="BN27" s="127"/>
      <c r="BO27" s="25">
        <v>0</v>
      </c>
      <c r="BP27" s="25">
        <v>0</v>
      </c>
      <c r="BQ27" s="25">
        <v>0</v>
      </c>
      <c r="BR27" s="25">
        <v>0</v>
      </c>
      <c r="BS27" s="25">
        <v>0</v>
      </c>
      <c r="BT27" s="25">
        <v>0</v>
      </c>
      <c r="BU27" s="126">
        <f t="shared" si="17"/>
        <v>0</v>
      </c>
      <c r="BV27" s="124"/>
      <c r="BW27" s="25">
        <v>9</v>
      </c>
      <c r="BX27" s="25">
        <v>138</v>
      </c>
      <c r="BY27" s="25">
        <v>144</v>
      </c>
      <c r="BZ27" s="25">
        <v>175</v>
      </c>
      <c r="CA27" s="25">
        <v>163</v>
      </c>
      <c r="CB27" s="25">
        <v>117</v>
      </c>
      <c r="CC27" s="127">
        <f t="shared" si="19"/>
        <v>746</v>
      </c>
      <c r="CD27" s="127"/>
      <c r="CE27" s="25">
        <v>0</v>
      </c>
      <c r="CF27" s="25">
        <v>0</v>
      </c>
      <c r="CG27" s="25">
        <v>0</v>
      </c>
      <c r="CH27" s="25">
        <v>0</v>
      </c>
      <c r="CI27" s="25">
        <v>0</v>
      </c>
      <c r="CJ27" s="25">
        <v>0</v>
      </c>
      <c r="CK27" s="127">
        <f t="shared" si="21"/>
        <v>0</v>
      </c>
      <c r="CL27" s="127"/>
      <c r="CM27" s="25">
        <v>0</v>
      </c>
      <c r="CN27" s="25">
        <v>0</v>
      </c>
      <c r="CO27" s="25">
        <v>0</v>
      </c>
      <c r="CP27" s="25">
        <v>0</v>
      </c>
      <c r="CQ27" s="25">
        <v>0</v>
      </c>
      <c r="CR27" s="25">
        <v>0</v>
      </c>
      <c r="CS27" s="127">
        <f t="shared" si="23"/>
        <v>0</v>
      </c>
      <c r="CT27" s="127"/>
      <c r="CU27" s="25">
        <v>0</v>
      </c>
      <c r="CV27" s="25">
        <v>0</v>
      </c>
      <c r="CW27" s="25">
        <v>0</v>
      </c>
      <c r="CX27" s="25">
        <v>0</v>
      </c>
      <c r="CY27" s="25">
        <v>0</v>
      </c>
      <c r="CZ27" s="25">
        <v>0</v>
      </c>
      <c r="DA27" s="125">
        <f t="shared" si="25"/>
        <v>0</v>
      </c>
      <c r="DB27" s="124"/>
      <c r="DC27" s="25">
        <v>1152</v>
      </c>
      <c r="DD27" s="25">
        <v>2880</v>
      </c>
      <c r="DE27" s="25">
        <v>1681</v>
      </c>
      <c r="DF27" s="25">
        <v>1196</v>
      </c>
      <c r="DG27" s="25">
        <v>1020</v>
      </c>
      <c r="DH27" s="25">
        <v>847</v>
      </c>
      <c r="DI27" s="127">
        <f t="shared" si="27"/>
        <v>8776</v>
      </c>
      <c r="DJ27" s="127"/>
      <c r="DK27" s="25">
        <v>0</v>
      </c>
      <c r="DL27" s="25">
        <v>0</v>
      </c>
      <c r="DM27" s="25">
        <v>0</v>
      </c>
      <c r="DN27" s="25">
        <v>0</v>
      </c>
      <c r="DO27" s="25">
        <v>0</v>
      </c>
      <c r="DP27" s="25">
        <v>0</v>
      </c>
      <c r="DQ27" s="127">
        <f t="shared" si="29"/>
        <v>0</v>
      </c>
      <c r="DR27" s="127"/>
      <c r="DS27" s="127"/>
      <c r="DT27" s="25">
        <v>0</v>
      </c>
      <c r="DU27" s="25">
        <v>0</v>
      </c>
      <c r="DV27" s="25">
        <v>0</v>
      </c>
      <c r="DW27" s="25">
        <v>0</v>
      </c>
      <c r="DX27" s="25">
        <v>0</v>
      </c>
      <c r="DY27" s="127">
        <f t="shared" si="31"/>
        <v>0</v>
      </c>
      <c r="DZ27" s="127"/>
      <c r="EA27" s="25">
        <v>0</v>
      </c>
      <c r="EB27" s="25">
        <v>0</v>
      </c>
      <c r="EC27" s="25">
        <v>0</v>
      </c>
      <c r="ED27" s="25">
        <v>0</v>
      </c>
      <c r="EE27" s="25">
        <v>0</v>
      </c>
      <c r="EF27" s="25">
        <v>0</v>
      </c>
      <c r="EG27" s="127">
        <f>SUM(DZ27:EF27)</f>
        <v>0</v>
      </c>
      <c r="EH27" s="127"/>
      <c r="EI27" s="25">
        <v>0</v>
      </c>
      <c r="EJ27" s="25">
        <v>0</v>
      </c>
      <c r="EK27" s="25">
        <v>0</v>
      </c>
      <c r="EL27" s="25">
        <v>0</v>
      </c>
      <c r="EM27" s="25">
        <v>0</v>
      </c>
      <c r="EN27" s="25">
        <v>0</v>
      </c>
      <c r="EO27" s="125">
        <f>SUM(EH27:EN27)</f>
        <v>0</v>
      </c>
      <c r="EP27" s="124"/>
      <c r="EQ27" s="25">
        <v>21</v>
      </c>
      <c r="ER27" s="25">
        <v>45</v>
      </c>
      <c r="ES27" s="25">
        <v>37</v>
      </c>
      <c r="ET27" s="25">
        <v>26</v>
      </c>
      <c r="EU27" s="25">
        <v>22</v>
      </c>
      <c r="EV27" s="25">
        <v>6</v>
      </c>
      <c r="EW27" s="125">
        <f>SUM(EP27:EV27)</f>
        <v>157</v>
      </c>
      <c r="EX27" s="124"/>
      <c r="EY27" s="25">
        <v>18</v>
      </c>
      <c r="EZ27" s="25">
        <v>30</v>
      </c>
      <c r="FA27" s="25">
        <v>27</v>
      </c>
      <c r="FB27" s="25">
        <v>18</v>
      </c>
      <c r="FC27" s="25">
        <v>9</v>
      </c>
      <c r="FD27" s="25">
        <v>4</v>
      </c>
      <c r="FE27" s="129">
        <f>SUM(EX27:FD27)</f>
        <v>106</v>
      </c>
      <c r="FF27" s="26">
        <v>1</v>
      </c>
      <c r="FG27" s="25">
        <v>6</v>
      </c>
      <c r="FH27" s="25">
        <v>275</v>
      </c>
      <c r="FI27" s="25">
        <v>335</v>
      </c>
      <c r="FJ27" s="25">
        <v>463</v>
      </c>
      <c r="FK27" s="25">
        <v>679</v>
      </c>
      <c r="FL27" s="25">
        <v>447</v>
      </c>
      <c r="FM27" s="127">
        <f>SUM(FF27:FL27)</f>
        <v>2206</v>
      </c>
      <c r="FN27" s="25">
        <v>1</v>
      </c>
      <c r="FO27" s="25">
        <v>6</v>
      </c>
      <c r="FP27" s="25">
        <v>151</v>
      </c>
      <c r="FQ27" s="25">
        <v>177</v>
      </c>
      <c r="FR27" s="25">
        <v>239</v>
      </c>
      <c r="FS27" s="25">
        <v>370</v>
      </c>
      <c r="FT27" s="25">
        <v>244</v>
      </c>
      <c r="FU27" s="127">
        <f>SUM(FN27:FT27)</f>
        <v>1188</v>
      </c>
      <c r="FV27" s="127"/>
      <c r="FW27" s="127"/>
      <c r="FX27" s="25">
        <v>109</v>
      </c>
      <c r="FY27" s="25">
        <v>139</v>
      </c>
      <c r="FZ27" s="25">
        <v>182</v>
      </c>
      <c r="GA27" s="25">
        <v>175</v>
      </c>
      <c r="GB27" s="25">
        <v>51</v>
      </c>
      <c r="GC27" s="125">
        <f>SUM(FV27:GB27)</f>
        <v>656</v>
      </c>
      <c r="GD27" s="26"/>
      <c r="GE27" s="25"/>
      <c r="GF27" s="25">
        <v>15</v>
      </c>
      <c r="GG27" s="25">
        <v>19</v>
      </c>
      <c r="GH27" s="25">
        <v>42</v>
      </c>
      <c r="GI27" s="25">
        <v>134</v>
      </c>
      <c r="GJ27" s="25">
        <v>152</v>
      </c>
      <c r="GK27" s="129">
        <f>SUM(GD27:GJ27)</f>
        <v>362</v>
      </c>
      <c r="GL27" s="26">
        <v>1</v>
      </c>
      <c r="GM27" s="25">
        <v>1206</v>
      </c>
      <c r="GN27" s="25">
        <v>3368</v>
      </c>
      <c r="GO27" s="25">
        <v>2224</v>
      </c>
      <c r="GP27" s="25">
        <v>1878</v>
      </c>
      <c r="GQ27" s="25">
        <v>1893</v>
      </c>
      <c r="GR27" s="25">
        <v>1421</v>
      </c>
      <c r="GS27" s="125">
        <f>SUM(GL27:GR27)</f>
        <v>11991</v>
      </c>
    </row>
    <row r="28" spans="1:201" ht="18" customHeight="1">
      <c r="A28" s="130" t="s">
        <v>23</v>
      </c>
      <c r="B28" s="124"/>
      <c r="C28" s="25">
        <v>696</v>
      </c>
      <c r="D28" s="25">
        <v>3165</v>
      </c>
      <c r="E28" s="25">
        <v>2552</v>
      </c>
      <c r="F28" s="25">
        <v>1857</v>
      </c>
      <c r="G28" s="25">
        <v>1471</v>
      </c>
      <c r="H28" s="25">
        <v>1545</v>
      </c>
      <c r="I28" s="125">
        <f t="shared" si="1"/>
        <v>11286</v>
      </c>
      <c r="J28" s="124"/>
      <c r="K28" s="25">
        <v>0</v>
      </c>
      <c r="L28" s="25">
        <v>0</v>
      </c>
      <c r="M28" s="25">
        <v>0</v>
      </c>
      <c r="N28" s="25">
        <v>0</v>
      </c>
      <c r="O28" s="25">
        <v>0</v>
      </c>
      <c r="P28" s="25">
        <v>0</v>
      </c>
      <c r="Q28" s="124">
        <f t="shared" si="3"/>
        <v>0</v>
      </c>
      <c r="R28" s="127"/>
      <c r="S28" s="25">
        <v>0</v>
      </c>
      <c r="T28" s="25">
        <v>0</v>
      </c>
      <c r="U28" s="25">
        <v>0</v>
      </c>
      <c r="V28" s="25">
        <v>0</v>
      </c>
      <c r="W28" s="25">
        <v>0</v>
      </c>
      <c r="X28" s="25">
        <v>0</v>
      </c>
      <c r="Y28" s="194">
        <f t="shared" si="5"/>
        <v>0</v>
      </c>
      <c r="Z28" s="124"/>
      <c r="AA28" s="25">
        <v>0</v>
      </c>
      <c r="AB28" s="25">
        <v>0</v>
      </c>
      <c r="AC28" s="25">
        <v>0</v>
      </c>
      <c r="AD28" s="25">
        <v>0</v>
      </c>
      <c r="AE28" s="25">
        <v>0</v>
      </c>
      <c r="AF28" s="25">
        <v>0</v>
      </c>
      <c r="AG28" s="124">
        <f t="shared" si="7"/>
        <v>0</v>
      </c>
      <c r="AH28" s="127"/>
      <c r="AI28" s="25">
        <v>0</v>
      </c>
      <c r="AJ28" s="25">
        <v>0</v>
      </c>
      <c r="AK28" s="25">
        <v>0</v>
      </c>
      <c r="AL28" s="25">
        <v>0</v>
      </c>
      <c r="AM28" s="25">
        <v>0</v>
      </c>
      <c r="AN28" s="25">
        <v>0</v>
      </c>
      <c r="AO28" s="124">
        <f t="shared" si="9"/>
        <v>0</v>
      </c>
      <c r="AP28" s="127"/>
      <c r="AQ28" s="25">
        <v>0</v>
      </c>
      <c r="AR28" s="25">
        <v>0</v>
      </c>
      <c r="AS28" s="25">
        <v>0</v>
      </c>
      <c r="AT28" s="25">
        <v>0</v>
      </c>
      <c r="AU28" s="25">
        <v>0</v>
      </c>
      <c r="AV28" s="25">
        <v>0</v>
      </c>
      <c r="AW28" s="124">
        <f t="shared" si="11"/>
        <v>0</v>
      </c>
      <c r="AX28" s="127"/>
      <c r="AY28" s="25">
        <v>0</v>
      </c>
      <c r="AZ28" s="25">
        <v>0</v>
      </c>
      <c r="BA28" s="25">
        <v>0</v>
      </c>
      <c r="BB28" s="25">
        <v>0</v>
      </c>
      <c r="BC28" s="25">
        <v>0</v>
      </c>
      <c r="BD28" s="25">
        <v>0</v>
      </c>
      <c r="BE28" s="124">
        <f t="shared" si="13"/>
        <v>0</v>
      </c>
      <c r="BF28" s="127"/>
      <c r="BG28" s="25">
        <v>0</v>
      </c>
      <c r="BH28" s="25">
        <v>0</v>
      </c>
      <c r="BI28" s="25">
        <v>0</v>
      </c>
      <c r="BJ28" s="25">
        <v>0</v>
      </c>
      <c r="BK28" s="25">
        <v>0</v>
      </c>
      <c r="BL28" s="25">
        <v>0</v>
      </c>
      <c r="BM28" s="124">
        <f t="shared" si="15"/>
        <v>0</v>
      </c>
      <c r="BN28" s="127"/>
      <c r="BO28" s="25">
        <v>0</v>
      </c>
      <c r="BP28" s="25">
        <v>0</v>
      </c>
      <c r="BQ28" s="25">
        <v>0</v>
      </c>
      <c r="BR28" s="25">
        <v>0</v>
      </c>
      <c r="BS28" s="25">
        <v>0</v>
      </c>
      <c r="BT28" s="25">
        <v>0</v>
      </c>
      <c r="BU28" s="126">
        <f t="shared" si="17"/>
        <v>0</v>
      </c>
      <c r="BV28" s="124"/>
      <c r="BW28" s="25">
        <v>1</v>
      </c>
      <c r="BX28" s="25">
        <v>48</v>
      </c>
      <c r="BY28" s="25">
        <v>77</v>
      </c>
      <c r="BZ28" s="25">
        <v>119</v>
      </c>
      <c r="CA28" s="25">
        <v>102</v>
      </c>
      <c r="CB28" s="25">
        <v>125</v>
      </c>
      <c r="CC28" s="127">
        <f t="shared" si="19"/>
        <v>472</v>
      </c>
      <c r="CD28" s="127"/>
      <c r="CE28" s="25">
        <v>0</v>
      </c>
      <c r="CF28" s="25">
        <v>0</v>
      </c>
      <c r="CG28" s="25">
        <v>0</v>
      </c>
      <c r="CH28" s="25">
        <v>0</v>
      </c>
      <c r="CI28" s="25">
        <v>0</v>
      </c>
      <c r="CJ28" s="25">
        <v>0</v>
      </c>
      <c r="CK28" s="127">
        <f t="shared" si="21"/>
        <v>0</v>
      </c>
      <c r="CL28" s="127"/>
      <c r="CM28" s="25">
        <v>0</v>
      </c>
      <c r="CN28" s="25">
        <v>0</v>
      </c>
      <c r="CO28" s="25">
        <v>0</v>
      </c>
      <c r="CP28" s="25">
        <v>0</v>
      </c>
      <c r="CQ28" s="25">
        <v>0</v>
      </c>
      <c r="CR28" s="25">
        <v>0</v>
      </c>
      <c r="CS28" s="127">
        <f t="shared" si="23"/>
        <v>0</v>
      </c>
      <c r="CT28" s="127"/>
      <c r="CU28" s="25">
        <v>0</v>
      </c>
      <c r="CV28" s="25">
        <v>0</v>
      </c>
      <c r="CW28" s="25">
        <v>0</v>
      </c>
      <c r="CX28" s="25">
        <v>0</v>
      </c>
      <c r="CY28" s="25">
        <v>0</v>
      </c>
      <c r="CZ28" s="25">
        <v>0</v>
      </c>
      <c r="DA28" s="125">
        <f t="shared" si="25"/>
        <v>0</v>
      </c>
      <c r="DB28" s="124"/>
      <c r="DC28" s="25">
        <v>690</v>
      </c>
      <c r="DD28" s="25">
        <v>3095</v>
      </c>
      <c r="DE28" s="25">
        <v>2441</v>
      </c>
      <c r="DF28" s="25">
        <v>1694</v>
      </c>
      <c r="DG28" s="25">
        <v>1347</v>
      </c>
      <c r="DH28" s="25">
        <v>1410</v>
      </c>
      <c r="DI28" s="127">
        <f t="shared" si="27"/>
        <v>10677</v>
      </c>
      <c r="DJ28" s="127"/>
      <c r="DK28" s="25">
        <v>0</v>
      </c>
      <c r="DL28" s="25">
        <v>0</v>
      </c>
      <c r="DM28" s="25">
        <v>0</v>
      </c>
      <c r="DN28" s="25">
        <v>0</v>
      </c>
      <c r="DO28" s="25">
        <v>0</v>
      </c>
      <c r="DP28" s="25">
        <v>0</v>
      </c>
      <c r="DQ28" s="127">
        <f t="shared" si="29"/>
        <v>0</v>
      </c>
      <c r="DR28" s="127"/>
      <c r="DS28" s="127"/>
      <c r="DT28" s="25">
        <v>0</v>
      </c>
      <c r="DU28" s="25">
        <v>0</v>
      </c>
      <c r="DV28" s="25">
        <v>0</v>
      </c>
      <c r="DW28" s="25">
        <v>0</v>
      </c>
      <c r="DX28" s="25">
        <v>0</v>
      </c>
      <c r="DY28" s="127">
        <f t="shared" si="31"/>
        <v>0</v>
      </c>
      <c r="DZ28" s="127"/>
      <c r="EA28" s="25">
        <v>0</v>
      </c>
      <c r="EB28" s="25">
        <v>0</v>
      </c>
      <c r="EC28" s="25">
        <v>0</v>
      </c>
      <c r="ED28" s="25">
        <v>0</v>
      </c>
      <c r="EE28" s="25">
        <v>0</v>
      </c>
      <c r="EF28" s="25">
        <v>0</v>
      </c>
      <c r="EG28" s="127">
        <f>SUM(DZ28:EF28)</f>
        <v>0</v>
      </c>
      <c r="EH28" s="127"/>
      <c r="EI28" s="25">
        <v>0</v>
      </c>
      <c r="EJ28" s="25">
        <v>0</v>
      </c>
      <c r="EK28" s="25">
        <v>0</v>
      </c>
      <c r="EL28" s="25">
        <v>0</v>
      </c>
      <c r="EM28" s="25">
        <v>0</v>
      </c>
      <c r="EN28" s="25">
        <v>0</v>
      </c>
      <c r="EO28" s="125">
        <f>SUM(EH28:EN28)</f>
        <v>0</v>
      </c>
      <c r="EP28" s="124"/>
      <c r="EQ28" s="25">
        <v>3</v>
      </c>
      <c r="ER28" s="25">
        <v>13</v>
      </c>
      <c r="ES28" s="25">
        <v>22</v>
      </c>
      <c r="ET28" s="25">
        <v>27</v>
      </c>
      <c r="EU28" s="25">
        <v>16</v>
      </c>
      <c r="EV28" s="25">
        <v>7</v>
      </c>
      <c r="EW28" s="125">
        <f>SUM(EP28:EV28)</f>
        <v>88</v>
      </c>
      <c r="EX28" s="124"/>
      <c r="EY28" s="25">
        <v>2</v>
      </c>
      <c r="EZ28" s="25">
        <v>9</v>
      </c>
      <c r="FA28" s="25">
        <v>12</v>
      </c>
      <c r="FB28" s="25">
        <v>17</v>
      </c>
      <c r="FC28" s="25">
        <v>6</v>
      </c>
      <c r="FD28" s="25">
        <v>3</v>
      </c>
      <c r="FE28" s="129">
        <f>SUM(EX28:FD28)</f>
        <v>49</v>
      </c>
      <c r="FF28" s="26">
        <v>2</v>
      </c>
      <c r="FG28" s="25">
        <v>10</v>
      </c>
      <c r="FH28" s="25">
        <v>166</v>
      </c>
      <c r="FI28" s="25">
        <v>345</v>
      </c>
      <c r="FJ28" s="25">
        <v>496</v>
      </c>
      <c r="FK28" s="25">
        <v>678</v>
      </c>
      <c r="FL28" s="25">
        <v>460</v>
      </c>
      <c r="FM28" s="127">
        <f>SUM(FF28:FL28)</f>
        <v>2157</v>
      </c>
      <c r="FN28" s="25">
        <v>2</v>
      </c>
      <c r="FO28" s="25">
        <v>10</v>
      </c>
      <c r="FP28" s="25">
        <v>107</v>
      </c>
      <c r="FQ28" s="25">
        <v>195</v>
      </c>
      <c r="FR28" s="25">
        <v>309</v>
      </c>
      <c r="FS28" s="25">
        <v>420</v>
      </c>
      <c r="FT28" s="25">
        <v>288</v>
      </c>
      <c r="FU28" s="127">
        <f>SUM(FN28:FT28)</f>
        <v>1331</v>
      </c>
      <c r="FV28" s="127"/>
      <c r="FW28" s="127"/>
      <c r="FX28" s="25">
        <v>54</v>
      </c>
      <c r="FY28" s="25">
        <v>128</v>
      </c>
      <c r="FZ28" s="25">
        <v>165</v>
      </c>
      <c r="GA28" s="25">
        <v>192</v>
      </c>
      <c r="GB28" s="25">
        <v>89</v>
      </c>
      <c r="GC28" s="125">
        <f>SUM(FV28:GB28)</f>
        <v>628</v>
      </c>
      <c r="GD28" s="26"/>
      <c r="GE28" s="25"/>
      <c r="GF28" s="25">
        <v>5</v>
      </c>
      <c r="GG28" s="25">
        <v>22</v>
      </c>
      <c r="GH28" s="25">
        <v>22</v>
      </c>
      <c r="GI28" s="25">
        <v>66</v>
      </c>
      <c r="GJ28" s="25">
        <v>83</v>
      </c>
      <c r="GK28" s="129">
        <f>SUM(GD28:GJ28)</f>
        <v>198</v>
      </c>
      <c r="GL28" s="26">
        <v>2</v>
      </c>
      <c r="GM28" s="25">
        <v>706</v>
      </c>
      <c r="GN28" s="25">
        <v>3331</v>
      </c>
      <c r="GO28" s="25">
        <v>2897</v>
      </c>
      <c r="GP28" s="25">
        <v>2353</v>
      </c>
      <c r="GQ28" s="25">
        <v>2149</v>
      </c>
      <c r="GR28" s="25">
        <v>2005</v>
      </c>
      <c r="GS28" s="125">
        <f>SUM(GL28:GR28)</f>
        <v>13443</v>
      </c>
    </row>
    <row r="29" spans="1:201" ht="18" customHeight="1">
      <c r="A29" s="130" t="s">
        <v>24</v>
      </c>
      <c r="B29" s="124"/>
      <c r="C29" s="25">
        <v>1124</v>
      </c>
      <c r="D29" s="25">
        <v>3970</v>
      </c>
      <c r="E29" s="25">
        <v>3518</v>
      </c>
      <c r="F29" s="25">
        <v>2290</v>
      </c>
      <c r="G29" s="25">
        <v>1995</v>
      </c>
      <c r="H29" s="25">
        <v>2064</v>
      </c>
      <c r="I29" s="125">
        <f t="shared" si="1"/>
        <v>14961</v>
      </c>
      <c r="J29" s="124"/>
      <c r="K29" s="25">
        <v>582</v>
      </c>
      <c r="L29" s="25">
        <v>2200</v>
      </c>
      <c r="M29" s="25">
        <v>1956</v>
      </c>
      <c r="N29" s="25">
        <v>1270</v>
      </c>
      <c r="O29" s="25">
        <v>1126</v>
      </c>
      <c r="P29" s="25">
        <v>1176</v>
      </c>
      <c r="Q29" s="124">
        <f t="shared" si="3"/>
        <v>8310</v>
      </c>
      <c r="R29" s="127"/>
      <c r="S29" s="25">
        <v>0</v>
      </c>
      <c r="T29" s="25">
        <v>0</v>
      </c>
      <c r="U29" s="25">
        <v>0</v>
      </c>
      <c r="V29" s="25">
        <v>0</v>
      </c>
      <c r="W29" s="25">
        <v>0</v>
      </c>
      <c r="X29" s="25">
        <v>0</v>
      </c>
      <c r="Y29" s="194">
        <f t="shared" si="5"/>
        <v>0</v>
      </c>
      <c r="Z29" s="124"/>
      <c r="AA29" s="25">
        <v>0</v>
      </c>
      <c r="AB29" s="25">
        <v>0</v>
      </c>
      <c r="AC29" s="25">
        <v>0</v>
      </c>
      <c r="AD29" s="25">
        <v>0</v>
      </c>
      <c r="AE29" s="25">
        <v>0</v>
      </c>
      <c r="AF29" s="25">
        <v>0</v>
      </c>
      <c r="AG29" s="124">
        <f t="shared" si="7"/>
        <v>0</v>
      </c>
      <c r="AH29" s="127"/>
      <c r="AI29" s="25">
        <v>0</v>
      </c>
      <c r="AJ29" s="25">
        <v>0</v>
      </c>
      <c r="AK29" s="25">
        <v>0</v>
      </c>
      <c r="AL29" s="25">
        <v>0</v>
      </c>
      <c r="AM29" s="25">
        <v>0</v>
      </c>
      <c r="AN29" s="25">
        <v>0</v>
      </c>
      <c r="AO29" s="124">
        <f t="shared" si="9"/>
        <v>0</v>
      </c>
      <c r="AP29" s="127"/>
      <c r="AQ29" s="25">
        <v>0</v>
      </c>
      <c r="AR29" s="25">
        <v>0</v>
      </c>
      <c r="AS29" s="25">
        <v>0</v>
      </c>
      <c r="AT29" s="25">
        <v>0</v>
      </c>
      <c r="AU29" s="25">
        <v>0</v>
      </c>
      <c r="AV29" s="25">
        <v>0</v>
      </c>
      <c r="AW29" s="124">
        <f t="shared" si="11"/>
        <v>0</v>
      </c>
      <c r="AX29" s="127"/>
      <c r="AY29" s="25">
        <v>0</v>
      </c>
      <c r="AZ29" s="25">
        <v>0</v>
      </c>
      <c r="BA29" s="25">
        <v>0</v>
      </c>
      <c r="BB29" s="25">
        <v>0</v>
      </c>
      <c r="BC29" s="25">
        <v>0</v>
      </c>
      <c r="BD29" s="25">
        <v>0</v>
      </c>
      <c r="BE29" s="124">
        <f t="shared" si="13"/>
        <v>0</v>
      </c>
      <c r="BF29" s="127"/>
      <c r="BG29" s="25">
        <v>0</v>
      </c>
      <c r="BH29" s="25">
        <v>0</v>
      </c>
      <c r="BI29" s="25">
        <v>0</v>
      </c>
      <c r="BJ29" s="25">
        <v>0</v>
      </c>
      <c r="BK29" s="25">
        <v>0</v>
      </c>
      <c r="BL29" s="25">
        <v>0</v>
      </c>
      <c r="BM29" s="124">
        <f t="shared" si="15"/>
        <v>0</v>
      </c>
      <c r="BN29" s="127"/>
      <c r="BO29" s="25">
        <v>0</v>
      </c>
      <c r="BP29" s="25">
        <v>0</v>
      </c>
      <c r="BQ29" s="25">
        <v>0</v>
      </c>
      <c r="BR29" s="25">
        <v>0</v>
      </c>
      <c r="BS29" s="25">
        <v>0</v>
      </c>
      <c r="BT29" s="25">
        <v>0</v>
      </c>
      <c r="BU29" s="126">
        <f t="shared" si="17"/>
        <v>0</v>
      </c>
      <c r="BV29" s="124"/>
      <c r="BW29" s="25">
        <v>0</v>
      </c>
      <c r="BX29" s="25">
        <v>23</v>
      </c>
      <c r="BY29" s="25">
        <v>73</v>
      </c>
      <c r="BZ29" s="25">
        <v>100</v>
      </c>
      <c r="CA29" s="25">
        <v>104</v>
      </c>
      <c r="CB29" s="25">
        <v>91</v>
      </c>
      <c r="CC29" s="127">
        <f t="shared" si="19"/>
        <v>391</v>
      </c>
      <c r="CD29" s="127"/>
      <c r="CE29" s="25">
        <v>0</v>
      </c>
      <c r="CF29" s="25">
        <v>0</v>
      </c>
      <c r="CG29" s="25">
        <v>0</v>
      </c>
      <c r="CH29" s="25">
        <v>0</v>
      </c>
      <c r="CI29" s="25">
        <v>0</v>
      </c>
      <c r="CJ29" s="25">
        <v>0</v>
      </c>
      <c r="CK29" s="127">
        <f t="shared" si="21"/>
        <v>0</v>
      </c>
      <c r="CL29" s="127"/>
      <c r="CM29" s="25">
        <v>0</v>
      </c>
      <c r="CN29" s="25">
        <v>0</v>
      </c>
      <c r="CO29" s="25">
        <v>0</v>
      </c>
      <c r="CP29" s="25">
        <v>0</v>
      </c>
      <c r="CQ29" s="25">
        <v>0</v>
      </c>
      <c r="CR29" s="25">
        <v>0</v>
      </c>
      <c r="CS29" s="127">
        <f t="shared" si="23"/>
        <v>0</v>
      </c>
      <c r="CT29" s="127"/>
      <c r="CU29" s="25">
        <v>0</v>
      </c>
      <c r="CV29" s="25">
        <v>0</v>
      </c>
      <c r="CW29" s="25">
        <v>0</v>
      </c>
      <c r="CX29" s="25">
        <v>0</v>
      </c>
      <c r="CY29" s="25">
        <v>0</v>
      </c>
      <c r="CZ29" s="25">
        <v>0</v>
      </c>
      <c r="DA29" s="125">
        <f t="shared" si="25"/>
        <v>0</v>
      </c>
      <c r="DB29" s="124"/>
      <c r="DC29" s="25">
        <v>525</v>
      </c>
      <c r="DD29" s="25">
        <v>1687</v>
      </c>
      <c r="DE29" s="25">
        <v>1422</v>
      </c>
      <c r="DF29" s="25">
        <v>880</v>
      </c>
      <c r="DG29" s="25">
        <v>747</v>
      </c>
      <c r="DH29" s="25">
        <v>785</v>
      </c>
      <c r="DI29" s="127">
        <f t="shared" si="27"/>
        <v>6046</v>
      </c>
      <c r="DJ29" s="127"/>
      <c r="DK29" s="25">
        <v>0</v>
      </c>
      <c r="DL29" s="25">
        <v>0</v>
      </c>
      <c r="DM29" s="25">
        <v>0</v>
      </c>
      <c r="DN29" s="25">
        <v>0</v>
      </c>
      <c r="DO29" s="25">
        <v>0</v>
      </c>
      <c r="DP29" s="25">
        <v>0</v>
      </c>
      <c r="DQ29" s="127">
        <f t="shared" si="29"/>
        <v>0</v>
      </c>
      <c r="DR29" s="127"/>
      <c r="DS29" s="127"/>
      <c r="DT29" s="25">
        <v>0</v>
      </c>
      <c r="DU29" s="25">
        <v>0</v>
      </c>
      <c r="DV29" s="25">
        <v>0</v>
      </c>
      <c r="DW29" s="25">
        <v>0</v>
      </c>
      <c r="DX29" s="25">
        <v>0</v>
      </c>
      <c r="DY29" s="127">
        <f t="shared" si="31"/>
        <v>0</v>
      </c>
      <c r="DZ29" s="127"/>
      <c r="EA29" s="25">
        <v>0</v>
      </c>
      <c r="EB29" s="25">
        <v>0</v>
      </c>
      <c r="EC29" s="25">
        <v>0</v>
      </c>
      <c r="ED29" s="25">
        <v>0</v>
      </c>
      <c r="EE29" s="25">
        <v>0</v>
      </c>
      <c r="EF29" s="25">
        <v>0</v>
      </c>
      <c r="EG29" s="127">
        <f>SUM(DZ29:EF29)</f>
        <v>0</v>
      </c>
      <c r="EH29" s="127"/>
      <c r="EI29" s="25">
        <v>0</v>
      </c>
      <c r="EJ29" s="25">
        <v>0</v>
      </c>
      <c r="EK29" s="25">
        <v>0</v>
      </c>
      <c r="EL29" s="25">
        <v>0</v>
      </c>
      <c r="EM29" s="25">
        <v>0</v>
      </c>
      <c r="EN29" s="25">
        <v>0</v>
      </c>
      <c r="EO29" s="125">
        <f>SUM(EH29:EN29)</f>
        <v>0</v>
      </c>
      <c r="EP29" s="124"/>
      <c r="EQ29" s="25">
        <v>10</v>
      </c>
      <c r="ER29" s="25">
        <v>30</v>
      </c>
      <c r="ES29" s="25">
        <v>43</v>
      </c>
      <c r="ET29" s="25">
        <v>24</v>
      </c>
      <c r="EU29" s="25">
        <v>13</v>
      </c>
      <c r="EV29" s="25">
        <v>10</v>
      </c>
      <c r="EW29" s="125">
        <f>SUM(EP29:EV29)</f>
        <v>130</v>
      </c>
      <c r="EX29" s="124"/>
      <c r="EY29" s="25">
        <v>7</v>
      </c>
      <c r="EZ29" s="25">
        <v>30</v>
      </c>
      <c r="FA29" s="25">
        <v>24</v>
      </c>
      <c r="FB29" s="25">
        <v>16</v>
      </c>
      <c r="FC29" s="25">
        <v>5</v>
      </c>
      <c r="FD29" s="25">
        <v>2</v>
      </c>
      <c r="FE29" s="129">
        <f>SUM(EX29:FD29)</f>
        <v>84</v>
      </c>
      <c r="FF29" s="26">
        <v>2</v>
      </c>
      <c r="FG29" s="25">
        <v>3</v>
      </c>
      <c r="FH29" s="25">
        <v>168</v>
      </c>
      <c r="FI29" s="25">
        <v>302</v>
      </c>
      <c r="FJ29" s="25">
        <v>349</v>
      </c>
      <c r="FK29" s="25">
        <v>502</v>
      </c>
      <c r="FL29" s="25">
        <v>517</v>
      </c>
      <c r="FM29" s="127">
        <f>SUM(FF29:FL29)</f>
        <v>1843</v>
      </c>
      <c r="FN29" s="25">
        <v>2</v>
      </c>
      <c r="FO29" s="25">
        <v>3</v>
      </c>
      <c r="FP29" s="25">
        <v>115</v>
      </c>
      <c r="FQ29" s="25">
        <v>158</v>
      </c>
      <c r="FR29" s="25">
        <v>192</v>
      </c>
      <c r="FS29" s="25">
        <v>255</v>
      </c>
      <c r="FT29" s="25">
        <v>308</v>
      </c>
      <c r="FU29" s="127">
        <f>SUM(FN29:FT29)</f>
        <v>1033</v>
      </c>
      <c r="FV29" s="127"/>
      <c r="FW29" s="127"/>
      <c r="FX29" s="25">
        <v>49</v>
      </c>
      <c r="FY29" s="25">
        <v>135</v>
      </c>
      <c r="FZ29" s="25">
        <v>140</v>
      </c>
      <c r="GA29" s="25">
        <v>185</v>
      </c>
      <c r="GB29" s="25">
        <v>93</v>
      </c>
      <c r="GC29" s="125">
        <f>SUM(FV29:GB29)</f>
        <v>602</v>
      </c>
      <c r="GD29" s="26"/>
      <c r="GE29" s="25"/>
      <c r="GF29" s="25">
        <v>4</v>
      </c>
      <c r="GG29" s="25">
        <v>9</v>
      </c>
      <c r="GH29" s="25">
        <v>17</v>
      </c>
      <c r="GI29" s="25">
        <v>62</v>
      </c>
      <c r="GJ29" s="25">
        <v>116</v>
      </c>
      <c r="GK29" s="129">
        <f>SUM(GD29:GJ29)</f>
        <v>208</v>
      </c>
      <c r="GL29" s="26">
        <v>2</v>
      </c>
      <c r="GM29" s="25">
        <v>1127</v>
      </c>
      <c r="GN29" s="25">
        <v>4138</v>
      </c>
      <c r="GO29" s="25">
        <v>3820</v>
      </c>
      <c r="GP29" s="25">
        <v>2639</v>
      </c>
      <c r="GQ29" s="25">
        <v>2497</v>
      </c>
      <c r="GR29" s="25">
        <v>2581</v>
      </c>
      <c r="GS29" s="125">
        <f>SUM(GL29:GR29)</f>
        <v>16804</v>
      </c>
    </row>
    <row r="30" spans="1:201" ht="18" customHeight="1">
      <c r="A30" s="130" t="s">
        <v>25</v>
      </c>
      <c r="B30" s="124"/>
      <c r="C30" s="25">
        <v>1191</v>
      </c>
      <c r="D30" s="25">
        <v>3602</v>
      </c>
      <c r="E30" s="25">
        <v>3479</v>
      </c>
      <c r="F30" s="25">
        <v>2497</v>
      </c>
      <c r="G30" s="25">
        <v>2667</v>
      </c>
      <c r="H30" s="25">
        <v>2596</v>
      </c>
      <c r="I30" s="125">
        <f t="shared" si="1"/>
        <v>16032</v>
      </c>
      <c r="J30" s="124"/>
      <c r="K30" s="25">
        <v>608</v>
      </c>
      <c r="L30" s="25">
        <v>1904</v>
      </c>
      <c r="M30" s="25">
        <v>1910</v>
      </c>
      <c r="N30" s="25">
        <v>1328</v>
      </c>
      <c r="O30" s="25">
        <v>1450</v>
      </c>
      <c r="P30" s="25">
        <v>1426</v>
      </c>
      <c r="Q30" s="124">
        <f t="shared" si="3"/>
        <v>8626</v>
      </c>
      <c r="R30" s="127"/>
      <c r="S30" s="25">
        <v>0</v>
      </c>
      <c r="T30" s="25">
        <v>0</v>
      </c>
      <c r="U30" s="25">
        <v>0</v>
      </c>
      <c r="V30" s="25">
        <v>0</v>
      </c>
      <c r="W30" s="25">
        <v>0</v>
      </c>
      <c r="X30" s="25">
        <v>0</v>
      </c>
      <c r="Y30" s="194">
        <f t="shared" si="5"/>
        <v>0</v>
      </c>
      <c r="Z30" s="124"/>
      <c r="AA30" s="25">
        <v>0</v>
      </c>
      <c r="AB30" s="25">
        <v>0</v>
      </c>
      <c r="AC30" s="25">
        <v>0</v>
      </c>
      <c r="AD30" s="25">
        <v>0</v>
      </c>
      <c r="AE30" s="25">
        <v>0</v>
      </c>
      <c r="AF30" s="25">
        <v>0</v>
      </c>
      <c r="AG30" s="124">
        <f t="shared" si="7"/>
        <v>0</v>
      </c>
      <c r="AH30" s="127"/>
      <c r="AI30" s="25">
        <v>0</v>
      </c>
      <c r="AJ30" s="25">
        <v>0</v>
      </c>
      <c r="AK30" s="25">
        <v>0</v>
      </c>
      <c r="AL30" s="25">
        <v>0</v>
      </c>
      <c r="AM30" s="25">
        <v>0</v>
      </c>
      <c r="AN30" s="25">
        <v>0</v>
      </c>
      <c r="AO30" s="124">
        <f t="shared" si="9"/>
        <v>0</v>
      </c>
      <c r="AP30" s="127"/>
      <c r="AQ30" s="25">
        <v>0</v>
      </c>
      <c r="AR30" s="25">
        <v>0</v>
      </c>
      <c r="AS30" s="25">
        <v>0</v>
      </c>
      <c r="AT30" s="25">
        <v>0</v>
      </c>
      <c r="AU30" s="25">
        <v>0</v>
      </c>
      <c r="AV30" s="25">
        <v>0</v>
      </c>
      <c r="AW30" s="124">
        <f t="shared" si="11"/>
        <v>0</v>
      </c>
      <c r="AX30" s="127"/>
      <c r="AY30" s="25">
        <v>0</v>
      </c>
      <c r="AZ30" s="25">
        <v>0</v>
      </c>
      <c r="BA30" s="25">
        <v>0</v>
      </c>
      <c r="BB30" s="25">
        <v>0</v>
      </c>
      <c r="BC30" s="25">
        <v>0</v>
      </c>
      <c r="BD30" s="25">
        <v>0</v>
      </c>
      <c r="BE30" s="124">
        <f t="shared" si="13"/>
        <v>0</v>
      </c>
      <c r="BF30" s="127"/>
      <c r="BG30" s="25">
        <v>0</v>
      </c>
      <c r="BH30" s="25">
        <v>0</v>
      </c>
      <c r="BI30" s="25">
        <v>0</v>
      </c>
      <c r="BJ30" s="25">
        <v>0</v>
      </c>
      <c r="BK30" s="25">
        <v>0</v>
      </c>
      <c r="BL30" s="25">
        <v>0</v>
      </c>
      <c r="BM30" s="124">
        <f t="shared" si="15"/>
        <v>0</v>
      </c>
      <c r="BN30" s="127"/>
      <c r="BO30" s="25">
        <v>0</v>
      </c>
      <c r="BP30" s="25">
        <v>0</v>
      </c>
      <c r="BQ30" s="25">
        <v>0</v>
      </c>
      <c r="BR30" s="25">
        <v>0</v>
      </c>
      <c r="BS30" s="25">
        <v>0</v>
      </c>
      <c r="BT30" s="25">
        <v>0</v>
      </c>
      <c r="BU30" s="126">
        <f t="shared" si="17"/>
        <v>0</v>
      </c>
      <c r="BV30" s="124"/>
      <c r="BW30" s="25">
        <v>1</v>
      </c>
      <c r="BX30" s="25">
        <v>58</v>
      </c>
      <c r="BY30" s="25">
        <v>121</v>
      </c>
      <c r="BZ30" s="25">
        <v>183</v>
      </c>
      <c r="CA30" s="25">
        <v>207</v>
      </c>
      <c r="CB30" s="25">
        <v>182</v>
      </c>
      <c r="CC30" s="127">
        <f t="shared" si="19"/>
        <v>752</v>
      </c>
      <c r="CD30" s="127"/>
      <c r="CE30" s="25">
        <v>0</v>
      </c>
      <c r="CF30" s="25">
        <v>0</v>
      </c>
      <c r="CG30" s="25">
        <v>0</v>
      </c>
      <c r="CH30" s="25">
        <v>0</v>
      </c>
      <c r="CI30" s="25">
        <v>0</v>
      </c>
      <c r="CJ30" s="25">
        <v>0</v>
      </c>
      <c r="CK30" s="127">
        <f t="shared" si="21"/>
        <v>0</v>
      </c>
      <c r="CL30" s="127"/>
      <c r="CM30" s="25">
        <v>0</v>
      </c>
      <c r="CN30" s="25">
        <v>0</v>
      </c>
      <c r="CO30" s="25">
        <v>0</v>
      </c>
      <c r="CP30" s="25">
        <v>0</v>
      </c>
      <c r="CQ30" s="25">
        <v>0</v>
      </c>
      <c r="CR30" s="25">
        <v>0</v>
      </c>
      <c r="CS30" s="127">
        <f t="shared" si="23"/>
        <v>0</v>
      </c>
      <c r="CT30" s="127"/>
      <c r="CU30" s="25">
        <v>0</v>
      </c>
      <c r="CV30" s="25">
        <v>0</v>
      </c>
      <c r="CW30" s="25">
        <v>0</v>
      </c>
      <c r="CX30" s="25">
        <v>0</v>
      </c>
      <c r="CY30" s="25">
        <v>0</v>
      </c>
      <c r="CZ30" s="25">
        <v>0</v>
      </c>
      <c r="DA30" s="125">
        <f t="shared" si="25"/>
        <v>0</v>
      </c>
      <c r="DB30" s="124"/>
      <c r="DC30" s="25">
        <v>567</v>
      </c>
      <c r="DD30" s="25">
        <v>1582</v>
      </c>
      <c r="DE30" s="25">
        <v>1411</v>
      </c>
      <c r="DF30" s="25">
        <v>969</v>
      </c>
      <c r="DG30" s="25">
        <v>990</v>
      </c>
      <c r="DH30" s="25">
        <v>981</v>
      </c>
      <c r="DI30" s="127">
        <f t="shared" si="27"/>
        <v>6500</v>
      </c>
      <c r="DJ30" s="127"/>
      <c r="DK30" s="25">
        <v>0</v>
      </c>
      <c r="DL30" s="25">
        <v>0</v>
      </c>
      <c r="DM30" s="25">
        <v>0</v>
      </c>
      <c r="DN30" s="25">
        <v>0</v>
      </c>
      <c r="DO30" s="25">
        <v>0</v>
      </c>
      <c r="DP30" s="25">
        <v>0</v>
      </c>
      <c r="DQ30" s="127">
        <f t="shared" si="29"/>
        <v>0</v>
      </c>
      <c r="DR30" s="127"/>
      <c r="DS30" s="127"/>
      <c r="DT30" s="25">
        <v>0</v>
      </c>
      <c r="DU30" s="25">
        <v>0</v>
      </c>
      <c r="DV30" s="25">
        <v>0</v>
      </c>
      <c r="DW30" s="25">
        <v>0</v>
      </c>
      <c r="DX30" s="25">
        <v>0</v>
      </c>
      <c r="DY30" s="127">
        <f t="shared" si="31"/>
        <v>0</v>
      </c>
      <c r="DZ30" s="127"/>
      <c r="EA30" s="25">
        <v>0</v>
      </c>
      <c r="EB30" s="25">
        <v>0</v>
      </c>
      <c r="EC30" s="25">
        <v>0</v>
      </c>
      <c r="ED30" s="25">
        <v>0</v>
      </c>
      <c r="EE30" s="25">
        <v>0</v>
      </c>
      <c r="EF30" s="25">
        <v>0</v>
      </c>
      <c r="EG30" s="127">
        <f>SUM(DZ30:EF30)</f>
        <v>0</v>
      </c>
      <c r="EH30" s="127"/>
      <c r="EI30" s="25">
        <v>0</v>
      </c>
      <c r="EJ30" s="25">
        <v>0</v>
      </c>
      <c r="EK30" s="25">
        <v>0</v>
      </c>
      <c r="EL30" s="25">
        <v>0</v>
      </c>
      <c r="EM30" s="25">
        <v>0</v>
      </c>
      <c r="EN30" s="25">
        <v>0</v>
      </c>
      <c r="EO30" s="125">
        <f>SUM(EH30:EN30)</f>
        <v>0</v>
      </c>
      <c r="EP30" s="124"/>
      <c r="EQ30" s="25">
        <v>7</v>
      </c>
      <c r="ER30" s="25">
        <v>26</v>
      </c>
      <c r="ES30" s="25">
        <v>17</v>
      </c>
      <c r="ET30" s="25">
        <v>3</v>
      </c>
      <c r="EU30" s="25">
        <v>11</v>
      </c>
      <c r="EV30" s="25">
        <v>4</v>
      </c>
      <c r="EW30" s="125">
        <f>SUM(EP30:EV30)</f>
        <v>68</v>
      </c>
      <c r="EX30" s="124"/>
      <c r="EY30" s="25">
        <v>8</v>
      </c>
      <c r="EZ30" s="25">
        <v>32</v>
      </c>
      <c r="FA30" s="25">
        <v>20</v>
      </c>
      <c r="FB30" s="25">
        <v>14</v>
      </c>
      <c r="FC30" s="25">
        <v>9</v>
      </c>
      <c r="FD30" s="25">
        <v>3</v>
      </c>
      <c r="FE30" s="129">
        <f>SUM(EX30:FD30)</f>
        <v>86</v>
      </c>
      <c r="FF30" s="26">
        <v>3</v>
      </c>
      <c r="FG30" s="25">
        <v>13</v>
      </c>
      <c r="FH30" s="25">
        <v>156</v>
      </c>
      <c r="FI30" s="25">
        <v>259</v>
      </c>
      <c r="FJ30" s="25">
        <v>350</v>
      </c>
      <c r="FK30" s="25">
        <v>462</v>
      </c>
      <c r="FL30" s="25">
        <v>384</v>
      </c>
      <c r="FM30" s="127">
        <f>SUM(FF30:FL30)</f>
        <v>1627</v>
      </c>
      <c r="FN30" s="25">
        <v>3</v>
      </c>
      <c r="FO30" s="25">
        <v>13</v>
      </c>
      <c r="FP30" s="25">
        <v>95</v>
      </c>
      <c r="FQ30" s="25">
        <v>135</v>
      </c>
      <c r="FR30" s="25">
        <v>159</v>
      </c>
      <c r="FS30" s="25">
        <v>200</v>
      </c>
      <c r="FT30" s="25">
        <v>186</v>
      </c>
      <c r="FU30" s="127">
        <f>SUM(FN30:FT30)</f>
        <v>791</v>
      </c>
      <c r="FV30" s="127"/>
      <c r="FW30" s="127"/>
      <c r="FX30" s="25">
        <v>54</v>
      </c>
      <c r="FY30" s="25">
        <v>114</v>
      </c>
      <c r="FZ30" s="25">
        <v>171</v>
      </c>
      <c r="GA30" s="25">
        <v>213</v>
      </c>
      <c r="GB30" s="25">
        <v>114</v>
      </c>
      <c r="GC30" s="125">
        <f>SUM(FV30:GB30)</f>
        <v>666</v>
      </c>
      <c r="GD30" s="26"/>
      <c r="GE30" s="25"/>
      <c r="GF30" s="25">
        <v>7</v>
      </c>
      <c r="GG30" s="25">
        <v>10</v>
      </c>
      <c r="GH30" s="25">
        <v>20</v>
      </c>
      <c r="GI30" s="25">
        <v>49</v>
      </c>
      <c r="GJ30" s="25">
        <v>84</v>
      </c>
      <c r="GK30" s="129">
        <f>SUM(GD30:GJ30)</f>
        <v>170</v>
      </c>
      <c r="GL30" s="26">
        <v>3</v>
      </c>
      <c r="GM30" s="25">
        <v>1204</v>
      </c>
      <c r="GN30" s="25">
        <v>3758</v>
      </c>
      <c r="GO30" s="25">
        <v>3738</v>
      </c>
      <c r="GP30" s="25">
        <v>2847</v>
      </c>
      <c r="GQ30" s="25">
        <v>3129</v>
      </c>
      <c r="GR30" s="25">
        <v>2980</v>
      </c>
      <c r="GS30" s="125">
        <f>SUM(GL30:GR30)</f>
        <v>17659</v>
      </c>
    </row>
    <row r="31" spans="1:201" ht="18" customHeight="1">
      <c r="A31" s="132" t="s">
        <v>26</v>
      </c>
      <c r="B31" s="133">
        <f aca="true" t="shared" si="41" ref="B31:H31">SUM(B8:B30)</f>
        <v>0</v>
      </c>
      <c r="C31" s="27">
        <f t="shared" si="41"/>
        <v>25760</v>
      </c>
      <c r="D31" s="27">
        <f t="shared" si="41"/>
        <v>78840</v>
      </c>
      <c r="E31" s="27">
        <f t="shared" si="41"/>
        <v>63072</v>
      </c>
      <c r="F31" s="27">
        <f t="shared" si="41"/>
        <v>46471</v>
      </c>
      <c r="G31" s="27">
        <f t="shared" si="41"/>
        <v>40181</v>
      </c>
      <c r="H31" s="27">
        <f t="shared" si="41"/>
        <v>40118</v>
      </c>
      <c r="I31" s="134">
        <f t="shared" si="1"/>
        <v>294442</v>
      </c>
      <c r="J31" s="133">
        <f aca="true" t="shared" si="42" ref="J31:P31">SUM(J8:J30)</f>
        <v>0</v>
      </c>
      <c r="K31" s="27">
        <f t="shared" si="42"/>
        <v>12309</v>
      </c>
      <c r="L31" s="27">
        <f t="shared" si="42"/>
        <v>40123</v>
      </c>
      <c r="M31" s="27">
        <f t="shared" si="42"/>
        <v>33408</v>
      </c>
      <c r="N31" s="27">
        <f t="shared" si="42"/>
        <v>24984</v>
      </c>
      <c r="O31" s="27">
        <f t="shared" si="42"/>
        <v>22238</v>
      </c>
      <c r="P31" s="27">
        <f t="shared" si="42"/>
        <v>22946</v>
      </c>
      <c r="Q31" s="27">
        <f t="shared" si="3"/>
        <v>156008</v>
      </c>
      <c r="R31" s="27">
        <f aca="true" t="shared" si="43" ref="R31:X31">SUM(R8:R30)</f>
        <v>0</v>
      </c>
      <c r="S31" s="27">
        <f t="shared" si="43"/>
        <v>1586</v>
      </c>
      <c r="T31" s="27">
        <f t="shared" si="43"/>
        <v>4289</v>
      </c>
      <c r="U31" s="27">
        <f t="shared" si="43"/>
        <v>2571</v>
      </c>
      <c r="V31" s="27">
        <f t="shared" si="43"/>
        <v>1730</v>
      </c>
      <c r="W31" s="27">
        <f t="shared" si="43"/>
        <v>1338</v>
      </c>
      <c r="X31" s="27">
        <f t="shared" si="43"/>
        <v>1296</v>
      </c>
      <c r="Y31" s="27">
        <f t="shared" si="5"/>
        <v>12810</v>
      </c>
      <c r="Z31" s="27">
        <f aca="true" t="shared" si="44" ref="Z31:AF31">SUM(Z8:Z30)</f>
        <v>0</v>
      </c>
      <c r="AA31" s="27">
        <f t="shared" si="44"/>
        <v>0</v>
      </c>
      <c r="AB31" s="27">
        <f t="shared" si="44"/>
        <v>54</v>
      </c>
      <c r="AC31" s="27">
        <f t="shared" si="44"/>
        <v>149</v>
      </c>
      <c r="AD31" s="27">
        <f t="shared" si="44"/>
        <v>252</v>
      </c>
      <c r="AE31" s="27">
        <f t="shared" si="44"/>
        <v>475</v>
      </c>
      <c r="AF31" s="27">
        <f t="shared" si="44"/>
        <v>738</v>
      </c>
      <c r="AG31" s="27">
        <f t="shared" si="7"/>
        <v>1668</v>
      </c>
      <c r="AH31" s="27">
        <f aca="true" t="shared" si="45" ref="AH31:AN31">SUM(AH8:AH30)</f>
        <v>0</v>
      </c>
      <c r="AI31" s="27">
        <f t="shared" si="45"/>
        <v>85</v>
      </c>
      <c r="AJ31" s="27">
        <f t="shared" si="45"/>
        <v>623</v>
      </c>
      <c r="AK31" s="27">
        <f t="shared" si="45"/>
        <v>767</v>
      </c>
      <c r="AL31" s="27">
        <f t="shared" si="45"/>
        <v>721</v>
      </c>
      <c r="AM31" s="27">
        <f t="shared" si="45"/>
        <v>692</v>
      </c>
      <c r="AN31" s="27">
        <f t="shared" si="45"/>
        <v>872</v>
      </c>
      <c r="AO31" s="27">
        <f t="shared" si="9"/>
        <v>3760</v>
      </c>
      <c r="AP31" s="27">
        <f aca="true" t="shared" si="46" ref="AP31:AV31">SUM(AP8:AP30)</f>
        <v>0</v>
      </c>
      <c r="AQ31" s="27">
        <f t="shared" si="46"/>
        <v>1</v>
      </c>
      <c r="AR31" s="27">
        <f t="shared" si="46"/>
        <v>14</v>
      </c>
      <c r="AS31" s="27">
        <f t="shared" si="46"/>
        <v>26</v>
      </c>
      <c r="AT31" s="27">
        <f t="shared" si="46"/>
        <v>32</v>
      </c>
      <c r="AU31" s="27">
        <f t="shared" si="46"/>
        <v>39</v>
      </c>
      <c r="AV31" s="27">
        <f t="shared" si="46"/>
        <v>53</v>
      </c>
      <c r="AW31" s="27">
        <f t="shared" si="11"/>
        <v>165</v>
      </c>
      <c r="AX31" s="27">
        <f aca="true" t="shared" si="47" ref="AX31:BD31">SUM(AX8:AX30)</f>
        <v>0</v>
      </c>
      <c r="AY31" s="27">
        <f t="shared" si="47"/>
        <v>280</v>
      </c>
      <c r="AZ31" s="27">
        <f t="shared" si="47"/>
        <v>1470</v>
      </c>
      <c r="BA31" s="27">
        <f t="shared" si="47"/>
        <v>1374</v>
      </c>
      <c r="BB31" s="27">
        <f t="shared" si="47"/>
        <v>1010</v>
      </c>
      <c r="BC31" s="27">
        <f t="shared" si="47"/>
        <v>608</v>
      </c>
      <c r="BD31" s="27">
        <f t="shared" si="47"/>
        <v>284</v>
      </c>
      <c r="BE31" s="27">
        <f t="shared" si="13"/>
        <v>5026</v>
      </c>
      <c r="BF31" s="27">
        <f aca="true" t="shared" si="48" ref="BF31:BL31">SUM(BF8:BF30)</f>
        <v>0</v>
      </c>
      <c r="BG31" s="27">
        <f t="shared" si="48"/>
        <v>36</v>
      </c>
      <c r="BH31" s="27">
        <f t="shared" si="48"/>
        <v>257</v>
      </c>
      <c r="BI31" s="27">
        <f t="shared" si="48"/>
        <v>269</v>
      </c>
      <c r="BJ31" s="27">
        <f t="shared" si="48"/>
        <v>180</v>
      </c>
      <c r="BK31" s="27">
        <f t="shared" si="48"/>
        <v>106</v>
      </c>
      <c r="BL31" s="27">
        <f t="shared" si="48"/>
        <v>44</v>
      </c>
      <c r="BM31" s="27">
        <f t="shared" si="15"/>
        <v>892</v>
      </c>
      <c r="BN31" s="27">
        <f aca="true" t="shared" si="49" ref="BN31:BT31">SUM(BN8:BN30)</f>
        <v>0</v>
      </c>
      <c r="BO31" s="27">
        <f t="shared" si="49"/>
        <v>321</v>
      </c>
      <c r="BP31" s="27">
        <f t="shared" si="49"/>
        <v>1634</v>
      </c>
      <c r="BQ31" s="27">
        <f t="shared" si="49"/>
        <v>1737</v>
      </c>
      <c r="BR31" s="27">
        <f t="shared" si="49"/>
        <v>1422</v>
      </c>
      <c r="BS31" s="27">
        <f t="shared" si="49"/>
        <v>1230</v>
      </c>
      <c r="BT31" s="27">
        <f t="shared" si="49"/>
        <v>1159</v>
      </c>
      <c r="BU31" s="134">
        <f t="shared" si="17"/>
        <v>7503</v>
      </c>
      <c r="BV31" s="133">
        <f aca="true" t="shared" si="50" ref="BV31:CB31">SUM(BV8:BV30)</f>
        <v>0</v>
      </c>
      <c r="BW31" s="27">
        <f t="shared" si="50"/>
        <v>52</v>
      </c>
      <c r="BX31" s="27">
        <f t="shared" si="50"/>
        <v>849</v>
      </c>
      <c r="BY31" s="27">
        <f t="shared" si="50"/>
        <v>1516</v>
      </c>
      <c r="BZ31" s="27">
        <f t="shared" si="50"/>
        <v>2014</v>
      </c>
      <c r="CA31" s="27">
        <f t="shared" si="50"/>
        <v>1959</v>
      </c>
      <c r="CB31" s="27">
        <f t="shared" si="50"/>
        <v>1668</v>
      </c>
      <c r="CC31" s="27">
        <f t="shared" si="19"/>
        <v>8058</v>
      </c>
      <c r="CD31" s="27">
        <f aca="true" t="shared" si="51" ref="CD31:CJ31">SUM(CD8:CD30)</f>
        <v>0</v>
      </c>
      <c r="CE31" s="27">
        <f t="shared" si="51"/>
        <v>6</v>
      </c>
      <c r="CF31" s="27">
        <f t="shared" si="51"/>
        <v>101</v>
      </c>
      <c r="CG31" s="27">
        <f t="shared" si="51"/>
        <v>204</v>
      </c>
      <c r="CH31" s="27">
        <f t="shared" si="51"/>
        <v>301</v>
      </c>
      <c r="CI31" s="27">
        <f t="shared" si="51"/>
        <v>250</v>
      </c>
      <c r="CJ31" s="27">
        <f t="shared" si="51"/>
        <v>224</v>
      </c>
      <c r="CK31" s="27">
        <f t="shared" si="21"/>
        <v>1086</v>
      </c>
      <c r="CL31" s="27">
        <f aca="true" t="shared" si="52" ref="CL31:CR31">SUM(CL8:CL30)</f>
        <v>0</v>
      </c>
      <c r="CM31" s="27">
        <f t="shared" si="52"/>
        <v>1</v>
      </c>
      <c r="CN31" s="27">
        <f t="shared" si="52"/>
        <v>23</v>
      </c>
      <c r="CO31" s="27">
        <f t="shared" si="52"/>
        <v>35</v>
      </c>
      <c r="CP31" s="27">
        <f t="shared" si="52"/>
        <v>41</v>
      </c>
      <c r="CQ31" s="27">
        <f t="shared" si="52"/>
        <v>42</v>
      </c>
      <c r="CR31" s="27">
        <f t="shared" si="52"/>
        <v>15</v>
      </c>
      <c r="CS31" s="27">
        <f t="shared" si="23"/>
        <v>157</v>
      </c>
      <c r="CT31" s="27">
        <f aca="true" t="shared" si="53" ref="CT31:CZ31">SUM(CT8:CT30)</f>
        <v>0</v>
      </c>
      <c r="CU31" s="27">
        <f t="shared" si="53"/>
        <v>0</v>
      </c>
      <c r="CV31" s="27">
        <f t="shared" si="53"/>
        <v>0</v>
      </c>
      <c r="CW31" s="27">
        <f t="shared" si="53"/>
        <v>0</v>
      </c>
      <c r="CX31" s="27">
        <f t="shared" si="53"/>
        <v>2</v>
      </c>
      <c r="CY31" s="27">
        <f t="shared" si="53"/>
        <v>3</v>
      </c>
      <c r="CZ31" s="27">
        <f t="shared" si="53"/>
        <v>3</v>
      </c>
      <c r="DA31" s="134">
        <f t="shared" si="25"/>
        <v>8</v>
      </c>
      <c r="DB31" s="133">
        <f aca="true" t="shared" si="54" ref="DB31:DH31">SUM(DB8:DB30)</f>
        <v>0</v>
      </c>
      <c r="DC31" s="27">
        <f t="shared" si="54"/>
        <v>13026</v>
      </c>
      <c r="DD31" s="27">
        <f t="shared" si="54"/>
        <v>36877</v>
      </c>
      <c r="DE31" s="27">
        <f t="shared" si="54"/>
        <v>27272</v>
      </c>
      <c r="DF31" s="27">
        <f t="shared" si="54"/>
        <v>18804</v>
      </c>
      <c r="DG31" s="27">
        <f t="shared" si="54"/>
        <v>15592</v>
      </c>
      <c r="DH31" s="27">
        <f t="shared" si="54"/>
        <v>15318</v>
      </c>
      <c r="DI31" s="27">
        <f t="shared" si="27"/>
        <v>126889</v>
      </c>
      <c r="DJ31" s="27">
        <f aca="true" t="shared" si="55" ref="DJ31:DP31">SUM(DJ8:DJ30)</f>
        <v>0</v>
      </c>
      <c r="DK31" s="27">
        <f t="shared" si="55"/>
        <v>105</v>
      </c>
      <c r="DL31" s="27">
        <f t="shared" si="55"/>
        <v>781</v>
      </c>
      <c r="DM31" s="27">
        <f t="shared" si="55"/>
        <v>801</v>
      </c>
      <c r="DN31" s="27">
        <f t="shared" si="55"/>
        <v>735</v>
      </c>
      <c r="DO31" s="27">
        <f t="shared" si="55"/>
        <v>779</v>
      </c>
      <c r="DP31" s="27">
        <f t="shared" si="55"/>
        <v>915</v>
      </c>
      <c r="DQ31" s="27">
        <f t="shared" si="29"/>
        <v>4116</v>
      </c>
      <c r="DR31" s="27">
        <f aca="true" t="shared" si="56" ref="DR31:DX31">SUM(DR8:DR30)</f>
        <v>0</v>
      </c>
      <c r="DS31" s="27">
        <f t="shared" si="56"/>
        <v>0</v>
      </c>
      <c r="DT31" s="27">
        <f t="shared" si="56"/>
        <v>13</v>
      </c>
      <c r="DU31" s="27">
        <f t="shared" si="56"/>
        <v>32</v>
      </c>
      <c r="DV31" s="27">
        <f t="shared" si="56"/>
        <v>23</v>
      </c>
      <c r="DW31" s="27">
        <f t="shared" si="56"/>
        <v>6</v>
      </c>
      <c r="DX31" s="27">
        <f t="shared" si="56"/>
        <v>4</v>
      </c>
      <c r="DY31" s="27">
        <f t="shared" si="31"/>
        <v>78</v>
      </c>
      <c r="DZ31" s="27">
        <f>SUM(DZ8:DZ30)</f>
        <v>0</v>
      </c>
      <c r="EA31" s="27">
        <f>SUM(EA8:EA30)</f>
        <v>14</v>
      </c>
      <c r="EB31" s="27">
        <f>SUM(EB8:EB30)</f>
        <v>85</v>
      </c>
      <c r="EC31" s="27">
        <f>SUM(EC8:EC30)</f>
        <v>103</v>
      </c>
      <c r="ED31" s="27">
        <f>SUM(ED8:ED30)</f>
        <v>105</v>
      </c>
      <c r="EE31" s="27">
        <f>SUM(EE8:EE30)</f>
        <v>124</v>
      </c>
      <c r="EF31" s="27">
        <f>SUM(EF8:EF30)</f>
        <v>96</v>
      </c>
      <c r="EG31" s="27">
        <f>SUM(DZ31:EF31)</f>
        <v>527</v>
      </c>
      <c r="EH31" s="27">
        <f>SUM(EH8:EH30)</f>
        <v>0</v>
      </c>
      <c r="EI31" s="27">
        <f>SUM(EI8:EI30)</f>
        <v>1963</v>
      </c>
      <c r="EJ31" s="27">
        <f>SUM(EJ8:EJ30)</f>
        <v>5488</v>
      </c>
      <c r="EK31" s="27">
        <f>SUM(EK8:EK30)</f>
        <v>3688</v>
      </c>
      <c r="EL31" s="27">
        <f>SUM(EL8:EL30)</f>
        <v>2402</v>
      </c>
      <c r="EM31" s="27">
        <f>SUM(EM8:EM30)</f>
        <v>1692</v>
      </c>
      <c r="EN31" s="27">
        <f>SUM(EN8:EN30)</f>
        <v>1438</v>
      </c>
      <c r="EO31" s="134">
        <f>SUM(EH31:EN31)</f>
        <v>16671</v>
      </c>
      <c r="EP31" s="133">
        <f>SUM(EP8:EP30)</f>
        <v>0</v>
      </c>
      <c r="EQ31" s="27">
        <f>SUM(EQ8:EQ30)</f>
        <v>165</v>
      </c>
      <c r="ER31" s="27">
        <f>SUM(ER8:ER30)</f>
        <v>556</v>
      </c>
      <c r="ES31" s="27">
        <f>SUM(ES8:ES30)</f>
        <v>532</v>
      </c>
      <c r="ET31" s="27">
        <f>SUM(ET8:ET30)</f>
        <v>418</v>
      </c>
      <c r="EU31" s="27">
        <f>SUM(EU8:EU30)</f>
        <v>263</v>
      </c>
      <c r="EV31" s="27">
        <f>SUM(EV8:EV30)</f>
        <v>128</v>
      </c>
      <c r="EW31" s="134">
        <f>SUM(EP31:EV31)</f>
        <v>2062</v>
      </c>
      <c r="EX31" s="133">
        <f>SUM(EX8:EX30)</f>
        <v>0</v>
      </c>
      <c r="EY31" s="27">
        <f>SUM(EY8:EY30)</f>
        <v>208</v>
      </c>
      <c r="EZ31" s="27">
        <f>SUM(EZ8:EZ30)</f>
        <v>435</v>
      </c>
      <c r="FA31" s="27">
        <f>SUM(FA8:FA30)</f>
        <v>344</v>
      </c>
      <c r="FB31" s="27">
        <f>SUM(FB8:FB30)</f>
        <v>251</v>
      </c>
      <c r="FC31" s="27">
        <f>SUM(FC8:FC30)</f>
        <v>129</v>
      </c>
      <c r="FD31" s="27">
        <f>SUM(FD8:FD30)</f>
        <v>58</v>
      </c>
      <c r="FE31" s="135">
        <f>SUM(EX31:FD31)</f>
        <v>1425</v>
      </c>
      <c r="FF31" s="133">
        <f>SUM(FF8:FF30)</f>
        <v>24</v>
      </c>
      <c r="FG31" s="27">
        <f>SUM(FG8:FG30)</f>
        <v>169</v>
      </c>
      <c r="FH31" s="27">
        <f>SUM(FH8:FH30)</f>
        <v>2878</v>
      </c>
      <c r="FI31" s="27">
        <f>SUM(FI8:FI30)</f>
        <v>4852</v>
      </c>
      <c r="FJ31" s="27">
        <f>SUM(FJ8:FJ30)</f>
        <v>6330</v>
      </c>
      <c r="FK31" s="27">
        <f>SUM(FK8:FK30)</f>
        <v>9300</v>
      </c>
      <c r="FL31" s="27">
        <f>SUM(FL8:FL30)</f>
        <v>7861</v>
      </c>
      <c r="FM31" s="27">
        <f>SUM(FF31:FL31)</f>
        <v>31414</v>
      </c>
      <c r="FN31" s="27">
        <f>SUM(FN8:FN30)</f>
        <v>24</v>
      </c>
      <c r="FO31" s="27">
        <f>SUM(FO8:FO30)</f>
        <v>169</v>
      </c>
      <c r="FP31" s="27">
        <f>SUM(FP8:FP30)</f>
        <v>1949</v>
      </c>
      <c r="FQ31" s="27">
        <f>SUM(FQ8:FQ30)</f>
        <v>2864</v>
      </c>
      <c r="FR31" s="27">
        <f>SUM(FR8:FR30)</f>
        <v>3693</v>
      </c>
      <c r="FS31" s="27">
        <f>SUM(FS8:FS30)</f>
        <v>5725</v>
      </c>
      <c r="FT31" s="27">
        <f>SUM(FT8:FT30)</f>
        <v>4853</v>
      </c>
      <c r="FU31" s="27">
        <f>SUM(FN31:FT31)</f>
        <v>19277</v>
      </c>
      <c r="FV31" s="27">
        <f>SUM(FV8:FV30)</f>
        <v>0</v>
      </c>
      <c r="FW31" s="27">
        <f>SUM(FW8:FW30)</f>
        <v>0</v>
      </c>
      <c r="FX31" s="27">
        <f>SUM(FX8:FX30)</f>
        <v>845</v>
      </c>
      <c r="FY31" s="27">
        <f>SUM(FY8:FY30)</f>
        <v>1777</v>
      </c>
      <c r="FZ31" s="27">
        <f>SUM(FZ8:FZ30)</f>
        <v>2238</v>
      </c>
      <c r="GA31" s="27">
        <f>SUM(GA8:GA30)</f>
        <v>2321</v>
      </c>
      <c r="GB31" s="27">
        <f>SUM(GB8:GB30)</f>
        <v>1077</v>
      </c>
      <c r="GC31" s="134">
        <f>SUM(FV31:GB31)</f>
        <v>8258</v>
      </c>
      <c r="GD31" s="133"/>
      <c r="GE31" s="27"/>
      <c r="GF31" s="27">
        <f>SUM(GF8:GF30)</f>
        <v>84</v>
      </c>
      <c r="GG31" s="27">
        <f>SUM(GG8:GG30)</f>
        <v>211</v>
      </c>
      <c r="GH31" s="27">
        <f>SUM(GH8:GH30)</f>
        <v>399</v>
      </c>
      <c r="GI31" s="27">
        <f>SUM(GI8:GI30)</f>
        <v>1254</v>
      </c>
      <c r="GJ31" s="27">
        <f>SUM(GJ8:GJ30)</f>
        <v>1931</v>
      </c>
      <c r="GK31" s="135">
        <f>SUM(GD31:GJ31)</f>
        <v>3879</v>
      </c>
      <c r="GL31" s="133">
        <f>SUM(GL8:GL30)</f>
        <v>24</v>
      </c>
      <c r="GM31" s="27">
        <f>SUM(GM8:GM30)</f>
        <v>25929</v>
      </c>
      <c r="GN31" s="27">
        <f>SUM(GN8:GN30)</f>
        <v>81718</v>
      </c>
      <c r="GO31" s="27">
        <f>SUM(GO8:GO30)</f>
        <v>67924</v>
      </c>
      <c r="GP31" s="27">
        <f>SUM(GP8:GP30)</f>
        <v>52801</v>
      </c>
      <c r="GQ31" s="27">
        <f>SUM(GQ8:GQ30)</f>
        <v>49481</v>
      </c>
      <c r="GR31" s="27">
        <f>SUM(GR8:GR30)</f>
        <v>47979</v>
      </c>
      <c r="GS31" s="134">
        <f>SUM(GL31:GR31)</f>
        <v>325856</v>
      </c>
    </row>
    <row r="32" spans="1:201" ht="18" customHeight="1">
      <c r="A32" s="130" t="s">
        <v>27</v>
      </c>
      <c r="B32" s="124"/>
      <c r="C32" s="25">
        <v>1331</v>
      </c>
      <c r="D32" s="25">
        <v>4176</v>
      </c>
      <c r="E32" s="25">
        <v>3411</v>
      </c>
      <c r="F32" s="25">
        <v>2370</v>
      </c>
      <c r="G32" s="25">
        <v>1861</v>
      </c>
      <c r="H32" s="25">
        <v>1892</v>
      </c>
      <c r="I32" s="125">
        <f t="shared" si="1"/>
        <v>15041</v>
      </c>
      <c r="J32" s="124"/>
      <c r="K32" s="25">
        <v>671</v>
      </c>
      <c r="L32" s="25">
        <v>2215</v>
      </c>
      <c r="M32" s="25">
        <v>1855</v>
      </c>
      <c r="N32" s="25">
        <v>1328</v>
      </c>
      <c r="O32" s="25">
        <v>1078</v>
      </c>
      <c r="P32" s="25">
        <v>1144</v>
      </c>
      <c r="Q32" s="127">
        <f t="shared" si="3"/>
        <v>8291</v>
      </c>
      <c r="R32" s="127"/>
      <c r="S32" s="25">
        <v>0</v>
      </c>
      <c r="T32" s="25">
        <v>0</v>
      </c>
      <c r="U32" s="25">
        <v>0</v>
      </c>
      <c r="V32" s="25">
        <v>0</v>
      </c>
      <c r="W32" s="25">
        <v>0</v>
      </c>
      <c r="X32" s="25">
        <v>0</v>
      </c>
      <c r="Y32" s="124">
        <f t="shared" si="5"/>
        <v>0</v>
      </c>
      <c r="Z32" s="127"/>
      <c r="AA32" s="25">
        <v>0</v>
      </c>
      <c r="AB32" s="25">
        <v>0</v>
      </c>
      <c r="AC32" s="25">
        <v>0</v>
      </c>
      <c r="AD32" s="25">
        <v>0</v>
      </c>
      <c r="AE32" s="25">
        <v>0</v>
      </c>
      <c r="AF32" s="25">
        <v>0</v>
      </c>
      <c r="AG32" s="124">
        <f t="shared" si="7"/>
        <v>0</v>
      </c>
      <c r="AH32" s="127"/>
      <c r="AI32" s="25">
        <v>0</v>
      </c>
      <c r="AJ32" s="25">
        <v>0</v>
      </c>
      <c r="AK32" s="25">
        <v>0</v>
      </c>
      <c r="AL32" s="25">
        <v>0</v>
      </c>
      <c r="AM32" s="25">
        <v>0</v>
      </c>
      <c r="AN32" s="25">
        <v>0</v>
      </c>
      <c r="AO32" s="124">
        <f t="shared" si="9"/>
        <v>0</v>
      </c>
      <c r="AP32" s="127"/>
      <c r="AQ32" s="25">
        <v>0</v>
      </c>
      <c r="AR32" s="25">
        <v>0</v>
      </c>
      <c r="AS32" s="25">
        <v>0</v>
      </c>
      <c r="AT32" s="25">
        <v>0</v>
      </c>
      <c r="AU32" s="25">
        <v>0</v>
      </c>
      <c r="AV32" s="25">
        <v>0</v>
      </c>
      <c r="AW32" s="124">
        <f t="shared" si="11"/>
        <v>0</v>
      </c>
      <c r="AX32" s="127"/>
      <c r="AY32" s="25">
        <v>0</v>
      </c>
      <c r="AZ32" s="25">
        <v>0</v>
      </c>
      <c r="BA32" s="25">
        <v>0</v>
      </c>
      <c r="BB32" s="25">
        <v>0</v>
      </c>
      <c r="BC32" s="25">
        <v>0</v>
      </c>
      <c r="BD32" s="25">
        <v>0</v>
      </c>
      <c r="BE32" s="124">
        <f t="shared" si="13"/>
        <v>0</v>
      </c>
      <c r="BF32" s="127"/>
      <c r="BG32" s="25">
        <v>0</v>
      </c>
      <c r="BH32" s="25">
        <v>0</v>
      </c>
      <c r="BI32" s="25">
        <v>0</v>
      </c>
      <c r="BJ32" s="25">
        <v>0</v>
      </c>
      <c r="BK32" s="25">
        <v>0</v>
      </c>
      <c r="BL32" s="25">
        <v>0</v>
      </c>
      <c r="BM32" s="124">
        <f t="shared" si="15"/>
        <v>0</v>
      </c>
      <c r="BN32" s="127"/>
      <c r="BO32" s="25">
        <v>0</v>
      </c>
      <c r="BP32" s="25">
        <v>0</v>
      </c>
      <c r="BQ32" s="25">
        <v>0</v>
      </c>
      <c r="BR32" s="25">
        <v>0</v>
      </c>
      <c r="BS32" s="25">
        <v>0</v>
      </c>
      <c r="BT32" s="25">
        <v>0</v>
      </c>
      <c r="BU32" s="125">
        <f t="shared" si="17"/>
        <v>0</v>
      </c>
      <c r="BV32" s="124"/>
      <c r="BW32" s="25">
        <v>3</v>
      </c>
      <c r="BX32" s="25">
        <v>58</v>
      </c>
      <c r="BY32" s="25">
        <v>113</v>
      </c>
      <c r="BZ32" s="25">
        <v>122</v>
      </c>
      <c r="CA32" s="25">
        <v>107</v>
      </c>
      <c r="CB32" s="25">
        <v>72</v>
      </c>
      <c r="CC32" s="127">
        <f t="shared" si="19"/>
        <v>475</v>
      </c>
      <c r="CD32" s="127"/>
      <c r="CE32" s="25">
        <v>0</v>
      </c>
      <c r="CF32" s="25">
        <v>0</v>
      </c>
      <c r="CG32" s="25">
        <v>0</v>
      </c>
      <c r="CH32" s="25">
        <v>0</v>
      </c>
      <c r="CI32" s="25">
        <v>0</v>
      </c>
      <c r="CJ32" s="25">
        <v>0</v>
      </c>
      <c r="CK32" s="127">
        <f t="shared" si="21"/>
        <v>0</v>
      </c>
      <c r="CL32" s="127"/>
      <c r="CM32" s="25">
        <v>0</v>
      </c>
      <c r="CN32" s="25">
        <v>0</v>
      </c>
      <c r="CO32" s="25">
        <v>0</v>
      </c>
      <c r="CP32" s="25">
        <v>0</v>
      </c>
      <c r="CQ32" s="25">
        <v>0</v>
      </c>
      <c r="CR32" s="25">
        <v>0</v>
      </c>
      <c r="CS32" s="127">
        <f t="shared" si="23"/>
        <v>0</v>
      </c>
      <c r="CT32" s="127"/>
      <c r="CU32" s="25">
        <v>0</v>
      </c>
      <c r="CV32" s="25">
        <v>0</v>
      </c>
      <c r="CW32" s="25">
        <v>0</v>
      </c>
      <c r="CX32" s="25">
        <v>0</v>
      </c>
      <c r="CY32" s="25">
        <v>0</v>
      </c>
      <c r="CZ32" s="25">
        <v>0</v>
      </c>
      <c r="DA32" s="125">
        <f t="shared" si="25"/>
        <v>0</v>
      </c>
      <c r="DB32" s="124"/>
      <c r="DC32" s="25">
        <v>637</v>
      </c>
      <c r="DD32" s="25">
        <v>1827</v>
      </c>
      <c r="DE32" s="25">
        <v>1391</v>
      </c>
      <c r="DF32" s="25">
        <v>883</v>
      </c>
      <c r="DG32" s="25">
        <v>651</v>
      </c>
      <c r="DH32" s="25">
        <v>660</v>
      </c>
      <c r="DI32" s="127">
        <f t="shared" si="27"/>
        <v>6049</v>
      </c>
      <c r="DJ32" s="127"/>
      <c r="DK32" s="25">
        <v>0</v>
      </c>
      <c r="DL32" s="25">
        <v>0</v>
      </c>
      <c r="DM32" s="25">
        <v>0</v>
      </c>
      <c r="DN32" s="25">
        <v>0</v>
      </c>
      <c r="DO32" s="25">
        <v>0</v>
      </c>
      <c r="DP32" s="25">
        <v>0</v>
      </c>
      <c r="DQ32" s="127">
        <f t="shared" si="29"/>
        <v>0</v>
      </c>
      <c r="DR32" s="127"/>
      <c r="DS32" s="127"/>
      <c r="DT32" s="25">
        <v>0</v>
      </c>
      <c r="DU32" s="25">
        <v>0</v>
      </c>
      <c r="DV32" s="25">
        <v>0</v>
      </c>
      <c r="DW32" s="25">
        <v>0</v>
      </c>
      <c r="DX32" s="25">
        <v>0</v>
      </c>
      <c r="DY32" s="127">
        <f t="shared" si="31"/>
        <v>0</v>
      </c>
      <c r="DZ32" s="127"/>
      <c r="EA32" s="25">
        <v>0</v>
      </c>
      <c r="EB32" s="25">
        <v>0</v>
      </c>
      <c r="EC32" s="25">
        <v>0</v>
      </c>
      <c r="ED32" s="25">
        <v>0</v>
      </c>
      <c r="EE32" s="25">
        <v>0</v>
      </c>
      <c r="EF32" s="25">
        <v>0</v>
      </c>
      <c r="EG32" s="127">
        <f>SUM(DZ32:EF32)</f>
        <v>0</v>
      </c>
      <c r="EH32" s="127"/>
      <c r="EI32" s="25">
        <v>0</v>
      </c>
      <c r="EJ32" s="25">
        <v>0</v>
      </c>
      <c r="EK32" s="25">
        <v>0</v>
      </c>
      <c r="EL32" s="25">
        <v>0</v>
      </c>
      <c r="EM32" s="25">
        <v>0</v>
      </c>
      <c r="EN32" s="25">
        <v>0</v>
      </c>
      <c r="EO32" s="125">
        <f>SUM(EH32:EN32)</f>
        <v>0</v>
      </c>
      <c r="EP32" s="124"/>
      <c r="EQ32" s="25">
        <v>7</v>
      </c>
      <c r="ER32" s="25">
        <v>39</v>
      </c>
      <c r="ES32" s="25">
        <v>31</v>
      </c>
      <c r="ET32" s="25">
        <v>23</v>
      </c>
      <c r="EU32" s="25">
        <v>14</v>
      </c>
      <c r="EV32" s="25">
        <v>10</v>
      </c>
      <c r="EW32" s="125">
        <f>SUM(EP32:EV32)</f>
        <v>124</v>
      </c>
      <c r="EX32" s="124"/>
      <c r="EY32" s="25">
        <v>13</v>
      </c>
      <c r="EZ32" s="25">
        <v>37</v>
      </c>
      <c r="FA32" s="25">
        <v>21</v>
      </c>
      <c r="FB32" s="25">
        <v>14</v>
      </c>
      <c r="FC32" s="25">
        <v>11</v>
      </c>
      <c r="FD32" s="25">
        <v>6</v>
      </c>
      <c r="FE32" s="129">
        <f>SUM(EX32:FD32)</f>
        <v>102</v>
      </c>
      <c r="FF32" s="26">
        <v>0</v>
      </c>
      <c r="FG32" s="25">
        <v>6</v>
      </c>
      <c r="FH32" s="25">
        <v>150</v>
      </c>
      <c r="FI32" s="25">
        <v>281</v>
      </c>
      <c r="FJ32" s="25">
        <v>366</v>
      </c>
      <c r="FK32" s="25">
        <v>499</v>
      </c>
      <c r="FL32" s="25">
        <v>559</v>
      </c>
      <c r="FM32" s="127">
        <f>SUM(FF32:FL32)</f>
        <v>1861</v>
      </c>
      <c r="FN32" s="25">
        <v>0</v>
      </c>
      <c r="FO32" s="25">
        <v>6</v>
      </c>
      <c r="FP32" s="25">
        <v>100</v>
      </c>
      <c r="FQ32" s="25">
        <v>176</v>
      </c>
      <c r="FR32" s="25">
        <v>226</v>
      </c>
      <c r="FS32" s="25">
        <v>308</v>
      </c>
      <c r="FT32" s="25">
        <v>280</v>
      </c>
      <c r="FU32" s="127">
        <f>SUM(FN32:FT32)</f>
        <v>1096</v>
      </c>
      <c r="FV32" s="127"/>
      <c r="FW32" s="127"/>
      <c r="FX32" s="25">
        <v>46</v>
      </c>
      <c r="FY32" s="25">
        <v>99</v>
      </c>
      <c r="FZ32" s="25">
        <v>116</v>
      </c>
      <c r="GA32" s="25">
        <v>108</v>
      </c>
      <c r="GB32" s="25">
        <v>74</v>
      </c>
      <c r="GC32" s="125">
        <f>SUM(FV32:GB32)</f>
        <v>443</v>
      </c>
      <c r="GD32" s="26"/>
      <c r="GE32" s="25"/>
      <c r="GF32" s="25">
        <v>4</v>
      </c>
      <c r="GG32" s="25">
        <v>6</v>
      </c>
      <c r="GH32" s="25">
        <v>24</v>
      </c>
      <c r="GI32" s="25">
        <v>83</v>
      </c>
      <c r="GJ32" s="25">
        <v>205</v>
      </c>
      <c r="GK32" s="129">
        <f>SUM(GD32:GJ32)</f>
        <v>322</v>
      </c>
      <c r="GL32" s="26">
        <v>0</v>
      </c>
      <c r="GM32" s="25">
        <v>1337</v>
      </c>
      <c r="GN32" s="25">
        <v>4326</v>
      </c>
      <c r="GO32" s="25">
        <v>3692</v>
      </c>
      <c r="GP32" s="25">
        <v>2736</v>
      </c>
      <c r="GQ32" s="25">
        <v>2360</v>
      </c>
      <c r="GR32" s="25">
        <v>2451</v>
      </c>
      <c r="GS32" s="125">
        <f>SUM(GL32:GR32)</f>
        <v>16902</v>
      </c>
    </row>
    <row r="33" spans="1:201" ht="18" customHeight="1">
      <c r="A33" s="130" t="s">
        <v>28</v>
      </c>
      <c r="B33" s="124"/>
      <c r="C33" s="25">
        <v>606</v>
      </c>
      <c r="D33" s="25">
        <v>1867</v>
      </c>
      <c r="E33" s="25">
        <v>1110</v>
      </c>
      <c r="F33" s="25">
        <v>707</v>
      </c>
      <c r="G33" s="25">
        <v>656</v>
      </c>
      <c r="H33" s="25">
        <v>663</v>
      </c>
      <c r="I33" s="125">
        <f t="shared" si="1"/>
        <v>5609</v>
      </c>
      <c r="J33" s="124"/>
      <c r="K33" s="25">
        <v>322</v>
      </c>
      <c r="L33" s="25">
        <v>1018</v>
      </c>
      <c r="M33" s="25">
        <v>607</v>
      </c>
      <c r="N33" s="25">
        <v>396</v>
      </c>
      <c r="O33" s="25">
        <v>373</v>
      </c>
      <c r="P33" s="25">
        <v>409</v>
      </c>
      <c r="Q33" s="127">
        <f t="shared" si="3"/>
        <v>3125</v>
      </c>
      <c r="R33" s="127"/>
      <c r="S33" s="25">
        <v>0</v>
      </c>
      <c r="T33" s="25">
        <v>0</v>
      </c>
      <c r="U33" s="25">
        <v>0</v>
      </c>
      <c r="V33" s="25">
        <v>0</v>
      </c>
      <c r="W33" s="25">
        <v>0</v>
      </c>
      <c r="X33" s="25">
        <v>0</v>
      </c>
      <c r="Y33" s="124">
        <f t="shared" si="5"/>
        <v>0</v>
      </c>
      <c r="Z33" s="127"/>
      <c r="AA33" s="25">
        <v>0</v>
      </c>
      <c r="AB33" s="25">
        <v>0</v>
      </c>
      <c r="AC33" s="25">
        <v>0</v>
      </c>
      <c r="AD33" s="25">
        <v>0</v>
      </c>
      <c r="AE33" s="25">
        <v>0</v>
      </c>
      <c r="AF33" s="25">
        <v>0</v>
      </c>
      <c r="AG33" s="124">
        <f t="shared" si="7"/>
        <v>0</v>
      </c>
      <c r="AH33" s="127"/>
      <c r="AI33" s="25">
        <v>0</v>
      </c>
      <c r="AJ33" s="25">
        <v>0</v>
      </c>
      <c r="AK33" s="25">
        <v>0</v>
      </c>
      <c r="AL33" s="25">
        <v>0</v>
      </c>
      <c r="AM33" s="25">
        <v>0</v>
      </c>
      <c r="AN33" s="25">
        <v>0</v>
      </c>
      <c r="AO33" s="124">
        <f t="shared" si="9"/>
        <v>0</v>
      </c>
      <c r="AP33" s="127"/>
      <c r="AQ33" s="25">
        <v>0</v>
      </c>
      <c r="AR33" s="25">
        <v>0</v>
      </c>
      <c r="AS33" s="25">
        <v>0</v>
      </c>
      <c r="AT33" s="25">
        <v>0</v>
      </c>
      <c r="AU33" s="25">
        <v>0</v>
      </c>
      <c r="AV33" s="25">
        <v>0</v>
      </c>
      <c r="AW33" s="124">
        <f t="shared" si="11"/>
        <v>0</v>
      </c>
      <c r="AX33" s="127"/>
      <c r="AY33" s="25">
        <v>0</v>
      </c>
      <c r="AZ33" s="25">
        <v>0</v>
      </c>
      <c r="BA33" s="25">
        <v>0</v>
      </c>
      <c r="BB33" s="25">
        <v>0</v>
      </c>
      <c r="BC33" s="25">
        <v>0</v>
      </c>
      <c r="BD33" s="25">
        <v>0</v>
      </c>
      <c r="BE33" s="124">
        <f t="shared" si="13"/>
        <v>0</v>
      </c>
      <c r="BF33" s="127"/>
      <c r="BG33" s="25">
        <v>0</v>
      </c>
      <c r="BH33" s="25">
        <v>0</v>
      </c>
      <c r="BI33" s="25">
        <v>0</v>
      </c>
      <c r="BJ33" s="25">
        <v>0</v>
      </c>
      <c r="BK33" s="25">
        <v>0</v>
      </c>
      <c r="BL33" s="25">
        <v>0</v>
      </c>
      <c r="BM33" s="124">
        <f t="shared" si="15"/>
        <v>0</v>
      </c>
      <c r="BN33" s="127"/>
      <c r="BO33" s="25">
        <v>0</v>
      </c>
      <c r="BP33" s="25">
        <v>0</v>
      </c>
      <c r="BQ33" s="25">
        <v>0</v>
      </c>
      <c r="BR33" s="25">
        <v>0</v>
      </c>
      <c r="BS33" s="25">
        <v>0</v>
      </c>
      <c r="BT33" s="25">
        <v>0</v>
      </c>
      <c r="BU33" s="125">
        <f t="shared" si="17"/>
        <v>0</v>
      </c>
      <c r="BV33" s="124"/>
      <c r="BW33" s="25">
        <v>3</v>
      </c>
      <c r="BX33" s="25">
        <v>39</v>
      </c>
      <c r="BY33" s="25">
        <v>46</v>
      </c>
      <c r="BZ33" s="25">
        <v>45</v>
      </c>
      <c r="CA33" s="25">
        <v>51</v>
      </c>
      <c r="CB33" s="25">
        <v>32</v>
      </c>
      <c r="CC33" s="127">
        <f t="shared" si="19"/>
        <v>216</v>
      </c>
      <c r="CD33" s="127"/>
      <c r="CE33" s="25">
        <v>0</v>
      </c>
      <c r="CF33" s="25">
        <v>0</v>
      </c>
      <c r="CG33" s="25">
        <v>0</v>
      </c>
      <c r="CH33" s="25">
        <v>0</v>
      </c>
      <c r="CI33" s="25">
        <v>0</v>
      </c>
      <c r="CJ33" s="25">
        <v>0</v>
      </c>
      <c r="CK33" s="127">
        <f t="shared" si="21"/>
        <v>0</v>
      </c>
      <c r="CL33" s="127"/>
      <c r="CM33" s="25">
        <v>0</v>
      </c>
      <c r="CN33" s="25">
        <v>0</v>
      </c>
      <c r="CO33" s="25">
        <v>0</v>
      </c>
      <c r="CP33" s="25">
        <v>0</v>
      </c>
      <c r="CQ33" s="25">
        <v>0</v>
      </c>
      <c r="CR33" s="25">
        <v>0</v>
      </c>
      <c r="CS33" s="127">
        <f t="shared" si="23"/>
        <v>0</v>
      </c>
      <c r="CT33" s="127"/>
      <c r="CU33" s="25">
        <v>0</v>
      </c>
      <c r="CV33" s="25">
        <v>0</v>
      </c>
      <c r="CW33" s="25">
        <v>0</v>
      </c>
      <c r="CX33" s="25">
        <v>0</v>
      </c>
      <c r="CY33" s="25">
        <v>0</v>
      </c>
      <c r="CZ33" s="25">
        <v>0</v>
      </c>
      <c r="DA33" s="125">
        <f t="shared" si="25"/>
        <v>0</v>
      </c>
      <c r="DB33" s="124"/>
      <c r="DC33" s="25">
        <v>277</v>
      </c>
      <c r="DD33" s="25">
        <v>783</v>
      </c>
      <c r="DE33" s="25">
        <v>438</v>
      </c>
      <c r="DF33" s="25">
        <v>253</v>
      </c>
      <c r="DG33" s="25">
        <v>224</v>
      </c>
      <c r="DH33" s="25">
        <v>219</v>
      </c>
      <c r="DI33" s="127">
        <f t="shared" si="27"/>
        <v>2194</v>
      </c>
      <c r="DJ33" s="127"/>
      <c r="DK33" s="25">
        <v>0</v>
      </c>
      <c r="DL33" s="25">
        <v>0</v>
      </c>
      <c r="DM33" s="25">
        <v>0</v>
      </c>
      <c r="DN33" s="25">
        <v>0</v>
      </c>
      <c r="DO33" s="25">
        <v>0</v>
      </c>
      <c r="DP33" s="25">
        <v>0</v>
      </c>
      <c r="DQ33" s="127">
        <f t="shared" si="29"/>
        <v>0</v>
      </c>
      <c r="DR33" s="127"/>
      <c r="DS33" s="127"/>
      <c r="DT33" s="25">
        <v>0</v>
      </c>
      <c r="DU33" s="25">
        <v>0</v>
      </c>
      <c r="DV33" s="25">
        <v>0</v>
      </c>
      <c r="DW33" s="25">
        <v>0</v>
      </c>
      <c r="DX33" s="25">
        <v>0</v>
      </c>
      <c r="DY33" s="127">
        <f t="shared" si="31"/>
        <v>0</v>
      </c>
      <c r="DZ33" s="127"/>
      <c r="EA33" s="25">
        <v>0</v>
      </c>
      <c r="EB33" s="25">
        <v>0</v>
      </c>
      <c r="EC33" s="25">
        <v>0</v>
      </c>
      <c r="ED33" s="25">
        <v>0</v>
      </c>
      <c r="EE33" s="25">
        <v>0</v>
      </c>
      <c r="EF33" s="25">
        <v>0</v>
      </c>
      <c r="EG33" s="127">
        <f>SUM(DZ33:EF33)</f>
        <v>0</v>
      </c>
      <c r="EH33" s="127"/>
      <c r="EI33" s="25">
        <v>0</v>
      </c>
      <c r="EJ33" s="25">
        <v>0</v>
      </c>
      <c r="EK33" s="25">
        <v>0</v>
      </c>
      <c r="EL33" s="25">
        <v>0</v>
      </c>
      <c r="EM33" s="25">
        <v>0</v>
      </c>
      <c r="EN33" s="25">
        <v>0</v>
      </c>
      <c r="EO33" s="125">
        <f>SUM(EH33:EN33)</f>
        <v>0</v>
      </c>
      <c r="EP33" s="124"/>
      <c r="EQ33" s="25">
        <v>1</v>
      </c>
      <c r="ER33" s="25">
        <v>17</v>
      </c>
      <c r="ES33" s="25">
        <v>13</v>
      </c>
      <c r="ET33" s="25">
        <v>10</v>
      </c>
      <c r="EU33" s="25">
        <v>6</v>
      </c>
      <c r="EV33" s="25">
        <v>3</v>
      </c>
      <c r="EW33" s="125">
        <f>SUM(EP33:EV33)</f>
        <v>50</v>
      </c>
      <c r="EX33" s="124"/>
      <c r="EY33" s="25">
        <v>3</v>
      </c>
      <c r="EZ33" s="25">
        <v>10</v>
      </c>
      <c r="FA33" s="25">
        <v>6</v>
      </c>
      <c r="FB33" s="25">
        <v>3</v>
      </c>
      <c r="FC33" s="25">
        <v>2</v>
      </c>
      <c r="FD33" s="25">
        <v>0</v>
      </c>
      <c r="FE33" s="129">
        <f>SUM(EX33:FD33)</f>
        <v>24</v>
      </c>
      <c r="FF33" s="26">
        <v>0</v>
      </c>
      <c r="FG33" s="25">
        <v>2</v>
      </c>
      <c r="FH33" s="25">
        <v>88</v>
      </c>
      <c r="FI33" s="25">
        <v>141</v>
      </c>
      <c r="FJ33" s="25">
        <v>169</v>
      </c>
      <c r="FK33" s="25">
        <v>178</v>
      </c>
      <c r="FL33" s="25">
        <v>168</v>
      </c>
      <c r="FM33" s="127">
        <f>SUM(FF33:FL33)</f>
        <v>746</v>
      </c>
      <c r="FN33" s="25">
        <v>0</v>
      </c>
      <c r="FO33" s="25">
        <v>2</v>
      </c>
      <c r="FP33" s="25">
        <v>68</v>
      </c>
      <c r="FQ33" s="25">
        <v>81</v>
      </c>
      <c r="FR33" s="25">
        <v>97</v>
      </c>
      <c r="FS33" s="25">
        <v>112</v>
      </c>
      <c r="FT33" s="25">
        <v>111</v>
      </c>
      <c r="FU33" s="127">
        <f>SUM(FN33:FT33)</f>
        <v>471</v>
      </c>
      <c r="FV33" s="127"/>
      <c r="FW33" s="127"/>
      <c r="FX33" s="25">
        <v>19</v>
      </c>
      <c r="FY33" s="25">
        <v>51</v>
      </c>
      <c r="FZ33" s="25">
        <v>63</v>
      </c>
      <c r="GA33" s="25">
        <v>58</v>
      </c>
      <c r="GB33" s="25">
        <v>28</v>
      </c>
      <c r="GC33" s="125">
        <f>SUM(FV33:GB33)</f>
        <v>219</v>
      </c>
      <c r="GD33" s="26"/>
      <c r="GE33" s="25"/>
      <c r="GF33" s="25">
        <v>1</v>
      </c>
      <c r="GG33" s="25">
        <v>9</v>
      </c>
      <c r="GH33" s="25">
        <v>9</v>
      </c>
      <c r="GI33" s="25">
        <v>8</v>
      </c>
      <c r="GJ33" s="25">
        <v>29</v>
      </c>
      <c r="GK33" s="129">
        <f>SUM(GD33:GJ33)</f>
        <v>56</v>
      </c>
      <c r="GL33" s="26">
        <v>0</v>
      </c>
      <c r="GM33" s="25">
        <v>608</v>
      </c>
      <c r="GN33" s="25">
        <v>1955</v>
      </c>
      <c r="GO33" s="25">
        <v>1251</v>
      </c>
      <c r="GP33" s="25">
        <v>876</v>
      </c>
      <c r="GQ33" s="25">
        <v>834</v>
      </c>
      <c r="GR33" s="25">
        <v>831</v>
      </c>
      <c r="GS33" s="125">
        <f>SUM(GL33:GR33)</f>
        <v>6355</v>
      </c>
    </row>
    <row r="34" spans="1:201" ht="18" customHeight="1">
      <c r="A34" s="130" t="s">
        <v>29</v>
      </c>
      <c r="B34" s="124"/>
      <c r="C34" s="25">
        <v>533</v>
      </c>
      <c r="D34" s="25">
        <v>1652</v>
      </c>
      <c r="E34" s="25">
        <v>1474</v>
      </c>
      <c r="F34" s="25">
        <v>1014</v>
      </c>
      <c r="G34" s="25">
        <v>692</v>
      </c>
      <c r="H34" s="25">
        <v>904</v>
      </c>
      <c r="I34" s="125">
        <f t="shared" si="1"/>
        <v>6269</v>
      </c>
      <c r="J34" s="124"/>
      <c r="K34" s="25">
        <v>277</v>
      </c>
      <c r="L34" s="25">
        <v>912</v>
      </c>
      <c r="M34" s="25">
        <v>850</v>
      </c>
      <c r="N34" s="25">
        <v>616</v>
      </c>
      <c r="O34" s="25">
        <v>397</v>
      </c>
      <c r="P34" s="25">
        <v>521</v>
      </c>
      <c r="Q34" s="127">
        <f t="shared" si="3"/>
        <v>3573</v>
      </c>
      <c r="R34" s="127"/>
      <c r="S34" s="25">
        <v>183</v>
      </c>
      <c r="T34" s="25">
        <v>468</v>
      </c>
      <c r="U34" s="25">
        <v>328</v>
      </c>
      <c r="V34" s="25">
        <v>198</v>
      </c>
      <c r="W34" s="25">
        <v>141</v>
      </c>
      <c r="X34" s="25">
        <v>150</v>
      </c>
      <c r="Y34" s="124">
        <f t="shared" si="5"/>
        <v>1468</v>
      </c>
      <c r="Z34" s="127"/>
      <c r="AA34" s="25">
        <v>0</v>
      </c>
      <c r="AB34" s="25">
        <v>1</v>
      </c>
      <c r="AC34" s="25">
        <v>11</v>
      </c>
      <c r="AD34" s="25">
        <v>22</v>
      </c>
      <c r="AE34" s="25">
        <v>32</v>
      </c>
      <c r="AF34" s="25">
        <v>94</v>
      </c>
      <c r="AG34" s="124">
        <f t="shared" si="7"/>
        <v>160</v>
      </c>
      <c r="AH34" s="127"/>
      <c r="AI34" s="25">
        <v>4</v>
      </c>
      <c r="AJ34" s="25">
        <v>44</v>
      </c>
      <c r="AK34" s="25">
        <v>76</v>
      </c>
      <c r="AL34" s="25">
        <v>68</v>
      </c>
      <c r="AM34" s="25">
        <v>47</v>
      </c>
      <c r="AN34" s="25">
        <v>99</v>
      </c>
      <c r="AO34" s="124">
        <f t="shared" si="9"/>
        <v>338</v>
      </c>
      <c r="AP34" s="127"/>
      <c r="AQ34" s="25">
        <v>0</v>
      </c>
      <c r="AR34" s="25">
        <v>1</v>
      </c>
      <c r="AS34" s="25">
        <v>1</v>
      </c>
      <c r="AT34" s="25">
        <v>1</v>
      </c>
      <c r="AU34" s="25">
        <v>0</v>
      </c>
      <c r="AV34" s="25">
        <v>3</v>
      </c>
      <c r="AW34" s="124">
        <f t="shared" si="11"/>
        <v>6</v>
      </c>
      <c r="AX34" s="127"/>
      <c r="AY34" s="25">
        <v>60</v>
      </c>
      <c r="AZ34" s="25">
        <v>173</v>
      </c>
      <c r="BA34" s="25">
        <v>176</v>
      </c>
      <c r="BB34" s="25">
        <v>120</v>
      </c>
      <c r="BC34" s="25">
        <v>60</v>
      </c>
      <c r="BD34" s="25">
        <v>37</v>
      </c>
      <c r="BE34" s="124">
        <f t="shared" si="13"/>
        <v>626</v>
      </c>
      <c r="BF34" s="127"/>
      <c r="BG34" s="25">
        <v>5</v>
      </c>
      <c r="BH34" s="25">
        <v>57</v>
      </c>
      <c r="BI34" s="25">
        <v>65</v>
      </c>
      <c r="BJ34" s="25">
        <v>55</v>
      </c>
      <c r="BK34" s="25">
        <v>26</v>
      </c>
      <c r="BL34" s="25">
        <v>22</v>
      </c>
      <c r="BM34" s="124">
        <f t="shared" si="15"/>
        <v>230</v>
      </c>
      <c r="BN34" s="127"/>
      <c r="BO34" s="25">
        <v>25</v>
      </c>
      <c r="BP34" s="25">
        <v>168</v>
      </c>
      <c r="BQ34" s="25">
        <v>193</v>
      </c>
      <c r="BR34" s="25">
        <v>152</v>
      </c>
      <c r="BS34" s="25">
        <v>91</v>
      </c>
      <c r="BT34" s="25">
        <v>116</v>
      </c>
      <c r="BU34" s="125">
        <f t="shared" si="17"/>
        <v>745</v>
      </c>
      <c r="BV34" s="124"/>
      <c r="BW34" s="25">
        <v>0</v>
      </c>
      <c r="BX34" s="25">
        <v>13</v>
      </c>
      <c r="BY34" s="25">
        <v>25</v>
      </c>
      <c r="BZ34" s="25">
        <v>37</v>
      </c>
      <c r="CA34" s="25">
        <v>25</v>
      </c>
      <c r="CB34" s="25">
        <v>48</v>
      </c>
      <c r="CC34" s="127">
        <f t="shared" si="19"/>
        <v>148</v>
      </c>
      <c r="CD34" s="127"/>
      <c r="CE34" s="25">
        <v>0</v>
      </c>
      <c r="CF34" s="25">
        <v>10</v>
      </c>
      <c r="CG34" s="25">
        <v>20</v>
      </c>
      <c r="CH34" s="25">
        <v>26</v>
      </c>
      <c r="CI34" s="25">
        <v>20</v>
      </c>
      <c r="CJ34" s="25">
        <v>38</v>
      </c>
      <c r="CK34" s="127">
        <f t="shared" si="21"/>
        <v>114</v>
      </c>
      <c r="CL34" s="127"/>
      <c r="CM34" s="25">
        <v>0</v>
      </c>
      <c r="CN34" s="25">
        <v>3</v>
      </c>
      <c r="CO34" s="25">
        <v>5</v>
      </c>
      <c r="CP34" s="25">
        <v>10</v>
      </c>
      <c r="CQ34" s="25">
        <v>5</v>
      </c>
      <c r="CR34" s="25">
        <v>9</v>
      </c>
      <c r="CS34" s="127">
        <f t="shared" si="23"/>
        <v>32</v>
      </c>
      <c r="CT34" s="127"/>
      <c r="CU34" s="25">
        <v>0</v>
      </c>
      <c r="CV34" s="25">
        <v>0</v>
      </c>
      <c r="CW34" s="25">
        <v>0</v>
      </c>
      <c r="CX34" s="25">
        <v>1</v>
      </c>
      <c r="CY34" s="25">
        <v>0</v>
      </c>
      <c r="CZ34" s="25">
        <v>1</v>
      </c>
      <c r="DA34" s="125">
        <f t="shared" si="25"/>
        <v>2</v>
      </c>
      <c r="DB34" s="124"/>
      <c r="DC34" s="25">
        <v>245</v>
      </c>
      <c r="DD34" s="25">
        <v>698</v>
      </c>
      <c r="DE34" s="25">
        <v>577</v>
      </c>
      <c r="DF34" s="25">
        <v>352</v>
      </c>
      <c r="DG34" s="25">
        <v>261</v>
      </c>
      <c r="DH34" s="25">
        <v>330</v>
      </c>
      <c r="DI34" s="127">
        <f t="shared" si="27"/>
        <v>2463</v>
      </c>
      <c r="DJ34" s="127"/>
      <c r="DK34" s="25">
        <v>5</v>
      </c>
      <c r="DL34" s="25">
        <v>57</v>
      </c>
      <c r="DM34" s="25">
        <v>74</v>
      </c>
      <c r="DN34" s="25">
        <v>68</v>
      </c>
      <c r="DO34" s="25">
        <v>64</v>
      </c>
      <c r="DP34" s="25">
        <v>146</v>
      </c>
      <c r="DQ34" s="127">
        <f t="shared" si="29"/>
        <v>414</v>
      </c>
      <c r="DR34" s="127"/>
      <c r="DS34" s="127"/>
      <c r="DT34" s="25">
        <v>1</v>
      </c>
      <c r="DU34" s="25">
        <v>0</v>
      </c>
      <c r="DV34" s="25">
        <v>1</v>
      </c>
      <c r="DW34" s="25">
        <v>0</v>
      </c>
      <c r="DX34" s="25">
        <v>0</v>
      </c>
      <c r="DY34" s="127">
        <f t="shared" si="31"/>
        <v>2</v>
      </c>
      <c r="DZ34" s="127"/>
      <c r="EA34" s="25">
        <v>3</v>
      </c>
      <c r="EB34" s="25">
        <v>17</v>
      </c>
      <c r="EC34" s="25">
        <v>24</v>
      </c>
      <c r="ED34" s="25">
        <v>15</v>
      </c>
      <c r="EE34" s="25">
        <v>23</v>
      </c>
      <c r="EF34" s="25">
        <v>13</v>
      </c>
      <c r="EG34" s="127">
        <f>SUM(DZ34:EF34)</f>
        <v>95</v>
      </c>
      <c r="EH34" s="127"/>
      <c r="EI34" s="25">
        <v>237</v>
      </c>
      <c r="EJ34" s="25">
        <v>623</v>
      </c>
      <c r="EK34" s="25">
        <v>479</v>
      </c>
      <c r="EL34" s="25">
        <v>268</v>
      </c>
      <c r="EM34" s="25">
        <v>174</v>
      </c>
      <c r="EN34" s="25">
        <v>171</v>
      </c>
      <c r="EO34" s="125">
        <f>SUM(EH34:EN34)</f>
        <v>1952</v>
      </c>
      <c r="EP34" s="124"/>
      <c r="EQ34" s="25">
        <v>7</v>
      </c>
      <c r="ER34" s="25">
        <v>14</v>
      </c>
      <c r="ES34" s="25">
        <v>14</v>
      </c>
      <c r="ET34" s="25">
        <v>7</v>
      </c>
      <c r="EU34" s="25">
        <v>8</v>
      </c>
      <c r="EV34" s="25">
        <v>2</v>
      </c>
      <c r="EW34" s="125">
        <f>SUM(EP34:EV34)</f>
        <v>52</v>
      </c>
      <c r="EX34" s="124"/>
      <c r="EY34" s="25">
        <v>4</v>
      </c>
      <c r="EZ34" s="25">
        <v>15</v>
      </c>
      <c r="FA34" s="25">
        <v>8</v>
      </c>
      <c r="FB34" s="25">
        <v>2</v>
      </c>
      <c r="FC34" s="25">
        <v>1</v>
      </c>
      <c r="FD34" s="25">
        <v>3</v>
      </c>
      <c r="FE34" s="129">
        <f>SUM(EX34:FD34)</f>
        <v>33</v>
      </c>
      <c r="FF34" s="26">
        <v>0</v>
      </c>
      <c r="FG34" s="25">
        <v>0</v>
      </c>
      <c r="FH34" s="25">
        <v>30</v>
      </c>
      <c r="FI34" s="25">
        <v>121</v>
      </c>
      <c r="FJ34" s="25">
        <v>147</v>
      </c>
      <c r="FK34" s="25">
        <v>168</v>
      </c>
      <c r="FL34" s="25">
        <v>202</v>
      </c>
      <c r="FM34" s="127">
        <f>SUM(FF34:FL34)</f>
        <v>668</v>
      </c>
      <c r="FN34" s="25">
        <v>0</v>
      </c>
      <c r="FO34" s="25">
        <v>0</v>
      </c>
      <c r="FP34" s="25">
        <v>17</v>
      </c>
      <c r="FQ34" s="25">
        <v>71</v>
      </c>
      <c r="FR34" s="25">
        <v>86</v>
      </c>
      <c r="FS34" s="25">
        <v>109</v>
      </c>
      <c r="FT34" s="25">
        <v>150</v>
      </c>
      <c r="FU34" s="127">
        <f>SUM(FN34:FT34)</f>
        <v>433</v>
      </c>
      <c r="FV34" s="127"/>
      <c r="FW34" s="127"/>
      <c r="FX34" s="25">
        <v>12</v>
      </c>
      <c r="FY34" s="25">
        <v>49</v>
      </c>
      <c r="FZ34" s="25">
        <v>56</v>
      </c>
      <c r="GA34" s="25">
        <v>46</v>
      </c>
      <c r="GB34" s="25">
        <v>31</v>
      </c>
      <c r="GC34" s="125">
        <f>SUM(FV34:GB34)</f>
        <v>194</v>
      </c>
      <c r="GD34" s="26"/>
      <c r="GE34" s="25"/>
      <c r="GF34" s="25">
        <v>1</v>
      </c>
      <c r="GG34" s="25">
        <v>1</v>
      </c>
      <c r="GH34" s="25">
        <v>5</v>
      </c>
      <c r="GI34" s="25">
        <v>13</v>
      </c>
      <c r="GJ34" s="25">
        <v>21</v>
      </c>
      <c r="GK34" s="129">
        <f>SUM(GD34:GJ34)</f>
        <v>41</v>
      </c>
      <c r="GL34" s="26">
        <v>0</v>
      </c>
      <c r="GM34" s="25">
        <v>533</v>
      </c>
      <c r="GN34" s="25">
        <v>1682</v>
      </c>
      <c r="GO34" s="25">
        <v>1595</v>
      </c>
      <c r="GP34" s="25">
        <v>1161</v>
      </c>
      <c r="GQ34" s="25">
        <v>860</v>
      </c>
      <c r="GR34" s="25">
        <v>1106</v>
      </c>
      <c r="GS34" s="125">
        <f>SUM(GL34:GR34)</f>
        <v>6937</v>
      </c>
    </row>
    <row r="35" spans="1:201" ht="18" customHeight="1">
      <c r="A35" s="130" t="s">
        <v>30</v>
      </c>
      <c r="B35" s="124"/>
      <c r="C35" s="25">
        <v>441</v>
      </c>
      <c r="D35" s="25">
        <v>1630</v>
      </c>
      <c r="E35" s="25">
        <v>1180</v>
      </c>
      <c r="F35" s="25">
        <v>859</v>
      </c>
      <c r="G35" s="25">
        <v>882</v>
      </c>
      <c r="H35" s="25">
        <v>857</v>
      </c>
      <c r="I35" s="125">
        <f t="shared" si="1"/>
        <v>5849</v>
      </c>
      <c r="J35" s="124"/>
      <c r="K35" s="25">
        <v>224</v>
      </c>
      <c r="L35" s="25">
        <v>919</v>
      </c>
      <c r="M35" s="25">
        <v>689</v>
      </c>
      <c r="N35" s="25">
        <v>528</v>
      </c>
      <c r="O35" s="25">
        <v>556</v>
      </c>
      <c r="P35" s="25">
        <v>555</v>
      </c>
      <c r="Q35" s="127">
        <f t="shared" si="3"/>
        <v>3471</v>
      </c>
      <c r="R35" s="127"/>
      <c r="S35" s="25">
        <v>0</v>
      </c>
      <c r="T35" s="25">
        <v>0</v>
      </c>
      <c r="U35" s="25">
        <v>0</v>
      </c>
      <c r="V35" s="25">
        <v>0</v>
      </c>
      <c r="W35" s="25">
        <v>0</v>
      </c>
      <c r="X35" s="25">
        <v>0</v>
      </c>
      <c r="Y35" s="124">
        <f t="shared" si="5"/>
        <v>0</v>
      </c>
      <c r="Z35" s="127"/>
      <c r="AA35" s="25">
        <v>0</v>
      </c>
      <c r="AB35" s="25">
        <v>0</v>
      </c>
      <c r="AC35" s="25">
        <v>0</v>
      </c>
      <c r="AD35" s="25">
        <v>0</v>
      </c>
      <c r="AE35" s="25">
        <v>0</v>
      </c>
      <c r="AF35" s="25">
        <v>0</v>
      </c>
      <c r="AG35" s="124">
        <f t="shared" si="7"/>
        <v>0</v>
      </c>
      <c r="AH35" s="127"/>
      <c r="AI35" s="25">
        <v>0</v>
      </c>
      <c r="AJ35" s="25">
        <v>0</v>
      </c>
      <c r="AK35" s="25">
        <v>0</v>
      </c>
      <c r="AL35" s="25">
        <v>0</v>
      </c>
      <c r="AM35" s="25">
        <v>0</v>
      </c>
      <c r="AN35" s="25">
        <v>0</v>
      </c>
      <c r="AO35" s="124">
        <f t="shared" si="9"/>
        <v>0</v>
      </c>
      <c r="AP35" s="127"/>
      <c r="AQ35" s="25">
        <v>0</v>
      </c>
      <c r="AR35" s="25">
        <v>0</v>
      </c>
      <c r="AS35" s="25">
        <v>0</v>
      </c>
      <c r="AT35" s="25">
        <v>0</v>
      </c>
      <c r="AU35" s="25">
        <v>0</v>
      </c>
      <c r="AV35" s="25">
        <v>0</v>
      </c>
      <c r="AW35" s="124">
        <f t="shared" si="11"/>
        <v>0</v>
      </c>
      <c r="AX35" s="127"/>
      <c r="AY35" s="25">
        <v>0</v>
      </c>
      <c r="AZ35" s="25">
        <v>0</v>
      </c>
      <c r="BA35" s="25">
        <v>0</v>
      </c>
      <c r="BB35" s="25">
        <v>0</v>
      </c>
      <c r="BC35" s="25">
        <v>0</v>
      </c>
      <c r="BD35" s="25">
        <v>0</v>
      </c>
      <c r="BE35" s="124">
        <f t="shared" si="13"/>
        <v>0</v>
      </c>
      <c r="BF35" s="127"/>
      <c r="BG35" s="25">
        <v>0</v>
      </c>
      <c r="BH35" s="25">
        <v>0</v>
      </c>
      <c r="BI35" s="25">
        <v>0</v>
      </c>
      <c r="BJ35" s="25">
        <v>0</v>
      </c>
      <c r="BK35" s="25">
        <v>0</v>
      </c>
      <c r="BL35" s="25">
        <v>0</v>
      </c>
      <c r="BM35" s="124">
        <f t="shared" si="15"/>
        <v>0</v>
      </c>
      <c r="BN35" s="127"/>
      <c r="BO35" s="25">
        <v>0</v>
      </c>
      <c r="BP35" s="25">
        <v>0</v>
      </c>
      <c r="BQ35" s="25">
        <v>0</v>
      </c>
      <c r="BR35" s="25">
        <v>0</v>
      </c>
      <c r="BS35" s="25">
        <v>0</v>
      </c>
      <c r="BT35" s="25">
        <v>0</v>
      </c>
      <c r="BU35" s="125">
        <f t="shared" si="17"/>
        <v>0</v>
      </c>
      <c r="BV35" s="124"/>
      <c r="BW35" s="25">
        <v>0</v>
      </c>
      <c r="BX35" s="25">
        <v>15</v>
      </c>
      <c r="BY35" s="25">
        <v>24</v>
      </c>
      <c r="BZ35" s="25">
        <v>30</v>
      </c>
      <c r="CA35" s="25">
        <v>39</v>
      </c>
      <c r="CB35" s="25">
        <v>47</v>
      </c>
      <c r="CC35" s="127">
        <f t="shared" si="19"/>
        <v>155</v>
      </c>
      <c r="CD35" s="127"/>
      <c r="CE35" s="25">
        <v>0</v>
      </c>
      <c r="CF35" s="25">
        <v>0</v>
      </c>
      <c r="CG35" s="25">
        <v>0</v>
      </c>
      <c r="CH35" s="25">
        <v>0</v>
      </c>
      <c r="CI35" s="25">
        <v>0</v>
      </c>
      <c r="CJ35" s="25">
        <v>0</v>
      </c>
      <c r="CK35" s="127">
        <f t="shared" si="21"/>
        <v>0</v>
      </c>
      <c r="CL35" s="127"/>
      <c r="CM35" s="25">
        <v>0</v>
      </c>
      <c r="CN35" s="25">
        <v>0</v>
      </c>
      <c r="CO35" s="25">
        <v>0</v>
      </c>
      <c r="CP35" s="25">
        <v>0</v>
      </c>
      <c r="CQ35" s="25">
        <v>0</v>
      </c>
      <c r="CR35" s="25">
        <v>0</v>
      </c>
      <c r="CS35" s="127">
        <f t="shared" si="23"/>
        <v>0</v>
      </c>
      <c r="CT35" s="127"/>
      <c r="CU35" s="25">
        <v>0</v>
      </c>
      <c r="CV35" s="25">
        <v>0</v>
      </c>
      <c r="CW35" s="25">
        <v>0</v>
      </c>
      <c r="CX35" s="25">
        <v>0</v>
      </c>
      <c r="CY35" s="25">
        <v>0</v>
      </c>
      <c r="CZ35" s="25">
        <v>0</v>
      </c>
      <c r="DA35" s="125">
        <f t="shared" si="25"/>
        <v>0</v>
      </c>
      <c r="DB35" s="124"/>
      <c r="DC35" s="25">
        <v>217</v>
      </c>
      <c r="DD35" s="25">
        <v>696</v>
      </c>
      <c r="DE35" s="25">
        <v>467</v>
      </c>
      <c r="DF35" s="25">
        <v>301</v>
      </c>
      <c r="DG35" s="25">
        <v>287</v>
      </c>
      <c r="DH35" s="25">
        <v>255</v>
      </c>
      <c r="DI35" s="127">
        <f t="shared" si="27"/>
        <v>2223</v>
      </c>
      <c r="DJ35" s="127"/>
      <c r="DK35" s="25">
        <v>0</v>
      </c>
      <c r="DL35" s="25">
        <v>0</v>
      </c>
      <c r="DM35" s="25">
        <v>0</v>
      </c>
      <c r="DN35" s="25">
        <v>0</v>
      </c>
      <c r="DO35" s="25">
        <v>0</v>
      </c>
      <c r="DP35" s="25">
        <v>0</v>
      </c>
      <c r="DQ35" s="127">
        <f t="shared" si="29"/>
        <v>0</v>
      </c>
      <c r="DR35" s="127"/>
      <c r="DS35" s="127"/>
      <c r="DT35" s="25">
        <v>0</v>
      </c>
      <c r="DU35" s="25">
        <v>0</v>
      </c>
      <c r="DV35" s="25">
        <v>0</v>
      </c>
      <c r="DW35" s="25">
        <v>0</v>
      </c>
      <c r="DX35" s="25">
        <v>0</v>
      </c>
      <c r="DY35" s="127">
        <f t="shared" si="31"/>
        <v>0</v>
      </c>
      <c r="DZ35" s="127"/>
      <c r="EA35" s="25">
        <v>0</v>
      </c>
      <c r="EB35" s="25">
        <v>0</v>
      </c>
      <c r="EC35" s="25">
        <v>0</v>
      </c>
      <c r="ED35" s="25">
        <v>0</v>
      </c>
      <c r="EE35" s="25">
        <v>0</v>
      </c>
      <c r="EF35" s="25">
        <v>0</v>
      </c>
      <c r="EG35" s="127">
        <f>SUM(DZ35:EF35)</f>
        <v>0</v>
      </c>
      <c r="EH35" s="127"/>
      <c r="EI35" s="25">
        <v>0</v>
      </c>
      <c r="EJ35" s="25">
        <v>0</v>
      </c>
      <c r="EK35" s="25">
        <v>0</v>
      </c>
      <c r="EL35" s="25">
        <v>0</v>
      </c>
      <c r="EM35" s="25">
        <v>0</v>
      </c>
      <c r="EN35" s="25">
        <v>0</v>
      </c>
      <c r="EO35" s="125">
        <f>SUM(EH35:EN35)</f>
        <v>0</v>
      </c>
      <c r="EP35" s="124"/>
      <c r="EQ35" s="25">
        <v>0</v>
      </c>
      <c r="ER35" s="25">
        <v>0</v>
      </c>
      <c r="ES35" s="25">
        <v>0</v>
      </c>
      <c r="ET35" s="25">
        <v>0</v>
      </c>
      <c r="EU35" s="25">
        <v>0</v>
      </c>
      <c r="EV35" s="25">
        <v>0</v>
      </c>
      <c r="EW35" s="125">
        <f>SUM(EP35:EV35)</f>
        <v>0</v>
      </c>
      <c r="EX35" s="124"/>
      <c r="EY35" s="25">
        <v>0</v>
      </c>
      <c r="EZ35" s="25">
        <v>0</v>
      </c>
      <c r="FA35" s="25">
        <v>0</v>
      </c>
      <c r="FB35" s="25">
        <v>0</v>
      </c>
      <c r="FC35" s="25">
        <v>0</v>
      </c>
      <c r="FD35" s="25">
        <v>0</v>
      </c>
      <c r="FE35" s="129">
        <f>SUM(EX35:FD35)</f>
        <v>0</v>
      </c>
      <c r="FF35" s="26">
        <v>0</v>
      </c>
      <c r="FG35" s="25">
        <v>0</v>
      </c>
      <c r="FH35" s="25">
        <v>68</v>
      </c>
      <c r="FI35" s="25">
        <v>113</v>
      </c>
      <c r="FJ35" s="25">
        <v>127</v>
      </c>
      <c r="FK35" s="25">
        <v>284</v>
      </c>
      <c r="FL35" s="25">
        <v>146</v>
      </c>
      <c r="FM35" s="127">
        <f>SUM(FF35:FL35)</f>
        <v>738</v>
      </c>
      <c r="FN35" s="25">
        <v>0</v>
      </c>
      <c r="FO35" s="25">
        <v>0</v>
      </c>
      <c r="FP35" s="25">
        <v>49</v>
      </c>
      <c r="FQ35" s="25">
        <v>76</v>
      </c>
      <c r="FR35" s="25">
        <v>65</v>
      </c>
      <c r="FS35" s="25">
        <v>149</v>
      </c>
      <c r="FT35" s="25">
        <v>91</v>
      </c>
      <c r="FU35" s="127">
        <f>SUM(FN35:FT35)</f>
        <v>430</v>
      </c>
      <c r="FV35" s="127"/>
      <c r="FW35" s="127"/>
      <c r="FX35" s="25">
        <v>19</v>
      </c>
      <c r="FY35" s="25">
        <v>36</v>
      </c>
      <c r="FZ35" s="25">
        <v>50</v>
      </c>
      <c r="GA35" s="25">
        <v>61</v>
      </c>
      <c r="GB35" s="25">
        <v>19</v>
      </c>
      <c r="GC35" s="125">
        <f>SUM(FV35:GB35)</f>
        <v>185</v>
      </c>
      <c r="GD35" s="26"/>
      <c r="GE35" s="25"/>
      <c r="GF35" s="25">
        <v>0</v>
      </c>
      <c r="GG35" s="25">
        <v>1</v>
      </c>
      <c r="GH35" s="25">
        <v>12</v>
      </c>
      <c r="GI35" s="25">
        <v>74</v>
      </c>
      <c r="GJ35" s="25">
        <v>36</v>
      </c>
      <c r="GK35" s="129">
        <f>SUM(GD35:GJ35)</f>
        <v>123</v>
      </c>
      <c r="GL35" s="26">
        <v>0</v>
      </c>
      <c r="GM35" s="25">
        <v>441</v>
      </c>
      <c r="GN35" s="25">
        <v>1698</v>
      </c>
      <c r="GO35" s="25">
        <v>1293</v>
      </c>
      <c r="GP35" s="25">
        <v>986</v>
      </c>
      <c r="GQ35" s="25">
        <v>1166</v>
      </c>
      <c r="GR35" s="25">
        <v>1003</v>
      </c>
      <c r="GS35" s="125">
        <f>SUM(GL35:GR35)</f>
        <v>6587</v>
      </c>
    </row>
    <row r="36" spans="1:201" ht="18" customHeight="1">
      <c r="A36" s="130" t="s">
        <v>31</v>
      </c>
      <c r="B36" s="124"/>
      <c r="C36" s="25">
        <v>258</v>
      </c>
      <c r="D36" s="25">
        <v>815</v>
      </c>
      <c r="E36" s="25">
        <v>619</v>
      </c>
      <c r="F36" s="25">
        <v>386</v>
      </c>
      <c r="G36" s="25">
        <v>281</v>
      </c>
      <c r="H36" s="25">
        <v>282</v>
      </c>
      <c r="I36" s="125">
        <f t="shared" si="1"/>
        <v>2641</v>
      </c>
      <c r="J36" s="124"/>
      <c r="K36" s="25">
        <v>124</v>
      </c>
      <c r="L36" s="25">
        <v>433</v>
      </c>
      <c r="M36" s="25">
        <v>337</v>
      </c>
      <c r="N36" s="25">
        <v>201</v>
      </c>
      <c r="O36" s="25">
        <v>153</v>
      </c>
      <c r="P36" s="25">
        <v>148</v>
      </c>
      <c r="Q36" s="127">
        <f t="shared" si="3"/>
        <v>1396</v>
      </c>
      <c r="R36" s="127"/>
      <c r="S36" s="25">
        <v>56</v>
      </c>
      <c r="T36" s="25">
        <v>146</v>
      </c>
      <c r="U36" s="25">
        <v>86</v>
      </c>
      <c r="V36" s="25">
        <v>36</v>
      </c>
      <c r="W36" s="25">
        <v>36</v>
      </c>
      <c r="X36" s="25">
        <v>35</v>
      </c>
      <c r="Y36" s="124">
        <f t="shared" si="5"/>
        <v>395</v>
      </c>
      <c r="Z36" s="127"/>
      <c r="AA36" s="25">
        <v>0</v>
      </c>
      <c r="AB36" s="25">
        <v>2</v>
      </c>
      <c r="AC36" s="25">
        <v>3</v>
      </c>
      <c r="AD36" s="25">
        <v>7</v>
      </c>
      <c r="AE36" s="25">
        <v>9</v>
      </c>
      <c r="AF36" s="25">
        <v>19</v>
      </c>
      <c r="AG36" s="124">
        <f t="shared" si="7"/>
        <v>40</v>
      </c>
      <c r="AH36" s="127"/>
      <c r="AI36" s="25">
        <v>8</v>
      </c>
      <c r="AJ36" s="25">
        <v>25</v>
      </c>
      <c r="AK36" s="25">
        <v>32</v>
      </c>
      <c r="AL36" s="25">
        <v>22</v>
      </c>
      <c r="AM36" s="25">
        <v>22</v>
      </c>
      <c r="AN36" s="25">
        <v>28</v>
      </c>
      <c r="AO36" s="124">
        <f t="shared" si="9"/>
        <v>137</v>
      </c>
      <c r="AP36" s="127"/>
      <c r="AQ36" s="25">
        <v>0</v>
      </c>
      <c r="AR36" s="25">
        <v>0</v>
      </c>
      <c r="AS36" s="25">
        <v>0</v>
      </c>
      <c r="AT36" s="25">
        <v>0</v>
      </c>
      <c r="AU36" s="25">
        <v>0</v>
      </c>
      <c r="AV36" s="25">
        <v>0</v>
      </c>
      <c r="AW36" s="124">
        <f t="shared" si="11"/>
        <v>0</v>
      </c>
      <c r="AX36" s="127"/>
      <c r="AY36" s="25">
        <v>19</v>
      </c>
      <c r="AZ36" s="25">
        <v>67</v>
      </c>
      <c r="BA36" s="25">
        <v>59</v>
      </c>
      <c r="BB36" s="25">
        <v>30</v>
      </c>
      <c r="BC36" s="25">
        <v>25</v>
      </c>
      <c r="BD36" s="25">
        <v>16</v>
      </c>
      <c r="BE36" s="124">
        <f t="shared" si="13"/>
        <v>216</v>
      </c>
      <c r="BF36" s="127"/>
      <c r="BG36" s="25">
        <v>30</v>
      </c>
      <c r="BH36" s="25">
        <v>113</v>
      </c>
      <c r="BI36" s="25">
        <v>81</v>
      </c>
      <c r="BJ36" s="25">
        <v>51</v>
      </c>
      <c r="BK36" s="25">
        <v>16</v>
      </c>
      <c r="BL36" s="25">
        <v>8</v>
      </c>
      <c r="BM36" s="124">
        <f t="shared" si="15"/>
        <v>299</v>
      </c>
      <c r="BN36" s="127"/>
      <c r="BO36" s="25">
        <v>11</v>
      </c>
      <c r="BP36" s="25">
        <v>80</v>
      </c>
      <c r="BQ36" s="25">
        <v>76</v>
      </c>
      <c r="BR36" s="25">
        <v>55</v>
      </c>
      <c r="BS36" s="25">
        <v>45</v>
      </c>
      <c r="BT36" s="25">
        <v>42</v>
      </c>
      <c r="BU36" s="125">
        <f t="shared" si="17"/>
        <v>309</v>
      </c>
      <c r="BV36" s="124"/>
      <c r="BW36" s="25">
        <v>2</v>
      </c>
      <c r="BX36" s="25">
        <v>19</v>
      </c>
      <c r="BY36" s="25">
        <v>20</v>
      </c>
      <c r="BZ36" s="25">
        <v>25</v>
      </c>
      <c r="CA36" s="25">
        <v>22</v>
      </c>
      <c r="CB36" s="25">
        <v>16</v>
      </c>
      <c r="CC36" s="127">
        <f t="shared" si="19"/>
        <v>104</v>
      </c>
      <c r="CD36" s="127"/>
      <c r="CE36" s="25">
        <v>2</v>
      </c>
      <c r="CF36" s="25">
        <v>13</v>
      </c>
      <c r="CG36" s="25">
        <v>16</v>
      </c>
      <c r="CH36" s="25">
        <v>19</v>
      </c>
      <c r="CI36" s="25">
        <v>19</v>
      </c>
      <c r="CJ36" s="25">
        <v>15</v>
      </c>
      <c r="CK36" s="127">
        <f t="shared" si="21"/>
        <v>84</v>
      </c>
      <c r="CL36" s="127"/>
      <c r="CM36" s="25">
        <v>0</v>
      </c>
      <c r="CN36" s="25">
        <v>6</v>
      </c>
      <c r="CO36" s="25">
        <v>4</v>
      </c>
      <c r="CP36" s="25">
        <v>6</v>
      </c>
      <c r="CQ36" s="25">
        <v>3</v>
      </c>
      <c r="CR36" s="25">
        <v>1</v>
      </c>
      <c r="CS36" s="127">
        <f t="shared" si="23"/>
        <v>20</v>
      </c>
      <c r="CT36" s="127"/>
      <c r="CU36" s="25">
        <v>0</v>
      </c>
      <c r="CV36" s="25">
        <v>0</v>
      </c>
      <c r="CW36" s="25">
        <v>0</v>
      </c>
      <c r="CX36" s="25">
        <v>0</v>
      </c>
      <c r="CY36" s="25">
        <v>0</v>
      </c>
      <c r="CZ36" s="25">
        <v>0</v>
      </c>
      <c r="DA36" s="125">
        <f t="shared" si="25"/>
        <v>0</v>
      </c>
      <c r="DB36" s="124"/>
      <c r="DC36" s="25">
        <v>118</v>
      </c>
      <c r="DD36" s="25">
        <v>340</v>
      </c>
      <c r="DE36" s="25">
        <v>245</v>
      </c>
      <c r="DF36" s="25">
        <v>151</v>
      </c>
      <c r="DG36" s="25">
        <v>99</v>
      </c>
      <c r="DH36" s="25">
        <v>115</v>
      </c>
      <c r="DI36" s="127">
        <f t="shared" si="27"/>
        <v>1068</v>
      </c>
      <c r="DJ36" s="127"/>
      <c r="DK36" s="25">
        <v>5</v>
      </c>
      <c r="DL36" s="25">
        <v>22</v>
      </c>
      <c r="DM36" s="25">
        <v>30</v>
      </c>
      <c r="DN36" s="25">
        <v>31</v>
      </c>
      <c r="DO36" s="25">
        <v>18</v>
      </c>
      <c r="DP36" s="25">
        <v>46</v>
      </c>
      <c r="DQ36" s="127">
        <f t="shared" si="29"/>
        <v>152</v>
      </c>
      <c r="DR36" s="127"/>
      <c r="DS36" s="127"/>
      <c r="DT36" s="25">
        <v>0</v>
      </c>
      <c r="DU36" s="25">
        <v>0</v>
      </c>
      <c r="DV36" s="25">
        <v>0</v>
      </c>
      <c r="DW36" s="25">
        <v>0</v>
      </c>
      <c r="DX36" s="25">
        <v>0</v>
      </c>
      <c r="DY36" s="127">
        <f t="shared" si="31"/>
        <v>0</v>
      </c>
      <c r="DZ36" s="127"/>
      <c r="EA36" s="25">
        <v>0</v>
      </c>
      <c r="EB36" s="25">
        <v>0</v>
      </c>
      <c r="EC36" s="25">
        <v>3</v>
      </c>
      <c r="ED36" s="25">
        <v>0</v>
      </c>
      <c r="EE36" s="25">
        <v>0</v>
      </c>
      <c r="EF36" s="25">
        <v>0</v>
      </c>
      <c r="EG36" s="127">
        <f>SUM(DZ36:EF36)</f>
        <v>3</v>
      </c>
      <c r="EH36" s="127"/>
      <c r="EI36" s="25">
        <v>113</v>
      </c>
      <c r="EJ36" s="25">
        <v>318</v>
      </c>
      <c r="EK36" s="25">
        <v>212</v>
      </c>
      <c r="EL36" s="25">
        <v>120</v>
      </c>
      <c r="EM36" s="25">
        <v>81</v>
      </c>
      <c r="EN36" s="25">
        <v>69</v>
      </c>
      <c r="EO36" s="125">
        <f>SUM(EH36:EN36)</f>
        <v>913</v>
      </c>
      <c r="EP36" s="124"/>
      <c r="EQ36" s="25">
        <v>7</v>
      </c>
      <c r="ER36" s="25">
        <v>13</v>
      </c>
      <c r="ES36" s="25">
        <v>11</v>
      </c>
      <c r="ET36" s="25">
        <v>3</v>
      </c>
      <c r="EU36" s="25">
        <v>5</v>
      </c>
      <c r="EV36" s="25">
        <v>3</v>
      </c>
      <c r="EW36" s="125">
        <f>SUM(EP36:EV36)</f>
        <v>42</v>
      </c>
      <c r="EX36" s="124"/>
      <c r="EY36" s="25">
        <v>7</v>
      </c>
      <c r="EZ36" s="25">
        <v>10</v>
      </c>
      <c r="FA36" s="25">
        <v>6</v>
      </c>
      <c r="FB36" s="25">
        <v>6</v>
      </c>
      <c r="FC36" s="25">
        <v>2</v>
      </c>
      <c r="FD36" s="25">
        <v>0</v>
      </c>
      <c r="FE36" s="129">
        <f>SUM(EX36:FD36)</f>
        <v>31</v>
      </c>
      <c r="FF36" s="26">
        <v>0</v>
      </c>
      <c r="FG36" s="25">
        <v>4</v>
      </c>
      <c r="FH36" s="25">
        <v>75</v>
      </c>
      <c r="FI36" s="25">
        <v>101</v>
      </c>
      <c r="FJ36" s="25">
        <v>92</v>
      </c>
      <c r="FK36" s="25">
        <v>162</v>
      </c>
      <c r="FL36" s="25">
        <v>85</v>
      </c>
      <c r="FM36" s="127">
        <f>SUM(FF36:FL36)</f>
        <v>519</v>
      </c>
      <c r="FN36" s="25">
        <v>0</v>
      </c>
      <c r="FO36" s="25">
        <v>4</v>
      </c>
      <c r="FP36" s="25">
        <v>48</v>
      </c>
      <c r="FQ36" s="25">
        <v>72</v>
      </c>
      <c r="FR36" s="25">
        <v>70</v>
      </c>
      <c r="FS36" s="25">
        <v>116</v>
      </c>
      <c r="FT36" s="25">
        <v>57</v>
      </c>
      <c r="FU36" s="127">
        <f>SUM(FN36:FT36)</f>
        <v>367</v>
      </c>
      <c r="FV36" s="127"/>
      <c r="FW36" s="127"/>
      <c r="FX36" s="25">
        <v>27</v>
      </c>
      <c r="FY36" s="25">
        <v>29</v>
      </c>
      <c r="FZ36" s="25">
        <v>21</v>
      </c>
      <c r="GA36" s="25">
        <v>24</v>
      </c>
      <c r="GB36" s="25">
        <v>8</v>
      </c>
      <c r="GC36" s="125">
        <f>SUM(FV36:GB36)</f>
        <v>109</v>
      </c>
      <c r="GD36" s="26"/>
      <c r="GE36" s="25"/>
      <c r="GF36" s="25">
        <v>0</v>
      </c>
      <c r="GG36" s="25">
        <v>0</v>
      </c>
      <c r="GH36" s="25">
        <v>1</v>
      </c>
      <c r="GI36" s="25">
        <v>22</v>
      </c>
      <c r="GJ36" s="25">
        <v>20</v>
      </c>
      <c r="GK36" s="129">
        <f>SUM(GD36:GJ36)</f>
        <v>43</v>
      </c>
      <c r="GL36" s="26">
        <v>0</v>
      </c>
      <c r="GM36" s="25">
        <v>262</v>
      </c>
      <c r="GN36" s="25">
        <v>890</v>
      </c>
      <c r="GO36" s="25">
        <v>720</v>
      </c>
      <c r="GP36" s="25">
        <v>478</v>
      </c>
      <c r="GQ36" s="25">
        <v>443</v>
      </c>
      <c r="GR36" s="25">
        <v>367</v>
      </c>
      <c r="GS36" s="125">
        <f>SUM(GL36:GR36)</f>
        <v>3160</v>
      </c>
    </row>
    <row r="37" spans="1:201" ht="18" customHeight="1">
      <c r="A37" s="130" t="s">
        <v>32</v>
      </c>
      <c r="B37" s="124"/>
      <c r="C37" s="25">
        <v>577</v>
      </c>
      <c r="D37" s="25">
        <v>1979</v>
      </c>
      <c r="E37" s="25">
        <v>1599</v>
      </c>
      <c r="F37" s="25">
        <v>1055</v>
      </c>
      <c r="G37" s="25">
        <v>882</v>
      </c>
      <c r="H37" s="25">
        <v>732</v>
      </c>
      <c r="I37" s="125">
        <f t="shared" si="1"/>
        <v>6824</v>
      </c>
      <c r="J37" s="124"/>
      <c r="K37" s="25">
        <v>320</v>
      </c>
      <c r="L37" s="25">
        <v>1173</v>
      </c>
      <c r="M37" s="25">
        <v>936</v>
      </c>
      <c r="N37" s="25">
        <v>616</v>
      </c>
      <c r="O37" s="25">
        <v>541</v>
      </c>
      <c r="P37" s="25">
        <v>452</v>
      </c>
      <c r="Q37" s="127">
        <f t="shared" si="3"/>
        <v>4038</v>
      </c>
      <c r="R37" s="127"/>
      <c r="S37" s="25">
        <v>0</v>
      </c>
      <c r="T37" s="25">
        <v>0</v>
      </c>
      <c r="U37" s="25">
        <v>0</v>
      </c>
      <c r="V37" s="25">
        <v>0</v>
      </c>
      <c r="W37" s="25">
        <v>0</v>
      </c>
      <c r="X37" s="25">
        <v>0</v>
      </c>
      <c r="Y37" s="124">
        <f t="shared" si="5"/>
        <v>0</v>
      </c>
      <c r="Z37" s="127"/>
      <c r="AA37" s="25">
        <v>0</v>
      </c>
      <c r="AB37" s="25">
        <v>0</v>
      </c>
      <c r="AC37" s="25">
        <v>0</v>
      </c>
      <c r="AD37" s="25">
        <v>0</v>
      </c>
      <c r="AE37" s="25">
        <v>0</v>
      </c>
      <c r="AF37" s="25">
        <v>0</v>
      </c>
      <c r="AG37" s="124">
        <f t="shared" si="7"/>
        <v>0</v>
      </c>
      <c r="AH37" s="127"/>
      <c r="AI37" s="25">
        <v>0</v>
      </c>
      <c r="AJ37" s="25">
        <v>0</v>
      </c>
      <c r="AK37" s="25">
        <v>0</v>
      </c>
      <c r="AL37" s="25">
        <v>0</v>
      </c>
      <c r="AM37" s="25">
        <v>0</v>
      </c>
      <c r="AN37" s="25">
        <v>0</v>
      </c>
      <c r="AO37" s="124">
        <f t="shared" si="9"/>
        <v>0</v>
      </c>
      <c r="AP37" s="127"/>
      <c r="AQ37" s="25">
        <v>0</v>
      </c>
      <c r="AR37" s="25">
        <v>0</v>
      </c>
      <c r="AS37" s="25">
        <v>0</v>
      </c>
      <c r="AT37" s="25">
        <v>0</v>
      </c>
      <c r="AU37" s="25">
        <v>0</v>
      </c>
      <c r="AV37" s="25">
        <v>0</v>
      </c>
      <c r="AW37" s="124">
        <f t="shared" si="11"/>
        <v>0</v>
      </c>
      <c r="AX37" s="127"/>
      <c r="AY37" s="25">
        <v>0</v>
      </c>
      <c r="AZ37" s="25">
        <v>0</v>
      </c>
      <c r="BA37" s="25">
        <v>0</v>
      </c>
      <c r="BB37" s="25">
        <v>0</v>
      </c>
      <c r="BC37" s="25">
        <v>0</v>
      </c>
      <c r="BD37" s="25">
        <v>0</v>
      </c>
      <c r="BE37" s="124">
        <f t="shared" si="13"/>
        <v>0</v>
      </c>
      <c r="BF37" s="127"/>
      <c r="BG37" s="25">
        <v>0</v>
      </c>
      <c r="BH37" s="25">
        <v>0</v>
      </c>
      <c r="BI37" s="25">
        <v>0</v>
      </c>
      <c r="BJ37" s="25">
        <v>0</v>
      </c>
      <c r="BK37" s="25">
        <v>0</v>
      </c>
      <c r="BL37" s="25">
        <v>0</v>
      </c>
      <c r="BM37" s="124">
        <f t="shared" si="15"/>
        <v>0</v>
      </c>
      <c r="BN37" s="127"/>
      <c r="BO37" s="25">
        <v>0</v>
      </c>
      <c r="BP37" s="25">
        <v>0</v>
      </c>
      <c r="BQ37" s="25">
        <v>0</v>
      </c>
      <c r="BR37" s="25">
        <v>0</v>
      </c>
      <c r="BS37" s="25">
        <v>0</v>
      </c>
      <c r="BT37" s="25">
        <v>0</v>
      </c>
      <c r="BU37" s="125">
        <f t="shared" si="17"/>
        <v>0</v>
      </c>
      <c r="BV37" s="124"/>
      <c r="BW37" s="25">
        <v>4</v>
      </c>
      <c r="BX37" s="25">
        <v>36</v>
      </c>
      <c r="BY37" s="25">
        <v>67</v>
      </c>
      <c r="BZ37" s="25">
        <v>93</v>
      </c>
      <c r="CA37" s="25">
        <v>75</v>
      </c>
      <c r="CB37" s="25">
        <v>57</v>
      </c>
      <c r="CC37" s="127">
        <f t="shared" si="19"/>
        <v>332</v>
      </c>
      <c r="CD37" s="127"/>
      <c r="CE37" s="25">
        <v>0</v>
      </c>
      <c r="CF37" s="25">
        <v>0</v>
      </c>
      <c r="CG37" s="25">
        <v>0</v>
      </c>
      <c r="CH37" s="25">
        <v>0</v>
      </c>
      <c r="CI37" s="25">
        <v>0</v>
      </c>
      <c r="CJ37" s="25">
        <v>0</v>
      </c>
      <c r="CK37" s="127">
        <f t="shared" si="21"/>
        <v>0</v>
      </c>
      <c r="CL37" s="127"/>
      <c r="CM37" s="25">
        <v>0</v>
      </c>
      <c r="CN37" s="25">
        <v>0</v>
      </c>
      <c r="CO37" s="25">
        <v>0</v>
      </c>
      <c r="CP37" s="25">
        <v>0</v>
      </c>
      <c r="CQ37" s="25">
        <v>0</v>
      </c>
      <c r="CR37" s="25">
        <v>0</v>
      </c>
      <c r="CS37" s="127">
        <f t="shared" si="23"/>
        <v>0</v>
      </c>
      <c r="CT37" s="127"/>
      <c r="CU37" s="25">
        <v>0</v>
      </c>
      <c r="CV37" s="25">
        <v>0</v>
      </c>
      <c r="CW37" s="25">
        <v>0</v>
      </c>
      <c r="CX37" s="25">
        <v>0</v>
      </c>
      <c r="CY37" s="25">
        <v>0</v>
      </c>
      <c r="CZ37" s="25">
        <v>0</v>
      </c>
      <c r="DA37" s="125">
        <f t="shared" si="25"/>
        <v>0</v>
      </c>
      <c r="DB37" s="124"/>
      <c r="DC37" s="25">
        <v>253</v>
      </c>
      <c r="DD37" s="25">
        <v>770</v>
      </c>
      <c r="DE37" s="25">
        <v>596</v>
      </c>
      <c r="DF37" s="25">
        <v>346</v>
      </c>
      <c r="DG37" s="25">
        <v>266</v>
      </c>
      <c r="DH37" s="25">
        <v>223</v>
      </c>
      <c r="DI37" s="127">
        <f t="shared" si="27"/>
        <v>2454</v>
      </c>
      <c r="DJ37" s="127"/>
      <c r="DK37" s="25">
        <v>0</v>
      </c>
      <c r="DL37" s="25">
        <v>0</v>
      </c>
      <c r="DM37" s="25">
        <v>0</v>
      </c>
      <c r="DN37" s="25">
        <v>0</v>
      </c>
      <c r="DO37" s="25">
        <v>0</v>
      </c>
      <c r="DP37" s="25">
        <v>0</v>
      </c>
      <c r="DQ37" s="127">
        <f t="shared" si="29"/>
        <v>0</v>
      </c>
      <c r="DR37" s="127"/>
      <c r="DS37" s="127"/>
      <c r="DT37" s="25">
        <v>0</v>
      </c>
      <c r="DU37" s="25">
        <v>0</v>
      </c>
      <c r="DV37" s="25">
        <v>0</v>
      </c>
      <c r="DW37" s="25">
        <v>0</v>
      </c>
      <c r="DX37" s="25">
        <v>0</v>
      </c>
      <c r="DY37" s="127">
        <f t="shared" si="31"/>
        <v>0</v>
      </c>
      <c r="DZ37" s="127"/>
      <c r="EA37" s="25">
        <v>0</v>
      </c>
      <c r="EB37" s="25">
        <v>0</v>
      </c>
      <c r="EC37" s="25">
        <v>0</v>
      </c>
      <c r="ED37" s="25">
        <v>0</v>
      </c>
      <c r="EE37" s="25">
        <v>0</v>
      </c>
      <c r="EF37" s="25">
        <v>0</v>
      </c>
      <c r="EG37" s="127">
        <f>SUM(DZ37:EF37)</f>
        <v>0</v>
      </c>
      <c r="EH37" s="127"/>
      <c r="EI37" s="25">
        <v>0</v>
      </c>
      <c r="EJ37" s="25">
        <v>0</v>
      </c>
      <c r="EK37" s="25">
        <v>0</v>
      </c>
      <c r="EL37" s="25">
        <v>0</v>
      </c>
      <c r="EM37" s="25">
        <v>0</v>
      </c>
      <c r="EN37" s="25">
        <v>0</v>
      </c>
      <c r="EO37" s="125">
        <f>SUM(EH37:EN37)</f>
        <v>0</v>
      </c>
      <c r="EP37" s="124"/>
      <c r="EQ37" s="25">
        <v>0</v>
      </c>
      <c r="ER37" s="25">
        <v>0</v>
      </c>
      <c r="ES37" s="25">
        <v>0</v>
      </c>
      <c r="ET37" s="25">
        <v>0</v>
      </c>
      <c r="EU37" s="25">
        <v>0</v>
      </c>
      <c r="EV37" s="25">
        <v>0</v>
      </c>
      <c r="EW37" s="125">
        <f>SUM(EP37:EV37)</f>
        <v>0</v>
      </c>
      <c r="EX37" s="124"/>
      <c r="EY37" s="25">
        <v>0</v>
      </c>
      <c r="EZ37" s="25">
        <v>0</v>
      </c>
      <c r="FA37" s="25">
        <v>0</v>
      </c>
      <c r="FB37" s="25">
        <v>0</v>
      </c>
      <c r="FC37" s="25">
        <v>0</v>
      </c>
      <c r="FD37" s="25">
        <v>0</v>
      </c>
      <c r="FE37" s="129">
        <f>SUM(EX37:FD37)</f>
        <v>0</v>
      </c>
      <c r="FF37" s="26">
        <v>0</v>
      </c>
      <c r="FG37" s="25">
        <v>5</v>
      </c>
      <c r="FH37" s="25">
        <v>63</v>
      </c>
      <c r="FI37" s="25">
        <v>154</v>
      </c>
      <c r="FJ37" s="25">
        <v>192</v>
      </c>
      <c r="FK37" s="25">
        <v>233</v>
      </c>
      <c r="FL37" s="25">
        <v>232</v>
      </c>
      <c r="FM37" s="127">
        <f>SUM(FF37:FL37)</f>
        <v>879</v>
      </c>
      <c r="FN37" s="25">
        <v>0</v>
      </c>
      <c r="FO37" s="25">
        <v>5</v>
      </c>
      <c r="FP37" s="25">
        <v>49</v>
      </c>
      <c r="FQ37" s="25">
        <v>92</v>
      </c>
      <c r="FR37" s="25">
        <v>110</v>
      </c>
      <c r="FS37" s="25">
        <v>133</v>
      </c>
      <c r="FT37" s="25">
        <v>129</v>
      </c>
      <c r="FU37" s="127">
        <f>SUM(FN37:FT37)</f>
        <v>518</v>
      </c>
      <c r="FV37" s="127"/>
      <c r="FW37" s="127"/>
      <c r="FX37" s="25">
        <v>14</v>
      </c>
      <c r="FY37" s="25">
        <v>61</v>
      </c>
      <c r="FZ37" s="25">
        <v>75</v>
      </c>
      <c r="GA37" s="25">
        <v>88</v>
      </c>
      <c r="GB37" s="25">
        <v>45</v>
      </c>
      <c r="GC37" s="125">
        <f>SUM(FV37:GB37)</f>
        <v>283</v>
      </c>
      <c r="GD37" s="26"/>
      <c r="GE37" s="25"/>
      <c r="GF37" s="25">
        <v>0</v>
      </c>
      <c r="GG37" s="25">
        <v>1</v>
      </c>
      <c r="GH37" s="25">
        <v>7</v>
      </c>
      <c r="GI37" s="25">
        <v>12</v>
      </c>
      <c r="GJ37" s="25">
        <v>58</v>
      </c>
      <c r="GK37" s="129">
        <f>SUM(GD37:GJ37)</f>
        <v>78</v>
      </c>
      <c r="GL37" s="26">
        <v>0</v>
      </c>
      <c r="GM37" s="25">
        <v>582</v>
      </c>
      <c r="GN37" s="25">
        <v>2042</v>
      </c>
      <c r="GO37" s="25">
        <v>1753</v>
      </c>
      <c r="GP37" s="25">
        <v>1247</v>
      </c>
      <c r="GQ37" s="25">
        <v>1115</v>
      </c>
      <c r="GR37" s="25">
        <v>964</v>
      </c>
      <c r="GS37" s="125">
        <f>SUM(GL37:GR37)</f>
        <v>7703</v>
      </c>
    </row>
    <row r="38" spans="1:201" ht="18" customHeight="1">
      <c r="A38" s="130" t="s">
        <v>33</v>
      </c>
      <c r="B38" s="124"/>
      <c r="C38" s="25">
        <v>97</v>
      </c>
      <c r="D38" s="25">
        <v>689</v>
      </c>
      <c r="E38" s="25">
        <v>543</v>
      </c>
      <c r="F38" s="25">
        <v>542</v>
      </c>
      <c r="G38" s="25">
        <v>407</v>
      </c>
      <c r="H38" s="25">
        <v>358</v>
      </c>
      <c r="I38" s="125">
        <f t="shared" si="1"/>
        <v>2636</v>
      </c>
      <c r="J38" s="124"/>
      <c r="K38" s="25">
        <v>48</v>
      </c>
      <c r="L38" s="25">
        <v>359</v>
      </c>
      <c r="M38" s="25">
        <v>278</v>
      </c>
      <c r="N38" s="25">
        <v>298</v>
      </c>
      <c r="O38" s="25">
        <v>214</v>
      </c>
      <c r="P38" s="25">
        <v>206</v>
      </c>
      <c r="Q38" s="127">
        <f t="shared" si="3"/>
        <v>1403</v>
      </c>
      <c r="R38" s="127"/>
      <c r="S38" s="25">
        <v>28</v>
      </c>
      <c r="T38" s="25">
        <v>192</v>
      </c>
      <c r="U38" s="25">
        <v>107</v>
      </c>
      <c r="V38" s="25">
        <v>96</v>
      </c>
      <c r="W38" s="25">
        <v>53</v>
      </c>
      <c r="X38" s="25">
        <v>53</v>
      </c>
      <c r="Y38" s="124">
        <f t="shared" si="5"/>
        <v>529</v>
      </c>
      <c r="Z38" s="127"/>
      <c r="AA38" s="25">
        <v>0</v>
      </c>
      <c r="AB38" s="25">
        <v>2</v>
      </c>
      <c r="AC38" s="25">
        <v>2</v>
      </c>
      <c r="AD38" s="25">
        <v>13</v>
      </c>
      <c r="AE38" s="25">
        <v>18</v>
      </c>
      <c r="AF38" s="25">
        <v>33</v>
      </c>
      <c r="AG38" s="124">
        <f t="shared" si="7"/>
        <v>68</v>
      </c>
      <c r="AH38" s="127"/>
      <c r="AI38" s="25">
        <v>3</v>
      </c>
      <c r="AJ38" s="25">
        <v>18</v>
      </c>
      <c r="AK38" s="25">
        <v>16</v>
      </c>
      <c r="AL38" s="25">
        <v>31</v>
      </c>
      <c r="AM38" s="25">
        <v>21</v>
      </c>
      <c r="AN38" s="25">
        <v>38</v>
      </c>
      <c r="AO38" s="124">
        <f t="shared" si="9"/>
        <v>127</v>
      </c>
      <c r="AP38" s="127"/>
      <c r="AQ38" s="25">
        <v>0</v>
      </c>
      <c r="AR38" s="25">
        <v>0</v>
      </c>
      <c r="AS38" s="25">
        <v>0</v>
      </c>
      <c r="AT38" s="25">
        <v>0</v>
      </c>
      <c r="AU38" s="25">
        <v>2</v>
      </c>
      <c r="AV38" s="25">
        <v>0</v>
      </c>
      <c r="AW38" s="124">
        <f t="shared" si="11"/>
        <v>2</v>
      </c>
      <c r="AX38" s="127"/>
      <c r="AY38" s="25">
        <v>11</v>
      </c>
      <c r="AZ38" s="25">
        <v>62</v>
      </c>
      <c r="BA38" s="25">
        <v>66</v>
      </c>
      <c r="BB38" s="25">
        <v>43</v>
      </c>
      <c r="BC38" s="25">
        <v>23</v>
      </c>
      <c r="BD38" s="25">
        <v>10</v>
      </c>
      <c r="BE38" s="124">
        <f t="shared" si="13"/>
        <v>215</v>
      </c>
      <c r="BF38" s="127"/>
      <c r="BG38" s="25">
        <v>2</v>
      </c>
      <c r="BH38" s="25">
        <v>27</v>
      </c>
      <c r="BI38" s="25">
        <v>26</v>
      </c>
      <c r="BJ38" s="25">
        <v>38</v>
      </c>
      <c r="BK38" s="25">
        <v>25</v>
      </c>
      <c r="BL38" s="25">
        <v>5</v>
      </c>
      <c r="BM38" s="124">
        <f t="shared" si="15"/>
        <v>123</v>
      </c>
      <c r="BN38" s="127"/>
      <c r="BO38" s="25">
        <v>4</v>
      </c>
      <c r="BP38" s="25">
        <v>58</v>
      </c>
      <c r="BQ38" s="25">
        <v>61</v>
      </c>
      <c r="BR38" s="25">
        <v>77</v>
      </c>
      <c r="BS38" s="25">
        <v>72</v>
      </c>
      <c r="BT38" s="25">
        <v>67</v>
      </c>
      <c r="BU38" s="125">
        <f t="shared" si="17"/>
        <v>339</v>
      </c>
      <c r="BV38" s="124"/>
      <c r="BW38" s="25">
        <v>0</v>
      </c>
      <c r="BX38" s="25">
        <v>13</v>
      </c>
      <c r="BY38" s="25">
        <v>23</v>
      </c>
      <c r="BZ38" s="25">
        <v>27</v>
      </c>
      <c r="CA38" s="25">
        <v>32</v>
      </c>
      <c r="CB38" s="25">
        <v>11</v>
      </c>
      <c r="CC38" s="127">
        <f t="shared" si="19"/>
        <v>106</v>
      </c>
      <c r="CD38" s="127"/>
      <c r="CE38" s="25">
        <v>0</v>
      </c>
      <c r="CF38" s="25">
        <v>10</v>
      </c>
      <c r="CG38" s="25">
        <v>20</v>
      </c>
      <c r="CH38" s="25">
        <v>20</v>
      </c>
      <c r="CI38" s="25">
        <v>20</v>
      </c>
      <c r="CJ38" s="25">
        <v>10</v>
      </c>
      <c r="CK38" s="127">
        <f t="shared" si="21"/>
        <v>80</v>
      </c>
      <c r="CL38" s="127"/>
      <c r="CM38" s="25">
        <v>0</v>
      </c>
      <c r="CN38" s="25">
        <v>3</v>
      </c>
      <c r="CO38" s="25">
        <v>3</v>
      </c>
      <c r="CP38" s="25">
        <v>7</v>
      </c>
      <c r="CQ38" s="25">
        <v>12</v>
      </c>
      <c r="CR38" s="25">
        <v>1</v>
      </c>
      <c r="CS38" s="127">
        <f t="shared" si="23"/>
        <v>26</v>
      </c>
      <c r="CT38" s="127"/>
      <c r="CU38" s="25">
        <v>0</v>
      </c>
      <c r="CV38" s="25">
        <v>0</v>
      </c>
      <c r="CW38" s="25">
        <v>0</v>
      </c>
      <c r="CX38" s="25">
        <v>0</v>
      </c>
      <c r="CY38" s="25">
        <v>0</v>
      </c>
      <c r="CZ38" s="25">
        <v>0</v>
      </c>
      <c r="DA38" s="125">
        <f t="shared" si="25"/>
        <v>0</v>
      </c>
      <c r="DB38" s="124"/>
      <c r="DC38" s="25">
        <v>48</v>
      </c>
      <c r="DD38" s="25">
        <v>296</v>
      </c>
      <c r="DE38" s="25">
        <v>227</v>
      </c>
      <c r="DF38" s="25">
        <v>202</v>
      </c>
      <c r="DG38" s="25">
        <v>143</v>
      </c>
      <c r="DH38" s="25">
        <v>137</v>
      </c>
      <c r="DI38" s="127">
        <f t="shared" si="27"/>
        <v>1053</v>
      </c>
      <c r="DJ38" s="127"/>
      <c r="DK38" s="25">
        <v>6</v>
      </c>
      <c r="DL38" s="25">
        <v>30</v>
      </c>
      <c r="DM38" s="25">
        <v>34</v>
      </c>
      <c r="DN38" s="25">
        <v>32</v>
      </c>
      <c r="DO38" s="25">
        <v>35</v>
      </c>
      <c r="DP38" s="25">
        <v>52</v>
      </c>
      <c r="DQ38" s="127">
        <f t="shared" si="29"/>
        <v>189</v>
      </c>
      <c r="DR38" s="127"/>
      <c r="DS38" s="127"/>
      <c r="DT38" s="25">
        <v>2</v>
      </c>
      <c r="DU38" s="25">
        <v>2</v>
      </c>
      <c r="DV38" s="25">
        <v>1</v>
      </c>
      <c r="DW38" s="25">
        <v>1</v>
      </c>
      <c r="DX38" s="25">
        <v>0</v>
      </c>
      <c r="DY38" s="127">
        <f t="shared" si="31"/>
        <v>6</v>
      </c>
      <c r="DZ38" s="127"/>
      <c r="EA38" s="25">
        <v>1</v>
      </c>
      <c r="EB38" s="25">
        <v>1</v>
      </c>
      <c r="EC38" s="25">
        <v>0</v>
      </c>
      <c r="ED38" s="25">
        <v>0</v>
      </c>
      <c r="EE38" s="25">
        <v>0</v>
      </c>
      <c r="EF38" s="25">
        <v>0</v>
      </c>
      <c r="EG38" s="127">
        <f>SUM(DZ38:EF38)</f>
        <v>2</v>
      </c>
      <c r="EH38" s="127"/>
      <c r="EI38" s="25">
        <v>41</v>
      </c>
      <c r="EJ38" s="25">
        <v>263</v>
      </c>
      <c r="EK38" s="25">
        <v>191</v>
      </c>
      <c r="EL38" s="25">
        <v>169</v>
      </c>
      <c r="EM38" s="25">
        <v>107</v>
      </c>
      <c r="EN38" s="25">
        <v>85</v>
      </c>
      <c r="EO38" s="125">
        <f>SUM(EH38:EN38)</f>
        <v>856</v>
      </c>
      <c r="EP38" s="124"/>
      <c r="EQ38" s="25">
        <v>0</v>
      </c>
      <c r="ER38" s="25">
        <v>11</v>
      </c>
      <c r="ES38" s="25">
        <v>8</v>
      </c>
      <c r="ET38" s="25">
        <v>8</v>
      </c>
      <c r="EU38" s="25">
        <v>11</v>
      </c>
      <c r="EV38" s="25">
        <v>3</v>
      </c>
      <c r="EW38" s="125">
        <f>SUM(EP38:EV38)</f>
        <v>41</v>
      </c>
      <c r="EX38" s="124"/>
      <c r="EY38" s="25">
        <v>1</v>
      </c>
      <c r="EZ38" s="25">
        <v>10</v>
      </c>
      <c r="FA38" s="25">
        <v>7</v>
      </c>
      <c r="FB38" s="25">
        <v>7</v>
      </c>
      <c r="FC38" s="25">
        <v>7</v>
      </c>
      <c r="FD38" s="25">
        <v>1</v>
      </c>
      <c r="FE38" s="129">
        <f>SUM(EX38:FD38)</f>
        <v>33</v>
      </c>
      <c r="FF38" s="26">
        <v>0</v>
      </c>
      <c r="FG38" s="25">
        <v>8</v>
      </c>
      <c r="FH38" s="25">
        <v>54</v>
      </c>
      <c r="FI38" s="25">
        <v>69</v>
      </c>
      <c r="FJ38" s="25">
        <v>70</v>
      </c>
      <c r="FK38" s="25">
        <v>153</v>
      </c>
      <c r="FL38" s="25">
        <v>67</v>
      </c>
      <c r="FM38" s="127">
        <f>SUM(FF38:FL38)</f>
        <v>421</v>
      </c>
      <c r="FN38" s="25">
        <v>0</v>
      </c>
      <c r="FO38" s="25">
        <v>8</v>
      </c>
      <c r="FP38" s="25">
        <v>41</v>
      </c>
      <c r="FQ38" s="25">
        <v>45</v>
      </c>
      <c r="FR38" s="25">
        <v>39</v>
      </c>
      <c r="FS38" s="25">
        <v>90</v>
      </c>
      <c r="FT38" s="25">
        <v>39</v>
      </c>
      <c r="FU38" s="127">
        <f>SUM(FN38:FT38)</f>
        <v>262</v>
      </c>
      <c r="FV38" s="127"/>
      <c r="FW38" s="127"/>
      <c r="FX38" s="25">
        <v>12</v>
      </c>
      <c r="FY38" s="25">
        <v>24</v>
      </c>
      <c r="FZ38" s="25">
        <v>29</v>
      </c>
      <c r="GA38" s="25">
        <v>56</v>
      </c>
      <c r="GB38" s="25">
        <v>13</v>
      </c>
      <c r="GC38" s="125">
        <f>SUM(FV38:GB38)</f>
        <v>134</v>
      </c>
      <c r="GD38" s="26"/>
      <c r="GE38" s="25"/>
      <c r="GF38" s="25">
        <v>1</v>
      </c>
      <c r="GG38" s="25">
        <v>0</v>
      </c>
      <c r="GH38" s="25">
        <v>2</v>
      </c>
      <c r="GI38" s="25">
        <v>7</v>
      </c>
      <c r="GJ38" s="25">
        <v>15</v>
      </c>
      <c r="GK38" s="129">
        <f>SUM(GD38:GJ38)</f>
        <v>25</v>
      </c>
      <c r="GL38" s="26">
        <v>0</v>
      </c>
      <c r="GM38" s="25">
        <v>105</v>
      </c>
      <c r="GN38" s="25">
        <v>743</v>
      </c>
      <c r="GO38" s="25">
        <v>612</v>
      </c>
      <c r="GP38" s="25">
        <v>612</v>
      </c>
      <c r="GQ38" s="25">
        <v>560</v>
      </c>
      <c r="GR38" s="25">
        <v>425</v>
      </c>
      <c r="GS38" s="125">
        <f>SUM(GL38:GR38)</f>
        <v>3057</v>
      </c>
    </row>
    <row r="39" spans="1:201" ht="18" customHeight="1">
      <c r="A39" s="130" t="s">
        <v>34</v>
      </c>
      <c r="B39" s="124"/>
      <c r="C39" s="25">
        <v>717</v>
      </c>
      <c r="D39" s="25">
        <v>2164</v>
      </c>
      <c r="E39" s="25">
        <v>1408</v>
      </c>
      <c r="F39" s="25">
        <v>935</v>
      </c>
      <c r="G39" s="25">
        <v>681</v>
      </c>
      <c r="H39" s="25">
        <v>704</v>
      </c>
      <c r="I39" s="125">
        <f t="shared" si="1"/>
        <v>6609</v>
      </c>
      <c r="J39" s="124"/>
      <c r="K39" s="25">
        <v>359</v>
      </c>
      <c r="L39" s="25">
        <v>1182</v>
      </c>
      <c r="M39" s="25">
        <v>799</v>
      </c>
      <c r="N39" s="25">
        <v>525</v>
      </c>
      <c r="O39" s="25">
        <v>391</v>
      </c>
      <c r="P39" s="25">
        <v>443</v>
      </c>
      <c r="Q39" s="127">
        <f t="shared" si="3"/>
        <v>3699</v>
      </c>
      <c r="R39" s="127"/>
      <c r="S39" s="25">
        <v>0</v>
      </c>
      <c r="T39" s="25">
        <v>0</v>
      </c>
      <c r="U39" s="25">
        <v>0</v>
      </c>
      <c r="V39" s="25">
        <v>0</v>
      </c>
      <c r="W39" s="25">
        <v>0</v>
      </c>
      <c r="X39" s="25">
        <v>0</v>
      </c>
      <c r="Y39" s="124">
        <f t="shared" si="5"/>
        <v>0</v>
      </c>
      <c r="Z39" s="127"/>
      <c r="AA39" s="25">
        <v>0</v>
      </c>
      <c r="AB39" s="25">
        <v>0</v>
      </c>
      <c r="AC39" s="25">
        <v>0</v>
      </c>
      <c r="AD39" s="25">
        <v>0</v>
      </c>
      <c r="AE39" s="25">
        <v>0</v>
      </c>
      <c r="AF39" s="25">
        <v>0</v>
      </c>
      <c r="AG39" s="124">
        <f t="shared" si="7"/>
        <v>0</v>
      </c>
      <c r="AH39" s="127"/>
      <c r="AI39" s="25">
        <v>0</v>
      </c>
      <c r="AJ39" s="25">
        <v>0</v>
      </c>
      <c r="AK39" s="25">
        <v>0</v>
      </c>
      <c r="AL39" s="25">
        <v>0</v>
      </c>
      <c r="AM39" s="25">
        <v>0</v>
      </c>
      <c r="AN39" s="25">
        <v>0</v>
      </c>
      <c r="AO39" s="124">
        <f t="shared" si="9"/>
        <v>0</v>
      </c>
      <c r="AP39" s="127"/>
      <c r="AQ39" s="25">
        <v>0</v>
      </c>
      <c r="AR39" s="25">
        <v>0</v>
      </c>
      <c r="AS39" s="25">
        <v>0</v>
      </c>
      <c r="AT39" s="25">
        <v>0</v>
      </c>
      <c r="AU39" s="25">
        <v>0</v>
      </c>
      <c r="AV39" s="25">
        <v>0</v>
      </c>
      <c r="AW39" s="124">
        <f t="shared" si="11"/>
        <v>0</v>
      </c>
      <c r="AX39" s="127"/>
      <c r="AY39" s="25">
        <v>0</v>
      </c>
      <c r="AZ39" s="25">
        <v>0</v>
      </c>
      <c r="BA39" s="25">
        <v>0</v>
      </c>
      <c r="BB39" s="25">
        <v>0</v>
      </c>
      <c r="BC39" s="25">
        <v>0</v>
      </c>
      <c r="BD39" s="25">
        <v>0</v>
      </c>
      <c r="BE39" s="124">
        <f t="shared" si="13"/>
        <v>0</v>
      </c>
      <c r="BF39" s="127"/>
      <c r="BG39" s="25">
        <v>0</v>
      </c>
      <c r="BH39" s="25">
        <v>0</v>
      </c>
      <c r="BI39" s="25">
        <v>0</v>
      </c>
      <c r="BJ39" s="25">
        <v>0</v>
      </c>
      <c r="BK39" s="25">
        <v>0</v>
      </c>
      <c r="BL39" s="25">
        <v>0</v>
      </c>
      <c r="BM39" s="124">
        <f t="shared" si="15"/>
        <v>0</v>
      </c>
      <c r="BN39" s="127"/>
      <c r="BO39" s="25">
        <v>0</v>
      </c>
      <c r="BP39" s="25">
        <v>0</v>
      </c>
      <c r="BQ39" s="25">
        <v>0</v>
      </c>
      <c r="BR39" s="25">
        <v>0</v>
      </c>
      <c r="BS39" s="25">
        <v>0</v>
      </c>
      <c r="BT39" s="25">
        <v>0</v>
      </c>
      <c r="BU39" s="125">
        <f t="shared" si="17"/>
        <v>0</v>
      </c>
      <c r="BV39" s="124"/>
      <c r="BW39" s="25">
        <v>1</v>
      </c>
      <c r="BX39" s="25">
        <v>15</v>
      </c>
      <c r="BY39" s="25">
        <v>29</v>
      </c>
      <c r="BZ39" s="25">
        <v>52</v>
      </c>
      <c r="CA39" s="25">
        <v>41</v>
      </c>
      <c r="CB39" s="25">
        <v>31</v>
      </c>
      <c r="CC39" s="127">
        <f t="shared" si="19"/>
        <v>169</v>
      </c>
      <c r="CD39" s="127"/>
      <c r="CE39" s="25">
        <v>0</v>
      </c>
      <c r="CF39" s="25">
        <v>0</v>
      </c>
      <c r="CG39" s="25">
        <v>0</v>
      </c>
      <c r="CH39" s="25">
        <v>0</v>
      </c>
      <c r="CI39" s="25">
        <v>0</v>
      </c>
      <c r="CJ39" s="25">
        <v>0</v>
      </c>
      <c r="CK39" s="127">
        <f t="shared" si="21"/>
        <v>0</v>
      </c>
      <c r="CL39" s="127"/>
      <c r="CM39" s="25">
        <v>0</v>
      </c>
      <c r="CN39" s="25">
        <v>0</v>
      </c>
      <c r="CO39" s="25">
        <v>0</v>
      </c>
      <c r="CP39" s="25">
        <v>0</v>
      </c>
      <c r="CQ39" s="25">
        <v>0</v>
      </c>
      <c r="CR39" s="25">
        <v>0</v>
      </c>
      <c r="CS39" s="127">
        <f t="shared" si="23"/>
        <v>0</v>
      </c>
      <c r="CT39" s="127"/>
      <c r="CU39" s="25">
        <v>0</v>
      </c>
      <c r="CV39" s="25">
        <v>0</v>
      </c>
      <c r="CW39" s="25">
        <v>0</v>
      </c>
      <c r="CX39" s="25">
        <v>0</v>
      </c>
      <c r="CY39" s="25">
        <v>0</v>
      </c>
      <c r="CZ39" s="25">
        <v>0</v>
      </c>
      <c r="DA39" s="125">
        <f t="shared" si="25"/>
        <v>0</v>
      </c>
      <c r="DB39" s="124"/>
      <c r="DC39" s="25">
        <v>343</v>
      </c>
      <c r="DD39" s="25">
        <v>912</v>
      </c>
      <c r="DE39" s="25">
        <v>540</v>
      </c>
      <c r="DF39" s="25">
        <v>332</v>
      </c>
      <c r="DG39" s="25">
        <v>240</v>
      </c>
      <c r="DH39" s="25">
        <v>222</v>
      </c>
      <c r="DI39" s="127">
        <f t="shared" si="27"/>
        <v>2589</v>
      </c>
      <c r="DJ39" s="127"/>
      <c r="DK39" s="25">
        <v>0</v>
      </c>
      <c r="DL39" s="25">
        <v>0</v>
      </c>
      <c r="DM39" s="25">
        <v>0</v>
      </c>
      <c r="DN39" s="25">
        <v>0</v>
      </c>
      <c r="DO39" s="25">
        <v>0</v>
      </c>
      <c r="DP39" s="25">
        <v>0</v>
      </c>
      <c r="DQ39" s="127">
        <f t="shared" si="29"/>
        <v>0</v>
      </c>
      <c r="DR39" s="127"/>
      <c r="DS39" s="127"/>
      <c r="DT39" s="25">
        <v>0</v>
      </c>
      <c r="DU39" s="25">
        <v>0</v>
      </c>
      <c r="DV39" s="25">
        <v>0</v>
      </c>
      <c r="DW39" s="25">
        <v>0</v>
      </c>
      <c r="DX39" s="25">
        <v>0</v>
      </c>
      <c r="DY39" s="127">
        <f t="shared" si="31"/>
        <v>0</v>
      </c>
      <c r="DZ39" s="127"/>
      <c r="EA39" s="25">
        <v>0</v>
      </c>
      <c r="EB39" s="25">
        <v>0</v>
      </c>
      <c r="EC39" s="25">
        <v>0</v>
      </c>
      <c r="ED39" s="25">
        <v>0</v>
      </c>
      <c r="EE39" s="25">
        <v>0</v>
      </c>
      <c r="EF39" s="25">
        <v>0</v>
      </c>
      <c r="EG39" s="127">
        <f>SUM(DZ39:EF39)</f>
        <v>0</v>
      </c>
      <c r="EH39" s="127"/>
      <c r="EI39" s="25">
        <v>0</v>
      </c>
      <c r="EJ39" s="25">
        <v>0</v>
      </c>
      <c r="EK39" s="25">
        <v>0</v>
      </c>
      <c r="EL39" s="25">
        <v>0</v>
      </c>
      <c r="EM39" s="25">
        <v>0</v>
      </c>
      <c r="EN39" s="25">
        <v>0</v>
      </c>
      <c r="EO39" s="125">
        <f>SUM(EH39:EN39)</f>
        <v>0</v>
      </c>
      <c r="EP39" s="124"/>
      <c r="EQ39" s="25">
        <v>6</v>
      </c>
      <c r="ER39" s="25">
        <v>32</v>
      </c>
      <c r="ES39" s="25">
        <v>19</v>
      </c>
      <c r="ET39" s="25">
        <v>18</v>
      </c>
      <c r="EU39" s="25">
        <v>5</v>
      </c>
      <c r="EV39" s="25">
        <v>5</v>
      </c>
      <c r="EW39" s="125">
        <f>SUM(EP39:EV39)</f>
        <v>85</v>
      </c>
      <c r="EX39" s="124"/>
      <c r="EY39" s="25">
        <v>8</v>
      </c>
      <c r="EZ39" s="25">
        <v>23</v>
      </c>
      <c r="FA39" s="25">
        <v>21</v>
      </c>
      <c r="FB39" s="25">
        <v>8</v>
      </c>
      <c r="FC39" s="25">
        <v>4</v>
      </c>
      <c r="FD39" s="25">
        <v>3</v>
      </c>
      <c r="FE39" s="129">
        <f>SUM(EX39:FD39)</f>
        <v>67</v>
      </c>
      <c r="FF39" s="26">
        <v>2</v>
      </c>
      <c r="FG39" s="25">
        <v>4</v>
      </c>
      <c r="FH39" s="25">
        <v>51</v>
      </c>
      <c r="FI39" s="25">
        <v>118</v>
      </c>
      <c r="FJ39" s="25">
        <v>148</v>
      </c>
      <c r="FK39" s="25">
        <v>199</v>
      </c>
      <c r="FL39" s="25">
        <v>225</v>
      </c>
      <c r="FM39" s="127">
        <f>SUM(FF39:FL39)</f>
        <v>747</v>
      </c>
      <c r="FN39" s="25">
        <v>2</v>
      </c>
      <c r="FO39" s="25">
        <v>4</v>
      </c>
      <c r="FP39" s="25">
        <v>32</v>
      </c>
      <c r="FQ39" s="25">
        <v>69</v>
      </c>
      <c r="FR39" s="25">
        <v>83</v>
      </c>
      <c r="FS39" s="25">
        <v>117</v>
      </c>
      <c r="FT39" s="25">
        <v>126</v>
      </c>
      <c r="FU39" s="127">
        <f>SUM(FN39:FT39)</f>
        <v>433</v>
      </c>
      <c r="FV39" s="127"/>
      <c r="FW39" s="127"/>
      <c r="FX39" s="25">
        <v>19</v>
      </c>
      <c r="FY39" s="25">
        <v>45</v>
      </c>
      <c r="FZ39" s="25">
        <v>62</v>
      </c>
      <c r="GA39" s="25">
        <v>63</v>
      </c>
      <c r="GB39" s="25">
        <v>39</v>
      </c>
      <c r="GC39" s="125">
        <f>SUM(FV39:GB39)</f>
        <v>228</v>
      </c>
      <c r="GD39" s="26"/>
      <c r="GE39" s="25"/>
      <c r="GF39" s="25">
        <v>0</v>
      </c>
      <c r="GG39" s="25">
        <v>4</v>
      </c>
      <c r="GH39" s="25">
        <v>3</v>
      </c>
      <c r="GI39" s="25">
        <v>19</v>
      </c>
      <c r="GJ39" s="25">
        <v>60</v>
      </c>
      <c r="GK39" s="129">
        <f>SUM(GD39:GJ39)</f>
        <v>86</v>
      </c>
      <c r="GL39" s="26">
        <v>2</v>
      </c>
      <c r="GM39" s="25">
        <v>721</v>
      </c>
      <c r="GN39" s="25">
        <v>2215</v>
      </c>
      <c r="GO39" s="25">
        <v>1526</v>
      </c>
      <c r="GP39" s="25">
        <v>1083</v>
      </c>
      <c r="GQ39" s="25">
        <v>880</v>
      </c>
      <c r="GR39" s="25">
        <v>929</v>
      </c>
      <c r="GS39" s="125">
        <f>SUM(GL39:GR39)</f>
        <v>7356</v>
      </c>
    </row>
    <row r="40" spans="1:201" ht="18" customHeight="1">
      <c r="A40" s="130" t="s">
        <v>35</v>
      </c>
      <c r="B40" s="124"/>
      <c r="C40" s="25">
        <v>689</v>
      </c>
      <c r="D40" s="25">
        <v>3092</v>
      </c>
      <c r="E40" s="25">
        <v>3074</v>
      </c>
      <c r="F40" s="25">
        <v>2380</v>
      </c>
      <c r="G40" s="25">
        <v>1825</v>
      </c>
      <c r="H40" s="25">
        <v>2101</v>
      </c>
      <c r="I40" s="125">
        <f t="shared" si="1"/>
        <v>13161</v>
      </c>
      <c r="J40" s="124"/>
      <c r="K40" s="25">
        <v>358</v>
      </c>
      <c r="L40" s="25">
        <v>1605</v>
      </c>
      <c r="M40" s="25">
        <v>1666</v>
      </c>
      <c r="N40" s="25">
        <v>1272</v>
      </c>
      <c r="O40" s="25">
        <v>1028</v>
      </c>
      <c r="P40" s="25">
        <v>1209</v>
      </c>
      <c r="Q40" s="127">
        <f t="shared" si="3"/>
        <v>7138</v>
      </c>
      <c r="R40" s="127"/>
      <c r="S40" s="25">
        <v>0</v>
      </c>
      <c r="T40" s="25">
        <v>0</v>
      </c>
      <c r="U40" s="25">
        <v>0</v>
      </c>
      <c r="V40" s="25">
        <v>0</v>
      </c>
      <c r="W40" s="25">
        <v>0</v>
      </c>
      <c r="X40" s="25">
        <v>0</v>
      </c>
      <c r="Y40" s="124">
        <f t="shared" si="5"/>
        <v>0</v>
      </c>
      <c r="Z40" s="127"/>
      <c r="AA40" s="25">
        <v>0</v>
      </c>
      <c r="AB40" s="25">
        <v>0</v>
      </c>
      <c r="AC40" s="25">
        <v>0</v>
      </c>
      <c r="AD40" s="25">
        <v>0</v>
      </c>
      <c r="AE40" s="25">
        <v>0</v>
      </c>
      <c r="AF40" s="25">
        <v>0</v>
      </c>
      <c r="AG40" s="124">
        <f t="shared" si="7"/>
        <v>0</v>
      </c>
      <c r="AH40" s="127"/>
      <c r="AI40" s="25">
        <v>0</v>
      </c>
      <c r="AJ40" s="25">
        <v>0</v>
      </c>
      <c r="AK40" s="25">
        <v>0</v>
      </c>
      <c r="AL40" s="25">
        <v>0</v>
      </c>
      <c r="AM40" s="25">
        <v>0</v>
      </c>
      <c r="AN40" s="25">
        <v>0</v>
      </c>
      <c r="AO40" s="124">
        <f t="shared" si="9"/>
        <v>0</v>
      </c>
      <c r="AP40" s="127"/>
      <c r="AQ40" s="25">
        <v>0</v>
      </c>
      <c r="AR40" s="25">
        <v>0</v>
      </c>
      <c r="AS40" s="25">
        <v>0</v>
      </c>
      <c r="AT40" s="25">
        <v>0</v>
      </c>
      <c r="AU40" s="25">
        <v>0</v>
      </c>
      <c r="AV40" s="25">
        <v>0</v>
      </c>
      <c r="AW40" s="124">
        <f t="shared" si="11"/>
        <v>0</v>
      </c>
      <c r="AX40" s="127"/>
      <c r="AY40" s="25">
        <v>0</v>
      </c>
      <c r="AZ40" s="25">
        <v>0</v>
      </c>
      <c r="BA40" s="25">
        <v>0</v>
      </c>
      <c r="BB40" s="25">
        <v>0</v>
      </c>
      <c r="BC40" s="25">
        <v>0</v>
      </c>
      <c r="BD40" s="25">
        <v>0</v>
      </c>
      <c r="BE40" s="124">
        <f t="shared" si="13"/>
        <v>0</v>
      </c>
      <c r="BF40" s="127"/>
      <c r="BG40" s="25">
        <v>0</v>
      </c>
      <c r="BH40" s="25">
        <v>0</v>
      </c>
      <c r="BI40" s="25">
        <v>0</v>
      </c>
      <c r="BJ40" s="25">
        <v>0</v>
      </c>
      <c r="BK40" s="25">
        <v>0</v>
      </c>
      <c r="BL40" s="25">
        <v>0</v>
      </c>
      <c r="BM40" s="124">
        <f t="shared" si="15"/>
        <v>0</v>
      </c>
      <c r="BN40" s="127"/>
      <c r="BO40" s="25">
        <v>0</v>
      </c>
      <c r="BP40" s="25">
        <v>0</v>
      </c>
      <c r="BQ40" s="25">
        <v>0</v>
      </c>
      <c r="BR40" s="25">
        <v>0</v>
      </c>
      <c r="BS40" s="25">
        <v>0</v>
      </c>
      <c r="BT40" s="25">
        <v>0</v>
      </c>
      <c r="BU40" s="125">
        <f t="shared" si="17"/>
        <v>0</v>
      </c>
      <c r="BV40" s="124"/>
      <c r="BW40" s="25">
        <v>2</v>
      </c>
      <c r="BX40" s="25">
        <v>68</v>
      </c>
      <c r="BY40" s="25">
        <v>126</v>
      </c>
      <c r="BZ40" s="25">
        <v>225</v>
      </c>
      <c r="CA40" s="25">
        <v>225</v>
      </c>
      <c r="CB40" s="25">
        <v>189</v>
      </c>
      <c r="CC40" s="127">
        <f t="shared" si="19"/>
        <v>835</v>
      </c>
      <c r="CD40" s="127"/>
      <c r="CE40" s="25">
        <v>0</v>
      </c>
      <c r="CF40" s="25">
        <v>0</v>
      </c>
      <c r="CG40" s="25">
        <v>0</v>
      </c>
      <c r="CH40" s="25">
        <v>0</v>
      </c>
      <c r="CI40" s="25">
        <v>0</v>
      </c>
      <c r="CJ40" s="25">
        <v>0</v>
      </c>
      <c r="CK40" s="127">
        <f t="shared" si="21"/>
        <v>0</v>
      </c>
      <c r="CL40" s="127"/>
      <c r="CM40" s="25">
        <v>0</v>
      </c>
      <c r="CN40" s="25">
        <v>0</v>
      </c>
      <c r="CO40" s="25">
        <v>0</v>
      </c>
      <c r="CP40" s="25">
        <v>0</v>
      </c>
      <c r="CQ40" s="25">
        <v>0</v>
      </c>
      <c r="CR40" s="25">
        <v>0</v>
      </c>
      <c r="CS40" s="127">
        <f t="shared" si="23"/>
        <v>0</v>
      </c>
      <c r="CT40" s="127"/>
      <c r="CU40" s="25">
        <v>0</v>
      </c>
      <c r="CV40" s="25">
        <v>0</v>
      </c>
      <c r="CW40" s="25">
        <v>0</v>
      </c>
      <c r="CX40" s="25">
        <v>0</v>
      </c>
      <c r="CY40" s="25">
        <v>0</v>
      </c>
      <c r="CZ40" s="25">
        <v>0</v>
      </c>
      <c r="DA40" s="125">
        <f t="shared" si="25"/>
        <v>0</v>
      </c>
      <c r="DB40" s="124"/>
      <c r="DC40" s="25">
        <v>318</v>
      </c>
      <c r="DD40" s="25">
        <v>1398</v>
      </c>
      <c r="DE40" s="25">
        <v>1255</v>
      </c>
      <c r="DF40" s="25">
        <v>876</v>
      </c>
      <c r="DG40" s="25">
        <v>561</v>
      </c>
      <c r="DH40" s="25">
        <v>691</v>
      </c>
      <c r="DI40" s="127">
        <f t="shared" si="27"/>
        <v>5099</v>
      </c>
      <c r="DJ40" s="127"/>
      <c r="DK40" s="25">
        <v>0</v>
      </c>
      <c r="DL40" s="25">
        <v>0</v>
      </c>
      <c r="DM40" s="25">
        <v>0</v>
      </c>
      <c r="DN40" s="25">
        <v>0</v>
      </c>
      <c r="DO40" s="25">
        <v>0</v>
      </c>
      <c r="DP40" s="25">
        <v>0</v>
      </c>
      <c r="DQ40" s="127">
        <f t="shared" si="29"/>
        <v>0</v>
      </c>
      <c r="DR40" s="127"/>
      <c r="DS40" s="127"/>
      <c r="DT40" s="25">
        <v>0</v>
      </c>
      <c r="DU40" s="25">
        <v>0</v>
      </c>
      <c r="DV40" s="25">
        <v>0</v>
      </c>
      <c r="DW40" s="25">
        <v>0</v>
      </c>
      <c r="DX40" s="25">
        <v>0</v>
      </c>
      <c r="DY40" s="127">
        <f t="shared" si="31"/>
        <v>0</v>
      </c>
      <c r="DZ40" s="127"/>
      <c r="EA40" s="25">
        <v>0</v>
      </c>
      <c r="EB40" s="25">
        <v>0</v>
      </c>
      <c r="EC40" s="25">
        <v>0</v>
      </c>
      <c r="ED40" s="25">
        <v>0</v>
      </c>
      <c r="EE40" s="25">
        <v>0</v>
      </c>
      <c r="EF40" s="25">
        <v>0</v>
      </c>
      <c r="EG40" s="127">
        <f>SUM(DZ40:EF40)</f>
        <v>0</v>
      </c>
      <c r="EH40" s="127"/>
      <c r="EI40" s="25">
        <v>0</v>
      </c>
      <c r="EJ40" s="25">
        <v>0</v>
      </c>
      <c r="EK40" s="25">
        <v>0</v>
      </c>
      <c r="EL40" s="25">
        <v>0</v>
      </c>
      <c r="EM40" s="25">
        <v>0</v>
      </c>
      <c r="EN40" s="25">
        <v>0</v>
      </c>
      <c r="EO40" s="125">
        <f>SUM(EH40:EN40)</f>
        <v>0</v>
      </c>
      <c r="EP40" s="124"/>
      <c r="EQ40" s="25">
        <v>6</v>
      </c>
      <c r="ER40" s="25">
        <v>16</v>
      </c>
      <c r="ES40" s="25">
        <v>17</v>
      </c>
      <c r="ET40" s="25">
        <v>5</v>
      </c>
      <c r="EU40" s="25">
        <v>10</v>
      </c>
      <c r="EV40" s="25">
        <v>9</v>
      </c>
      <c r="EW40" s="125">
        <f>SUM(EP40:EV40)</f>
        <v>63</v>
      </c>
      <c r="EX40" s="124"/>
      <c r="EY40" s="25">
        <v>5</v>
      </c>
      <c r="EZ40" s="25">
        <v>5</v>
      </c>
      <c r="FA40" s="25">
        <v>10</v>
      </c>
      <c r="FB40" s="25">
        <v>2</v>
      </c>
      <c r="FC40" s="25">
        <v>1</v>
      </c>
      <c r="FD40" s="25">
        <v>3</v>
      </c>
      <c r="FE40" s="129">
        <f>SUM(EX40:FD40)</f>
        <v>26</v>
      </c>
      <c r="FF40" s="26">
        <v>0</v>
      </c>
      <c r="FG40" s="25">
        <v>1</v>
      </c>
      <c r="FH40" s="25">
        <v>95</v>
      </c>
      <c r="FI40" s="25">
        <v>199</v>
      </c>
      <c r="FJ40" s="25">
        <v>289</v>
      </c>
      <c r="FK40" s="25">
        <v>426</v>
      </c>
      <c r="FL40" s="25">
        <v>508</v>
      </c>
      <c r="FM40" s="127">
        <f>SUM(FF40:FL40)</f>
        <v>1518</v>
      </c>
      <c r="FN40" s="25">
        <v>0</v>
      </c>
      <c r="FO40" s="25">
        <v>1</v>
      </c>
      <c r="FP40" s="25">
        <v>53</v>
      </c>
      <c r="FQ40" s="25">
        <v>109</v>
      </c>
      <c r="FR40" s="25">
        <v>151</v>
      </c>
      <c r="FS40" s="25">
        <v>250</v>
      </c>
      <c r="FT40" s="25">
        <v>262</v>
      </c>
      <c r="FU40" s="127">
        <f>SUM(FN40:FT40)</f>
        <v>826</v>
      </c>
      <c r="FV40" s="127"/>
      <c r="FW40" s="127"/>
      <c r="FX40" s="25">
        <v>38</v>
      </c>
      <c r="FY40" s="25">
        <v>75</v>
      </c>
      <c r="FZ40" s="25">
        <v>112</v>
      </c>
      <c r="GA40" s="25">
        <v>104</v>
      </c>
      <c r="GB40" s="25">
        <v>68</v>
      </c>
      <c r="GC40" s="125">
        <f>SUM(FV40:GB40)</f>
        <v>397</v>
      </c>
      <c r="GD40" s="26"/>
      <c r="GE40" s="25"/>
      <c r="GF40" s="25">
        <v>4</v>
      </c>
      <c r="GG40" s="25">
        <v>15</v>
      </c>
      <c r="GH40" s="25">
        <v>26</v>
      </c>
      <c r="GI40" s="25">
        <v>72</v>
      </c>
      <c r="GJ40" s="25">
        <v>178</v>
      </c>
      <c r="GK40" s="129">
        <f>SUM(GD40:GJ40)</f>
        <v>295</v>
      </c>
      <c r="GL40" s="26">
        <v>0</v>
      </c>
      <c r="GM40" s="25">
        <v>690</v>
      </c>
      <c r="GN40" s="25">
        <v>3187</v>
      </c>
      <c r="GO40" s="25">
        <v>3273</v>
      </c>
      <c r="GP40" s="25">
        <v>2669</v>
      </c>
      <c r="GQ40" s="25">
        <v>2251</v>
      </c>
      <c r="GR40" s="25">
        <v>2609</v>
      </c>
      <c r="GS40" s="125">
        <f>SUM(GL40:GR40)</f>
        <v>14679</v>
      </c>
    </row>
    <row r="41" spans="1:201" ht="18" customHeight="1">
      <c r="A41" s="130" t="s">
        <v>36</v>
      </c>
      <c r="B41" s="124"/>
      <c r="C41" s="25">
        <v>346</v>
      </c>
      <c r="D41" s="25">
        <v>970</v>
      </c>
      <c r="E41" s="25">
        <v>787</v>
      </c>
      <c r="F41" s="25">
        <v>474</v>
      </c>
      <c r="G41" s="25">
        <v>397</v>
      </c>
      <c r="H41" s="25">
        <v>371</v>
      </c>
      <c r="I41" s="125">
        <f t="shared" si="1"/>
        <v>3345</v>
      </c>
      <c r="J41" s="124"/>
      <c r="K41" s="25">
        <v>178</v>
      </c>
      <c r="L41" s="25">
        <v>525</v>
      </c>
      <c r="M41" s="25">
        <v>458</v>
      </c>
      <c r="N41" s="25">
        <v>268</v>
      </c>
      <c r="O41" s="25">
        <v>253</v>
      </c>
      <c r="P41" s="25">
        <v>237</v>
      </c>
      <c r="Q41" s="127">
        <f t="shared" si="3"/>
        <v>1919</v>
      </c>
      <c r="R41" s="127"/>
      <c r="S41" s="25">
        <v>0</v>
      </c>
      <c r="T41" s="25">
        <v>0</v>
      </c>
      <c r="U41" s="25">
        <v>0</v>
      </c>
      <c r="V41" s="25">
        <v>0</v>
      </c>
      <c r="W41" s="25">
        <v>0</v>
      </c>
      <c r="X41" s="25">
        <v>0</v>
      </c>
      <c r="Y41" s="124">
        <f t="shared" si="5"/>
        <v>0</v>
      </c>
      <c r="Z41" s="127"/>
      <c r="AA41" s="25">
        <v>0</v>
      </c>
      <c r="AB41" s="25">
        <v>0</v>
      </c>
      <c r="AC41" s="25">
        <v>0</v>
      </c>
      <c r="AD41" s="25">
        <v>0</v>
      </c>
      <c r="AE41" s="25">
        <v>0</v>
      </c>
      <c r="AF41" s="25">
        <v>0</v>
      </c>
      <c r="AG41" s="124">
        <f t="shared" si="7"/>
        <v>0</v>
      </c>
      <c r="AH41" s="127"/>
      <c r="AI41" s="25">
        <v>0</v>
      </c>
      <c r="AJ41" s="25">
        <v>0</v>
      </c>
      <c r="AK41" s="25">
        <v>0</v>
      </c>
      <c r="AL41" s="25">
        <v>0</v>
      </c>
      <c r="AM41" s="25">
        <v>0</v>
      </c>
      <c r="AN41" s="25">
        <v>0</v>
      </c>
      <c r="AO41" s="124">
        <f t="shared" si="9"/>
        <v>0</v>
      </c>
      <c r="AP41" s="127"/>
      <c r="AQ41" s="25">
        <v>0</v>
      </c>
      <c r="AR41" s="25">
        <v>0</v>
      </c>
      <c r="AS41" s="25">
        <v>0</v>
      </c>
      <c r="AT41" s="25">
        <v>0</v>
      </c>
      <c r="AU41" s="25">
        <v>0</v>
      </c>
      <c r="AV41" s="25">
        <v>0</v>
      </c>
      <c r="AW41" s="124">
        <f t="shared" si="11"/>
        <v>0</v>
      </c>
      <c r="AX41" s="127"/>
      <c r="AY41" s="25">
        <v>0</v>
      </c>
      <c r="AZ41" s="25">
        <v>0</v>
      </c>
      <c r="BA41" s="25">
        <v>0</v>
      </c>
      <c r="BB41" s="25">
        <v>0</v>
      </c>
      <c r="BC41" s="25">
        <v>0</v>
      </c>
      <c r="BD41" s="25">
        <v>0</v>
      </c>
      <c r="BE41" s="124">
        <f t="shared" si="13"/>
        <v>0</v>
      </c>
      <c r="BF41" s="127"/>
      <c r="BG41" s="25">
        <v>0</v>
      </c>
      <c r="BH41" s="25">
        <v>0</v>
      </c>
      <c r="BI41" s="25">
        <v>0</v>
      </c>
      <c r="BJ41" s="25">
        <v>0</v>
      </c>
      <c r="BK41" s="25">
        <v>0</v>
      </c>
      <c r="BL41" s="25">
        <v>0</v>
      </c>
      <c r="BM41" s="124">
        <f t="shared" si="15"/>
        <v>0</v>
      </c>
      <c r="BN41" s="127"/>
      <c r="BO41" s="25">
        <v>0</v>
      </c>
      <c r="BP41" s="25">
        <v>0</v>
      </c>
      <c r="BQ41" s="25">
        <v>0</v>
      </c>
      <c r="BR41" s="25">
        <v>0</v>
      </c>
      <c r="BS41" s="25">
        <v>0</v>
      </c>
      <c r="BT41" s="25">
        <v>0</v>
      </c>
      <c r="BU41" s="125">
        <f t="shared" si="17"/>
        <v>0</v>
      </c>
      <c r="BV41" s="124"/>
      <c r="BW41" s="25">
        <v>0</v>
      </c>
      <c r="BX41" s="25">
        <v>12</v>
      </c>
      <c r="BY41" s="25">
        <v>29</v>
      </c>
      <c r="BZ41" s="25">
        <v>23</v>
      </c>
      <c r="CA41" s="25">
        <v>18</v>
      </c>
      <c r="CB41" s="25">
        <v>18</v>
      </c>
      <c r="CC41" s="127">
        <f t="shared" si="19"/>
        <v>100</v>
      </c>
      <c r="CD41" s="127"/>
      <c r="CE41" s="25">
        <v>0</v>
      </c>
      <c r="CF41" s="25">
        <v>0</v>
      </c>
      <c r="CG41" s="25">
        <v>0</v>
      </c>
      <c r="CH41" s="25">
        <v>0</v>
      </c>
      <c r="CI41" s="25">
        <v>0</v>
      </c>
      <c r="CJ41" s="25">
        <v>0</v>
      </c>
      <c r="CK41" s="127">
        <f t="shared" si="21"/>
        <v>0</v>
      </c>
      <c r="CL41" s="127"/>
      <c r="CM41" s="25">
        <v>0</v>
      </c>
      <c r="CN41" s="25">
        <v>0</v>
      </c>
      <c r="CO41" s="25">
        <v>0</v>
      </c>
      <c r="CP41" s="25">
        <v>0</v>
      </c>
      <c r="CQ41" s="25">
        <v>0</v>
      </c>
      <c r="CR41" s="25">
        <v>0</v>
      </c>
      <c r="CS41" s="127">
        <f t="shared" si="23"/>
        <v>0</v>
      </c>
      <c r="CT41" s="127"/>
      <c r="CU41" s="25">
        <v>0</v>
      </c>
      <c r="CV41" s="25">
        <v>0</v>
      </c>
      <c r="CW41" s="25">
        <v>0</v>
      </c>
      <c r="CX41" s="25">
        <v>0</v>
      </c>
      <c r="CY41" s="25">
        <v>0</v>
      </c>
      <c r="CZ41" s="25">
        <v>0</v>
      </c>
      <c r="DA41" s="125">
        <f t="shared" si="25"/>
        <v>0</v>
      </c>
      <c r="DB41" s="124"/>
      <c r="DC41" s="25">
        <v>157</v>
      </c>
      <c r="DD41" s="25">
        <v>391</v>
      </c>
      <c r="DE41" s="25">
        <v>283</v>
      </c>
      <c r="DF41" s="25">
        <v>165</v>
      </c>
      <c r="DG41" s="25">
        <v>117</v>
      </c>
      <c r="DH41" s="25">
        <v>113</v>
      </c>
      <c r="DI41" s="127">
        <f t="shared" si="27"/>
        <v>1226</v>
      </c>
      <c r="DJ41" s="127"/>
      <c r="DK41" s="25">
        <v>0</v>
      </c>
      <c r="DL41" s="25">
        <v>0</v>
      </c>
      <c r="DM41" s="25">
        <v>0</v>
      </c>
      <c r="DN41" s="25">
        <v>0</v>
      </c>
      <c r="DO41" s="25">
        <v>0</v>
      </c>
      <c r="DP41" s="25">
        <v>0</v>
      </c>
      <c r="DQ41" s="127">
        <f t="shared" si="29"/>
        <v>0</v>
      </c>
      <c r="DR41" s="127"/>
      <c r="DS41" s="127"/>
      <c r="DT41" s="25">
        <v>0</v>
      </c>
      <c r="DU41" s="25">
        <v>0</v>
      </c>
      <c r="DV41" s="25">
        <v>0</v>
      </c>
      <c r="DW41" s="25">
        <v>0</v>
      </c>
      <c r="DX41" s="25">
        <v>0</v>
      </c>
      <c r="DY41" s="127">
        <f t="shared" si="31"/>
        <v>0</v>
      </c>
      <c r="DZ41" s="127"/>
      <c r="EA41" s="25">
        <v>0</v>
      </c>
      <c r="EB41" s="25">
        <v>0</v>
      </c>
      <c r="EC41" s="25">
        <v>0</v>
      </c>
      <c r="ED41" s="25">
        <v>0</v>
      </c>
      <c r="EE41" s="25">
        <v>0</v>
      </c>
      <c r="EF41" s="25">
        <v>0</v>
      </c>
      <c r="EG41" s="127">
        <f>SUM(DZ41:EF41)</f>
        <v>0</v>
      </c>
      <c r="EH41" s="127"/>
      <c r="EI41" s="25">
        <v>0</v>
      </c>
      <c r="EJ41" s="25">
        <v>0</v>
      </c>
      <c r="EK41" s="25">
        <v>0</v>
      </c>
      <c r="EL41" s="25">
        <v>0</v>
      </c>
      <c r="EM41" s="25">
        <v>0</v>
      </c>
      <c r="EN41" s="25">
        <v>0</v>
      </c>
      <c r="EO41" s="125">
        <f>SUM(EH41:EN41)</f>
        <v>0</v>
      </c>
      <c r="EP41" s="124"/>
      <c r="EQ41" s="25">
        <v>4</v>
      </c>
      <c r="ER41" s="25">
        <v>22</v>
      </c>
      <c r="ES41" s="25">
        <v>13</v>
      </c>
      <c r="ET41" s="25">
        <v>10</v>
      </c>
      <c r="EU41" s="25">
        <v>6</v>
      </c>
      <c r="EV41" s="25">
        <v>1</v>
      </c>
      <c r="EW41" s="125">
        <f>SUM(EP41:EV41)</f>
        <v>56</v>
      </c>
      <c r="EX41" s="124"/>
      <c r="EY41" s="25">
        <v>7</v>
      </c>
      <c r="EZ41" s="25">
        <v>20</v>
      </c>
      <c r="FA41" s="25">
        <v>4</v>
      </c>
      <c r="FB41" s="25">
        <v>8</v>
      </c>
      <c r="FC41" s="25">
        <v>3</v>
      </c>
      <c r="FD41" s="25">
        <v>2</v>
      </c>
      <c r="FE41" s="129">
        <f>SUM(EX41:FD41)</f>
        <v>44</v>
      </c>
      <c r="FF41" s="26">
        <v>4</v>
      </c>
      <c r="FG41" s="25">
        <v>3</v>
      </c>
      <c r="FH41" s="25">
        <v>46</v>
      </c>
      <c r="FI41" s="25">
        <v>63</v>
      </c>
      <c r="FJ41" s="25">
        <v>94</v>
      </c>
      <c r="FK41" s="25">
        <v>108</v>
      </c>
      <c r="FL41" s="25">
        <v>90</v>
      </c>
      <c r="FM41" s="127">
        <f>SUM(FF41:FL41)</f>
        <v>408</v>
      </c>
      <c r="FN41" s="25">
        <v>4</v>
      </c>
      <c r="FO41" s="25">
        <v>3</v>
      </c>
      <c r="FP41" s="25">
        <v>25</v>
      </c>
      <c r="FQ41" s="25">
        <v>39</v>
      </c>
      <c r="FR41" s="25">
        <v>61</v>
      </c>
      <c r="FS41" s="25">
        <v>83</v>
      </c>
      <c r="FT41" s="25">
        <v>65</v>
      </c>
      <c r="FU41" s="127">
        <f>SUM(FN41:FT41)</f>
        <v>280</v>
      </c>
      <c r="FV41" s="127"/>
      <c r="FW41" s="127"/>
      <c r="FX41" s="25">
        <v>19</v>
      </c>
      <c r="FY41" s="25">
        <v>23</v>
      </c>
      <c r="FZ41" s="25">
        <v>30</v>
      </c>
      <c r="GA41" s="25">
        <v>22</v>
      </c>
      <c r="GB41" s="25">
        <v>8</v>
      </c>
      <c r="GC41" s="125">
        <f>SUM(FV41:GB41)</f>
        <v>102</v>
      </c>
      <c r="GD41" s="26"/>
      <c r="GE41" s="25"/>
      <c r="GF41" s="25">
        <v>2</v>
      </c>
      <c r="GG41" s="25">
        <v>1</v>
      </c>
      <c r="GH41" s="25">
        <v>3</v>
      </c>
      <c r="GI41" s="25">
        <v>3</v>
      </c>
      <c r="GJ41" s="25">
        <v>17</v>
      </c>
      <c r="GK41" s="129">
        <f>SUM(GD41:GJ41)</f>
        <v>26</v>
      </c>
      <c r="GL41" s="26">
        <v>4</v>
      </c>
      <c r="GM41" s="25">
        <v>349</v>
      </c>
      <c r="GN41" s="25">
        <v>1016</v>
      </c>
      <c r="GO41" s="25">
        <v>850</v>
      </c>
      <c r="GP41" s="25">
        <v>568</v>
      </c>
      <c r="GQ41" s="25">
        <v>505</v>
      </c>
      <c r="GR41" s="25">
        <v>461</v>
      </c>
      <c r="GS41" s="125">
        <f>SUM(GL41:GR41)</f>
        <v>3753</v>
      </c>
    </row>
    <row r="42" spans="1:201" ht="18" customHeight="1">
      <c r="A42" s="130" t="s">
        <v>37</v>
      </c>
      <c r="B42" s="124"/>
      <c r="C42" s="25">
        <v>489</v>
      </c>
      <c r="D42" s="25">
        <v>1901</v>
      </c>
      <c r="E42" s="25">
        <v>1076</v>
      </c>
      <c r="F42" s="25">
        <v>534</v>
      </c>
      <c r="G42" s="25">
        <v>597</v>
      </c>
      <c r="H42" s="25">
        <v>684</v>
      </c>
      <c r="I42" s="125">
        <f t="shared" si="1"/>
        <v>5281</v>
      </c>
      <c r="J42" s="124"/>
      <c r="K42" s="25">
        <v>259</v>
      </c>
      <c r="L42" s="25">
        <v>1058</v>
      </c>
      <c r="M42" s="25">
        <v>631</v>
      </c>
      <c r="N42" s="25">
        <v>320</v>
      </c>
      <c r="O42" s="25">
        <v>383</v>
      </c>
      <c r="P42" s="25">
        <v>452</v>
      </c>
      <c r="Q42" s="127">
        <f t="shared" si="3"/>
        <v>3103</v>
      </c>
      <c r="R42" s="127"/>
      <c r="S42" s="25">
        <v>156</v>
      </c>
      <c r="T42" s="25">
        <v>474</v>
      </c>
      <c r="U42" s="25">
        <v>193</v>
      </c>
      <c r="V42" s="25">
        <v>65</v>
      </c>
      <c r="W42" s="25">
        <v>90</v>
      </c>
      <c r="X42" s="25">
        <v>126</v>
      </c>
      <c r="Y42" s="124">
        <f t="shared" si="5"/>
        <v>1104</v>
      </c>
      <c r="Z42" s="127"/>
      <c r="AA42" s="25">
        <v>0</v>
      </c>
      <c r="AB42" s="25">
        <v>6</v>
      </c>
      <c r="AC42" s="25">
        <v>14</v>
      </c>
      <c r="AD42" s="25">
        <v>24</v>
      </c>
      <c r="AE42" s="25">
        <v>49</v>
      </c>
      <c r="AF42" s="25">
        <v>74</v>
      </c>
      <c r="AG42" s="124">
        <f t="shared" si="7"/>
        <v>167</v>
      </c>
      <c r="AH42" s="127"/>
      <c r="AI42" s="25">
        <v>6</v>
      </c>
      <c r="AJ42" s="25">
        <v>70</v>
      </c>
      <c r="AK42" s="25">
        <v>56</v>
      </c>
      <c r="AL42" s="25">
        <v>40</v>
      </c>
      <c r="AM42" s="25">
        <v>57</v>
      </c>
      <c r="AN42" s="25">
        <v>86</v>
      </c>
      <c r="AO42" s="124">
        <f t="shared" si="9"/>
        <v>315</v>
      </c>
      <c r="AP42" s="127"/>
      <c r="AQ42" s="25">
        <v>1</v>
      </c>
      <c r="AR42" s="25">
        <v>1</v>
      </c>
      <c r="AS42" s="25">
        <v>3</v>
      </c>
      <c r="AT42" s="25">
        <v>1</v>
      </c>
      <c r="AU42" s="25">
        <v>1</v>
      </c>
      <c r="AV42" s="25">
        <v>4</v>
      </c>
      <c r="AW42" s="124">
        <f t="shared" si="11"/>
        <v>11</v>
      </c>
      <c r="AX42" s="127"/>
      <c r="AY42" s="25">
        <v>49</v>
      </c>
      <c r="AZ42" s="25">
        <v>241</v>
      </c>
      <c r="BA42" s="25">
        <v>149</v>
      </c>
      <c r="BB42" s="25">
        <v>69</v>
      </c>
      <c r="BC42" s="25">
        <v>57</v>
      </c>
      <c r="BD42" s="25">
        <v>38</v>
      </c>
      <c r="BE42" s="124">
        <f t="shared" si="13"/>
        <v>603</v>
      </c>
      <c r="BF42" s="127"/>
      <c r="BG42" s="25">
        <v>13</v>
      </c>
      <c r="BH42" s="25">
        <v>58</v>
      </c>
      <c r="BI42" s="25">
        <v>54</v>
      </c>
      <c r="BJ42" s="25">
        <v>27</v>
      </c>
      <c r="BK42" s="25">
        <v>21</v>
      </c>
      <c r="BL42" s="25">
        <v>13</v>
      </c>
      <c r="BM42" s="124">
        <f t="shared" si="15"/>
        <v>186</v>
      </c>
      <c r="BN42" s="127"/>
      <c r="BO42" s="25">
        <v>34</v>
      </c>
      <c r="BP42" s="25">
        <v>208</v>
      </c>
      <c r="BQ42" s="25">
        <v>162</v>
      </c>
      <c r="BR42" s="25">
        <v>94</v>
      </c>
      <c r="BS42" s="25">
        <v>108</v>
      </c>
      <c r="BT42" s="25">
        <v>111</v>
      </c>
      <c r="BU42" s="125">
        <f t="shared" si="17"/>
        <v>717</v>
      </c>
      <c r="BV42" s="124"/>
      <c r="BW42" s="25">
        <v>1</v>
      </c>
      <c r="BX42" s="25">
        <v>41</v>
      </c>
      <c r="BY42" s="25">
        <v>52</v>
      </c>
      <c r="BZ42" s="25">
        <v>41</v>
      </c>
      <c r="CA42" s="25">
        <v>52</v>
      </c>
      <c r="CB42" s="25">
        <v>64</v>
      </c>
      <c r="CC42" s="127">
        <f t="shared" si="19"/>
        <v>251</v>
      </c>
      <c r="CD42" s="127"/>
      <c r="CE42" s="25">
        <v>0</v>
      </c>
      <c r="CF42" s="25">
        <v>33</v>
      </c>
      <c r="CG42" s="25">
        <v>48</v>
      </c>
      <c r="CH42" s="25">
        <v>33</v>
      </c>
      <c r="CI42" s="25">
        <v>48</v>
      </c>
      <c r="CJ42" s="25">
        <v>59</v>
      </c>
      <c r="CK42" s="127">
        <f t="shared" si="21"/>
        <v>221</v>
      </c>
      <c r="CL42" s="127"/>
      <c r="CM42" s="25">
        <v>1</v>
      </c>
      <c r="CN42" s="25">
        <v>8</v>
      </c>
      <c r="CO42" s="25">
        <v>4</v>
      </c>
      <c r="CP42" s="25">
        <v>8</v>
      </c>
      <c r="CQ42" s="25">
        <v>4</v>
      </c>
      <c r="CR42" s="25">
        <v>5</v>
      </c>
      <c r="CS42" s="127">
        <f t="shared" si="23"/>
        <v>30</v>
      </c>
      <c r="CT42" s="127"/>
      <c r="CU42" s="25">
        <v>0</v>
      </c>
      <c r="CV42" s="25">
        <v>0</v>
      </c>
      <c r="CW42" s="25">
        <v>0</v>
      </c>
      <c r="CX42" s="25">
        <v>0</v>
      </c>
      <c r="CY42" s="25">
        <v>0</v>
      </c>
      <c r="CZ42" s="25">
        <v>0</v>
      </c>
      <c r="DA42" s="125">
        <f t="shared" si="25"/>
        <v>0</v>
      </c>
      <c r="DB42" s="124"/>
      <c r="DC42" s="25">
        <v>221</v>
      </c>
      <c r="DD42" s="25">
        <v>769</v>
      </c>
      <c r="DE42" s="25">
        <v>376</v>
      </c>
      <c r="DF42" s="25">
        <v>168</v>
      </c>
      <c r="DG42" s="25">
        <v>159</v>
      </c>
      <c r="DH42" s="25">
        <v>167</v>
      </c>
      <c r="DI42" s="127">
        <f t="shared" si="27"/>
        <v>1860</v>
      </c>
      <c r="DJ42" s="127"/>
      <c r="DK42" s="25">
        <v>3</v>
      </c>
      <c r="DL42" s="25">
        <v>34</v>
      </c>
      <c r="DM42" s="25">
        <v>23</v>
      </c>
      <c r="DN42" s="25">
        <v>11</v>
      </c>
      <c r="DO42" s="25">
        <v>15</v>
      </c>
      <c r="DP42" s="25">
        <v>29</v>
      </c>
      <c r="DQ42" s="127">
        <f t="shared" si="29"/>
        <v>115</v>
      </c>
      <c r="DR42" s="127"/>
      <c r="DS42" s="127"/>
      <c r="DT42" s="25">
        <v>2</v>
      </c>
      <c r="DU42" s="25">
        <v>1</v>
      </c>
      <c r="DV42" s="25">
        <v>1</v>
      </c>
      <c r="DW42" s="25">
        <v>0</v>
      </c>
      <c r="DX42" s="25">
        <v>0</v>
      </c>
      <c r="DY42" s="127">
        <f t="shared" si="31"/>
        <v>4</v>
      </c>
      <c r="DZ42" s="127"/>
      <c r="EA42" s="25">
        <v>3</v>
      </c>
      <c r="EB42" s="25">
        <v>10</v>
      </c>
      <c r="EC42" s="25">
        <v>5</v>
      </c>
      <c r="ED42" s="25">
        <v>2</v>
      </c>
      <c r="EE42" s="25">
        <v>4</v>
      </c>
      <c r="EF42" s="25">
        <v>1</v>
      </c>
      <c r="EG42" s="127">
        <f>SUM(DZ42:EF42)</f>
        <v>25</v>
      </c>
      <c r="EH42" s="127"/>
      <c r="EI42" s="25">
        <v>215</v>
      </c>
      <c r="EJ42" s="25">
        <v>723</v>
      </c>
      <c r="EK42" s="25">
        <v>347</v>
      </c>
      <c r="EL42" s="25">
        <v>154</v>
      </c>
      <c r="EM42" s="25">
        <v>140</v>
      </c>
      <c r="EN42" s="25">
        <v>137</v>
      </c>
      <c r="EO42" s="125">
        <f>SUM(EH42:EN42)</f>
        <v>1716</v>
      </c>
      <c r="EP42" s="124"/>
      <c r="EQ42" s="25">
        <v>5</v>
      </c>
      <c r="ER42" s="25">
        <v>16</v>
      </c>
      <c r="ES42" s="25">
        <v>10</v>
      </c>
      <c r="ET42" s="25">
        <v>3</v>
      </c>
      <c r="EU42" s="25">
        <v>2</v>
      </c>
      <c r="EV42" s="25">
        <v>1</v>
      </c>
      <c r="EW42" s="125">
        <f>SUM(EP42:EV42)</f>
        <v>37</v>
      </c>
      <c r="EX42" s="124"/>
      <c r="EY42" s="25">
        <v>3</v>
      </c>
      <c r="EZ42" s="25">
        <v>17</v>
      </c>
      <c r="FA42" s="25">
        <v>7</v>
      </c>
      <c r="FB42" s="25">
        <v>2</v>
      </c>
      <c r="FC42" s="25">
        <v>1</v>
      </c>
      <c r="FD42" s="25">
        <v>0</v>
      </c>
      <c r="FE42" s="129">
        <f>SUM(EX42:FD42)</f>
        <v>30</v>
      </c>
      <c r="FF42" s="26">
        <v>0</v>
      </c>
      <c r="FG42" s="25">
        <v>3</v>
      </c>
      <c r="FH42" s="25">
        <v>87</v>
      </c>
      <c r="FI42" s="25">
        <v>135</v>
      </c>
      <c r="FJ42" s="25">
        <v>140</v>
      </c>
      <c r="FK42" s="25">
        <v>162</v>
      </c>
      <c r="FL42" s="25">
        <v>180</v>
      </c>
      <c r="FM42" s="127">
        <f>SUM(FF42:FL42)</f>
        <v>707</v>
      </c>
      <c r="FN42" s="25">
        <v>0</v>
      </c>
      <c r="FO42" s="25">
        <v>3</v>
      </c>
      <c r="FP42" s="25">
        <v>52</v>
      </c>
      <c r="FQ42" s="25">
        <v>76</v>
      </c>
      <c r="FR42" s="25">
        <v>77</v>
      </c>
      <c r="FS42" s="25">
        <v>102</v>
      </c>
      <c r="FT42" s="25">
        <v>114</v>
      </c>
      <c r="FU42" s="127">
        <f>SUM(FN42:FT42)</f>
        <v>424</v>
      </c>
      <c r="FV42" s="127"/>
      <c r="FW42" s="127"/>
      <c r="FX42" s="25">
        <v>29</v>
      </c>
      <c r="FY42" s="25">
        <v>54</v>
      </c>
      <c r="FZ42" s="25">
        <v>51</v>
      </c>
      <c r="GA42" s="25">
        <v>36</v>
      </c>
      <c r="GB42" s="25">
        <v>31</v>
      </c>
      <c r="GC42" s="125">
        <f>SUM(FV42:GB42)</f>
        <v>201</v>
      </c>
      <c r="GD42" s="26"/>
      <c r="GE42" s="25"/>
      <c r="GF42" s="25">
        <v>6</v>
      </c>
      <c r="GG42" s="25">
        <v>5</v>
      </c>
      <c r="GH42" s="25">
        <v>12</v>
      </c>
      <c r="GI42" s="25">
        <v>24</v>
      </c>
      <c r="GJ42" s="25">
        <v>35</v>
      </c>
      <c r="GK42" s="129">
        <f>SUM(GD42:GJ42)</f>
        <v>82</v>
      </c>
      <c r="GL42" s="26">
        <v>0</v>
      </c>
      <c r="GM42" s="25">
        <v>492</v>
      </c>
      <c r="GN42" s="25">
        <v>1988</v>
      </c>
      <c r="GO42" s="25">
        <v>1211</v>
      </c>
      <c r="GP42" s="25">
        <v>674</v>
      </c>
      <c r="GQ42" s="25">
        <v>759</v>
      </c>
      <c r="GR42" s="25">
        <v>864</v>
      </c>
      <c r="GS42" s="125">
        <f>SUM(GL42:GR42)</f>
        <v>5988</v>
      </c>
    </row>
    <row r="43" spans="1:201" ht="18" customHeight="1">
      <c r="A43" s="130" t="s">
        <v>38</v>
      </c>
      <c r="B43" s="124"/>
      <c r="C43" s="25">
        <v>603</v>
      </c>
      <c r="D43" s="25">
        <v>1530</v>
      </c>
      <c r="E43" s="25">
        <v>1199</v>
      </c>
      <c r="F43" s="25">
        <v>779</v>
      </c>
      <c r="G43" s="25">
        <v>648</v>
      </c>
      <c r="H43" s="25">
        <v>716</v>
      </c>
      <c r="I43" s="125">
        <f t="shared" si="1"/>
        <v>5475</v>
      </c>
      <c r="J43" s="124"/>
      <c r="K43" s="25">
        <v>297</v>
      </c>
      <c r="L43" s="25">
        <v>857</v>
      </c>
      <c r="M43" s="25">
        <v>671</v>
      </c>
      <c r="N43" s="25">
        <v>462</v>
      </c>
      <c r="O43" s="25">
        <v>404</v>
      </c>
      <c r="P43" s="25">
        <v>441</v>
      </c>
      <c r="Q43" s="127">
        <f t="shared" si="3"/>
        <v>3132</v>
      </c>
      <c r="R43" s="127"/>
      <c r="S43" s="25">
        <v>0</v>
      </c>
      <c r="T43" s="25">
        <v>0</v>
      </c>
      <c r="U43" s="25">
        <v>0</v>
      </c>
      <c r="V43" s="25">
        <v>0</v>
      </c>
      <c r="W43" s="25">
        <v>0</v>
      </c>
      <c r="X43" s="25">
        <v>0</v>
      </c>
      <c r="Y43" s="124">
        <f t="shared" si="5"/>
        <v>0</v>
      </c>
      <c r="Z43" s="127"/>
      <c r="AA43" s="25">
        <v>0</v>
      </c>
      <c r="AB43" s="25">
        <v>0</v>
      </c>
      <c r="AC43" s="25">
        <v>0</v>
      </c>
      <c r="AD43" s="25">
        <v>0</v>
      </c>
      <c r="AE43" s="25">
        <v>0</v>
      </c>
      <c r="AF43" s="25">
        <v>0</v>
      </c>
      <c r="AG43" s="124">
        <f t="shared" si="7"/>
        <v>0</v>
      </c>
      <c r="AH43" s="127"/>
      <c r="AI43" s="25">
        <v>0</v>
      </c>
      <c r="AJ43" s="25">
        <v>0</v>
      </c>
      <c r="AK43" s="25">
        <v>0</v>
      </c>
      <c r="AL43" s="25">
        <v>0</v>
      </c>
      <c r="AM43" s="25">
        <v>0</v>
      </c>
      <c r="AN43" s="25">
        <v>0</v>
      </c>
      <c r="AO43" s="124">
        <f t="shared" si="9"/>
        <v>0</v>
      </c>
      <c r="AP43" s="127"/>
      <c r="AQ43" s="25">
        <v>0</v>
      </c>
      <c r="AR43" s="25">
        <v>0</v>
      </c>
      <c r="AS43" s="25">
        <v>0</v>
      </c>
      <c r="AT43" s="25">
        <v>0</v>
      </c>
      <c r="AU43" s="25">
        <v>0</v>
      </c>
      <c r="AV43" s="25">
        <v>0</v>
      </c>
      <c r="AW43" s="124">
        <f t="shared" si="11"/>
        <v>0</v>
      </c>
      <c r="AX43" s="127"/>
      <c r="AY43" s="25">
        <v>0</v>
      </c>
      <c r="AZ43" s="25">
        <v>0</v>
      </c>
      <c r="BA43" s="25">
        <v>0</v>
      </c>
      <c r="BB43" s="25">
        <v>0</v>
      </c>
      <c r="BC43" s="25">
        <v>0</v>
      </c>
      <c r="BD43" s="25">
        <v>0</v>
      </c>
      <c r="BE43" s="124">
        <f t="shared" si="13"/>
        <v>0</v>
      </c>
      <c r="BF43" s="127"/>
      <c r="BG43" s="25">
        <v>0</v>
      </c>
      <c r="BH43" s="25">
        <v>0</v>
      </c>
      <c r="BI43" s="25">
        <v>0</v>
      </c>
      <c r="BJ43" s="25">
        <v>0</v>
      </c>
      <c r="BK43" s="25">
        <v>0</v>
      </c>
      <c r="BL43" s="25">
        <v>0</v>
      </c>
      <c r="BM43" s="124">
        <f t="shared" si="15"/>
        <v>0</v>
      </c>
      <c r="BN43" s="127"/>
      <c r="BO43" s="25">
        <v>0</v>
      </c>
      <c r="BP43" s="25">
        <v>0</v>
      </c>
      <c r="BQ43" s="25">
        <v>0</v>
      </c>
      <c r="BR43" s="25">
        <v>0</v>
      </c>
      <c r="BS43" s="25">
        <v>0</v>
      </c>
      <c r="BT43" s="25">
        <v>0</v>
      </c>
      <c r="BU43" s="125">
        <f t="shared" si="17"/>
        <v>0</v>
      </c>
      <c r="BV43" s="124"/>
      <c r="BW43" s="25">
        <v>5</v>
      </c>
      <c r="BX43" s="25">
        <v>20</v>
      </c>
      <c r="BY43" s="25">
        <v>43</v>
      </c>
      <c r="BZ43" s="25">
        <v>41</v>
      </c>
      <c r="CA43" s="25">
        <v>48</v>
      </c>
      <c r="CB43" s="25">
        <v>34</v>
      </c>
      <c r="CC43" s="127">
        <f t="shared" si="19"/>
        <v>191</v>
      </c>
      <c r="CD43" s="127"/>
      <c r="CE43" s="25">
        <v>0</v>
      </c>
      <c r="CF43" s="25">
        <v>0</v>
      </c>
      <c r="CG43" s="25">
        <v>0</v>
      </c>
      <c r="CH43" s="25">
        <v>0</v>
      </c>
      <c r="CI43" s="25">
        <v>0</v>
      </c>
      <c r="CJ43" s="25">
        <v>0</v>
      </c>
      <c r="CK43" s="127">
        <f t="shared" si="21"/>
        <v>0</v>
      </c>
      <c r="CL43" s="127"/>
      <c r="CM43" s="25">
        <v>0</v>
      </c>
      <c r="CN43" s="25">
        <v>0</v>
      </c>
      <c r="CO43" s="25">
        <v>0</v>
      </c>
      <c r="CP43" s="25">
        <v>0</v>
      </c>
      <c r="CQ43" s="25">
        <v>0</v>
      </c>
      <c r="CR43" s="25">
        <v>0</v>
      </c>
      <c r="CS43" s="127">
        <f t="shared" si="23"/>
        <v>0</v>
      </c>
      <c r="CT43" s="127"/>
      <c r="CU43" s="25">
        <v>0</v>
      </c>
      <c r="CV43" s="25">
        <v>0</v>
      </c>
      <c r="CW43" s="25">
        <v>0</v>
      </c>
      <c r="CX43" s="25">
        <v>0</v>
      </c>
      <c r="CY43" s="25">
        <v>0</v>
      </c>
      <c r="CZ43" s="25">
        <v>0</v>
      </c>
      <c r="DA43" s="125">
        <f t="shared" si="25"/>
        <v>0</v>
      </c>
      <c r="DB43" s="124"/>
      <c r="DC43" s="25">
        <v>267</v>
      </c>
      <c r="DD43" s="25">
        <v>603</v>
      </c>
      <c r="DE43" s="25">
        <v>447</v>
      </c>
      <c r="DF43" s="25">
        <v>256</v>
      </c>
      <c r="DG43" s="25">
        <v>187</v>
      </c>
      <c r="DH43" s="25">
        <v>236</v>
      </c>
      <c r="DI43" s="127">
        <f t="shared" si="27"/>
        <v>1996</v>
      </c>
      <c r="DJ43" s="127"/>
      <c r="DK43" s="25">
        <v>0</v>
      </c>
      <c r="DL43" s="25">
        <v>0</v>
      </c>
      <c r="DM43" s="25">
        <v>0</v>
      </c>
      <c r="DN43" s="25">
        <v>0</v>
      </c>
      <c r="DO43" s="25">
        <v>0</v>
      </c>
      <c r="DP43" s="25">
        <v>0</v>
      </c>
      <c r="DQ43" s="127">
        <f t="shared" si="29"/>
        <v>0</v>
      </c>
      <c r="DR43" s="127"/>
      <c r="DS43" s="127"/>
      <c r="DT43" s="25">
        <v>0</v>
      </c>
      <c r="DU43" s="25">
        <v>0</v>
      </c>
      <c r="DV43" s="25">
        <v>0</v>
      </c>
      <c r="DW43" s="25">
        <v>0</v>
      </c>
      <c r="DX43" s="25">
        <v>0</v>
      </c>
      <c r="DY43" s="127">
        <f t="shared" si="31"/>
        <v>0</v>
      </c>
      <c r="DZ43" s="127"/>
      <c r="EA43" s="25">
        <v>0</v>
      </c>
      <c r="EB43" s="25">
        <v>0</v>
      </c>
      <c r="EC43" s="25">
        <v>0</v>
      </c>
      <c r="ED43" s="25">
        <v>0</v>
      </c>
      <c r="EE43" s="25">
        <v>0</v>
      </c>
      <c r="EF43" s="25">
        <v>0</v>
      </c>
      <c r="EG43" s="127">
        <f>SUM(DZ43:EF43)</f>
        <v>0</v>
      </c>
      <c r="EH43" s="127"/>
      <c r="EI43" s="25">
        <v>0</v>
      </c>
      <c r="EJ43" s="25">
        <v>0</v>
      </c>
      <c r="EK43" s="25">
        <v>0</v>
      </c>
      <c r="EL43" s="25">
        <v>0</v>
      </c>
      <c r="EM43" s="25">
        <v>0</v>
      </c>
      <c r="EN43" s="25">
        <v>0</v>
      </c>
      <c r="EO43" s="125">
        <f>SUM(EH43:EN43)</f>
        <v>0</v>
      </c>
      <c r="EP43" s="124"/>
      <c r="EQ43" s="25">
        <v>21</v>
      </c>
      <c r="ER43" s="25">
        <v>26</v>
      </c>
      <c r="ES43" s="25">
        <v>18</v>
      </c>
      <c r="ET43" s="25">
        <v>8</v>
      </c>
      <c r="EU43" s="25">
        <v>5</v>
      </c>
      <c r="EV43" s="25">
        <v>4</v>
      </c>
      <c r="EW43" s="125">
        <f>SUM(EP43:EV43)</f>
        <v>82</v>
      </c>
      <c r="EX43" s="124"/>
      <c r="EY43" s="25">
        <v>13</v>
      </c>
      <c r="EZ43" s="25">
        <v>24</v>
      </c>
      <c r="FA43" s="25">
        <v>20</v>
      </c>
      <c r="FB43" s="25">
        <v>12</v>
      </c>
      <c r="FC43" s="25">
        <v>4</v>
      </c>
      <c r="FD43" s="25">
        <v>1</v>
      </c>
      <c r="FE43" s="129">
        <f>SUM(EX43:FD43)</f>
        <v>74</v>
      </c>
      <c r="FF43" s="26">
        <v>0</v>
      </c>
      <c r="FG43" s="25">
        <v>0</v>
      </c>
      <c r="FH43" s="25">
        <v>118</v>
      </c>
      <c r="FI43" s="25">
        <v>290</v>
      </c>
      <c r="FJ43" s="25">
        <v>300</v>
      </c>
      <c r="FK43" s="25">
        <v>346</v>
      </c>
      <c r="FL43" s="25">
        <v>228</v>
      </c>
      <c r="FM43" s="127">
        <f>SUM(FF43:FL43)</f>
        <v>1282</v>
      </c>
      <c r="FN43" s="25">
        <v>0</v>
      </c>
      <c r="FO43" s="25">
        <v>0</v>
      </c>
      <c r="FP43" s="25">
        <v>58</v>
      </c>
      <c r="FQ43" s="25">
        <v>160</v>
      </c>
      <c r="FR43" s="25">
        <v>168</v>
      </c>
      <c r="FS43" s="25">
        <v>206</v>
      </c>
      <c r="FT43" s="25">
        <v>144</v>
      </c>
      <c r="FU43" s="127">
        <f>SUM(FN43:FT43)</f>
        <v>736</v>
      </c>
      <c r="FV43" s="127"/>
      <c r="FW43" s="127"/>
      <c r="FX43" s="25">
        <v>54</v>
      </c>
      <c r="FY43" s="25">
        <v>126</v>
      </c>
      <c r="FZ43" s="25">
        <v>128</v>
      </c>
      <c r="GA43" s="25">
        <v>108</v>
      </c>
      <c r="GB43" s="25">
        <v>34</v>
      </c>
      <c r="GC43" s="125">
        <f>SUM(FV43:GB43)</f>
        <v>450</v>
      </c>
      <c r="GD43" s="26"/>
      <c r="GE43" s="25"/>
      <c r="GF43" s="25">
        <v>6</v>
      </c>
      <c r="GG43" s="25">
        <v>4</v>
      </c>
      <c r="GH43" s="25">
        <v>4</v>
      </c>
      <c r="GI43" s="25">
        <v>32</v>
      </c>
      <c r="GJ43" s="25">
        <v>50</v>
      </c>
      <c r="GK43" s="129">
        <f>SUM(GD43:GJ43)</f>
        <v>96</v>
      </c>
      <c r="GL43" s="26">
        <v>0</v>
      </c>
      <c r="GM43" s="25">
        <v>603</v>
      </c>
      <c r="GN43" s="25">
        <v>1648</v>
      </c>
      <c r="GO43" s="25">
        <v>1489</v>
      </c>
      <c r="GP43" s="25">
        <v>1079</v>
      </c>
      <c r="GQ43" s="25">
        <v>994</v>
      </c>
      <c r="GR43" s="25">
        <v>944</v>
      </c>
      <c r="GS43" s="125">
        <f>SUM(GL43:GR43)</f>
        <v>6757</v>
      </c>
    </row>
    <row r="44" spans="1:201" ht="18" customHeight="1">
      <c r="A44" s="130" t="s">
        <v>39</v>
      </c>
      <c r="B44" s="124"/>
      <c r="C44" s="25">
        <v>342</v>
      </c>
      <c r="D44" s="25">
        <v>1392</v>
      </c>
      <c r="E44" s="25">
        <v>872</v>
      </c>
      <c r="F44" s="25">
        <v>504</v>
      </c>
      <c r="G44" s="25">
        <v>501</v>
      </c>
      <c r="H44" s="25">
        <v>502</v>
      </c>
      <c r="I44" s="125">
        <f t="shared" si="1"/>
        <v>4113</v>
      </c>
      <c r="J44" s="124"/>
      <c r="K44" s="25">
        <v>166</v>
      </c>
      <c r="L44" s="25">
        <v>759</v>
      </c>
      <c r="M44" s="25">
        <v>474</v>
      </c>
      <c r="N44" s="25">
        <v>283</v>
      </c>
      <c r="O44" s="25">
        <v>286</v>
      </c>
      <c r="P44" s="25">
        <v>295</v>
      </c>
      <c r="Q44" s="127">
        <f t="shared" si="3"/>
        <v>2263</v>
      </c>
      <c r="R44" s="127"/>
      <c r="S44" s="25">
        <v>106</v>
      </c>
      <c r="T44" s="25">
        <v>360</v>
      </c>
      <c r="U44" s="25">
        <v>157</v>
      </c>
      <c r="V44" s="25">
        <v>67</v>
      </c>
      <c r="W44" s="25">
        <v>68</v>
      </c>
      <c r="X44" s="25">
        <v>80</v>
      </c>
      <c r="Y44" s="124">
        <f t="shared" si="5"/>
        <v>838</v>
      </c>
      <c r="Z44" s="127"/>
      <c r="AA44" s="25">
        <v>0</v>
      </c>
      <c r="AB44" s="25">
        <v>0</v>
      </c>
      <c r="AC44" s="25">
        <v>5</v>
      </c>
      <c r="AD44" s="25">
        <v>10</v>
      </c>
      <c r="AE44" s="25">
        <v>22</v>
      </c>
      <c r="AF44" s="25">
        <v>40</v>
      </c>
      <c r="AG44" s="124">
        <f t="shared" si="7"/>
        <v>77</v>
      </c>
      <c r="AH44" s="127"/>
      <c r="AI44" s="25">
        <v>6</v>
      </c>
      <c r="AJ44" s="25">
        <v>43</v>
      </c>
      <c r="AK44" s="25">
        <v>29</v>
      </c>
      <c r="AL44" s="25">
        <v>27</v>
      </c>
      <c r="AM44" s="25">
        <v>33</v>
      </c>
      <c r="AN44" s="25">
        <v>48</v>
      </c>
      <c r="AO44" s="124">
        <f t="shared" si="9"/>
        <v>186</v>
      </c>
      <c r="AP44" s="127"/>
      <c r="AQ44" s="25">
        <v>0</v>
      </c>
      <c r="AR44" s="25">
        <v>2</v>
      </c>
      <c r="AS44" s="25">
        <v>2</v>
      </c>
      <c r="AT44" s="25">
        <v>3</v>
      </c>
      <c r="AU44" s="25">
        <v>0</v>
      </c>
      <c r="AV44" s="25">
        <v>6</v>
      </c>
      <c r="AW44" s="124">
        <f t="shared" si="11"/>
        <v>13</v>
      </c>
      <c r="AX44" s="127"/>
      <c r="AY44" s="25">
        <v>21</v>
      </c>
      <c r="AZ44" s="25">
        <v>142</v>
      </c>
      <c r="BA44" s="25">
        <v>98</v>
      </c>
      <c r="BB44" s="25">
        <v>57</v>
      </c>
      <c r="BC44" s="25">
        <v>45</v>
      </c>
      <c r="BD44" s="25">
        <v>33</v>
      </c>
      <c r="BE44" s="124">
        <f t="shared" si="13"/>
        <v>396</v>
      </c>
      <c r="BF44" s="127"/>
      <c r="BG44" s="25">
        <v>13</v>
      </c>
      <c r="BH44" s="25">
        <v>97</v>
      </c>
      <c r="BI44" s="25">
        <v>96</v>
      </c>
      <c r="BJ44" s="25">
        <v>50</v>
      </c>
      <c r="BK44" s="25">
        <v>34</v>
      </c>
      <c r="BL44" s="25">
        <v>18</v>
      </c>
      <c r="BM44" s="124">
        <f t="shared" si="15"/>
        <v>308</v>
      </c>
      <c r="BN44" s="127"/>
      <c r="BO44" s="25">
        <v>20</v>
      </c>
      <c r="BP44" s="25">
        <v>115</v>
      </c>
      <c r="BQ44" s="25">
        <v>87</v>
      </c>
      <c r="BR44" s="25">
        <v>69</v>
      </c>
      <c r="BS44" s="25">
        <v>84</v>
      </c>
      <c r="BT44" s="25">
        <v>70</v>
      </c>
      <c r="BU44" s="125">
        <f t="shared" si="17"/>
        <v>445</v>
      </c>
      <c r="BV44" s="124"/>
      <c r="BW44" s="25">
        <v>1</v>
      </c>
      <c r="BX44" s="25">
        <v>23</v>
      </c>
      <c r="BY44" s="25">
        <v>51</v>
      </c>
      <c r="BZ44" s="25">
        <v>33</v>
      </c>
      <c r="CA44" s="25">
        <v>44</v>
      </c>
      <c r="CB44" s="25">
        <v>33</v>
      </c>
      <c r="CC44" s="127">
        <f t="shared" si="19"/>
        <v>185</v>
      </c>
      <c r="CD44" s="127"/>
      <c r="CE44" s="25">
        <v>1</v>
      </c>
      <c r="CF44" s="25">
        <v>14</v>
      </c>
      <c r="CG44" s="25">
        <v>27</v>
      </c>
      <c r="CH44" s="25">
        <v>19</v>
      </c>
      <c r="CI44" s="25">
        <v>36</v>
      </c>
      <c r="CJ44" s="25">
        <v>19</v>
      </c>
      <c r="CK44" s="127">
        <f t="shared" si="21"/>
        <v>116</v>
      </c>
      <c r="CL44" s="127"/>
      <c r="CM44" s="25">
        <v>0</v>
      </c>
      <c r="CN44" s="25">
        <v>9</v>
      </c>
      <c r="CO44" s="25">
        <v>24</v>
      </c>
      <c r="CP44" s="25">
        <v>14</v>
      </c>
      <c r="CQ44" s="25">
        <v>8</v>
      </c>
      <c r="CR44" s="25">
        <v>14</v>
      </c>
      <c r="CS44" s="127">
        <f t="shared" si="23"/>
        <v>69</v>
      </c>
      <c r="CT44" s="127"/>
      <c r="CU44" s="25">
        <v>0</v>
      </c>
      <c r="CV44" s="25">
        <v>0</v>
      </c>
      <c r="CW44" s="25">
        <v>0</v>
      </c>
      <c r="CX44" s="25">
        <v>0</v>
      </c>
      <c r="CY44" s="25">
        <v>0</v>
      </c>
      <c r="CZ44" s="25">
        <v>0</v>
      </c>
      <c r="DA44" s="125">
        <f t="shared" si="25"/>
        <v>0</v>
      </c>
      <c r="DB44" s="124"/>
      <c r="DC44" s="25">
        <v>167</v>
      </c>
      <c r="DD44" s="25">
        <v>587</v>
      </c>
      <c r="DE44" s="25">
        <v>336</v>
      </c>
      <c r="DF44" s="25">
        <v>178</v>
      </c>
      <c r="DG44" s="25">
        <v>165</v>
      </c>
      <c r="DH44" s="25">
        <v>169</v>
      </c>
      <c r="DI44" s="127">
        <f t="shared" si="27"/>
        <v>1602</v>
      </c>
      <c r="DJ44" s="127"/>
      <c r="DK44" s="25">
        <v>16</v>
      </c>
      <c r="DL44" s="25">
        <v>53</v>
      </c>
      <c r="DM44" s="25">
        <v>40</v>
      </c>
      <c r="DN44" s="25">
        <v>22</v>
      </c>
      <c r="DO44" s="25">
        <v>27</v>
      </c>
      <c r="DP44" s="25">
        <v>56</v>
      </c>
      <c r="DQ44" s="127">
        <f t="shared" si="29"/>
        <v>214</v>
      </c>
      <c r="DR44" s="127"/>
      <c r="DS44" s="127"/>
      <c r="DT44" s="25">
        <v>3</v>
      </c>
      <c r="DU44" s="25">
        <v>6</v>
      </c>
      <c r="DV44" s="25">
        <v>4</v>
      </c>
      <c r="DW44" s="25">
        <v>0</v>
      </c>
      <c r="DX44" s="25">
        <v>0</v>
      </c>
      <c r="DY44" s="127">
        <f t="shared" si="31"/>
        <v>13</v>
      </c>
      <c r="DZ44" s="127"/>
      <c r="EA44" s="25">
        <v>0</v>
      </c>
      <c r="EB44" s="25">
        <v>1</v>
      </c>
      <c r="EC44" s="25">
        <v>1</v>
      </c>
      <c r="ED44" s="25">
        <v>2</v>
      </c>
      <c r="EE44" s="25">
        <v>3</v>
      </c>
      <c r="EF44" s="25">
        <v>0</v>
      </c>
      <c r="EG44" s="127">
        <f>SUM(DZ44:EF44)</f>
        <v>7</v>
      </c>
      <c r="EH44" s="127"/>
      <c r="EI44" s="25">
        <v>151</v>
      </c>
      <c r="EJ44" s="25">
        <v>530</v>
      </c>
      <c r="EK44" s="25">
        <v>289</v>
      </c>
      <c r="EL44" s="25">
        <v>150</v>
      </c>
      <c r="EM44" s="25">
        <v>135</v>
      </c>
      <c r="EN44" s="25">
        <v>113</v>
      </c>
      <c r="EO44" s="125">
        <f>SUM(EH44:EN44)</f>
        <v>1368</v>
      </c>
      <c r="EP44" s="124"/>
      <c r="EQ44" s="25">
        <v>4</v>
      </c>
      <c r="ER44" s="25">
        <v>17</v>
      </c>
      <c r="ES44" s="25">
        <v>7</v>
      </c>
      <c r="ET44" s="25">
        <v>7</v>
      </c>
      <c r="EU44" s="25">
        <v>4</v>
      </c>
      <c r="EV44" s="25">
        <v>4</v>
      </c>
      <c r="EW44" s="125">
        <f>SUM(EP44:EV44)</f>
        <v>43</v>
      </c>
      <c r="EX44" s="124"/>
      <c r="EY44" s="25">
        <v>4</v>
      </c>
      <c r="EZ44" s="25">
        <v>6</v>
      </c>
      <c r="FA44" s="25">
        <v>4</v>
      </c>
      <c r="FB44" s="25">
        <v>3</v>
      </c>
      <c r="FC44" s="25">
        <v>2</v>
      </c>
      <c r="FD44" s="25">
        <v>1</v>
      </c>
      <c r="FE44" s="129">
        <f>SUM(EX44:FD44)</f>
        <v>20</v>
      </c>
      <c r="FF44" s="26">
        <v>0</v>
      </c>
      <c r="FG44" s="25">
        <v>0</v>
      </c>
      <c r="FH44" s="25">
        <v>74</v>
      </c>
      <c r="FI44" s="25">
        <v>133</v>
      </c>
      <c r="FJ44" s="25">
        <v>132</v>
      </c>
      <c r="FK44" s="25">
        <v>211</v>
      </c>
      <c r="FL44" s="25">
        <v>179</v>
      </c>
      <c r="FM44" s="127">
        <f>SUM(FF44:FL44)</f>
        <v>729</v>
      </c>
      <c r="FN44" s="25">
        <v>0</v>
      </c>
      <c r="FO44" s="25">
        <v>0</v>
      </c>
      <c r="FP44" s="25">
        <v>43</v>
      </c>
      <c r="FQ44" s="25">
        <v>72</v>
      </c>
      <c r="FR44" s="25">
        <v>75</v>
      </c>
      <c r="FS44" s="25">
        <v>113</v>
      </c>
      <c r="FT44" s="25">
        <v>89</v>
      </c>
      <c r="FU44" s="127">
        <f>SUM(FN44:FT44)</f>
        <v>392</v>
      </c>
      <c r="FV44" s="127"/>
      <c r="FW44" s="127"/>
      <c r="FX44" s="25">
        <v>26</v>
      </c>
      <c r="FY44" s="25">
        <v>53</v>
      </c>
      <c r="FZ44" s="25">
        <v>41</v>
      </c>
      <c r="GA44" s="25">
        <v>64</v>
      </c>
      <c r="GB44" s="25">
        <v>39</v>
      </c>
      <c r="GC44" s="125">
        <f>SUM(FV44:GB44)</f>
        <v>223</v>
      </c>
      <c r="GD44" s="26"/>
      <c r="GE44" s="25"/>
      <c r="GF44" s="25">
        <v>5</v>
      </c>
      <c r="GG44" s="25">
        <v>8</v>
      </c>
      <c r="GH44" s="25">
        <v>16</v>
      </c>
      <c r="GI44" s="25">
        <v>34</v>
      </c>
      <c r="GJ44" s="25">
        <v>51</v>
      </c>
      <c r="GK44" s="129">
        <f>SUM(GD44:GJ44)</f>
        <v>114</v>
      </c>
      <c r="GL44" s="26">
        <v>0</v>
      </c>
      <c r="GM44" s="25">
        <v>342</v>
      </c>
      <c r="GN44" s="25">
        <v>1466</v>
      </c>
      <c r="GO44" s="25">
        <v>1005</v>
      </c>
      <c r="GP44" s="25">
        <v>636</v>
      </c>
      <c r="GQ44" s="25">
        <v>712</v>
      </c>
      <c r="GR44" s="25">
        <v>681</v>
      </c>
      <c r="GS44" s="125">
        <f>SUM(GL44:GR44)</f>
        <v>4842</v>
      </c>
    </row>
    <row r="45" spans="1:201" ht="18" customHeight="1">
      <c r="A45" s="130" t="s">
        <v>40</v>
      </c>
      <c r="B45" s="124"/>
      <c r="C45" s="25">
        <v>239</v>
      </c>
      <c r="D45" s="25">
        <v>958</v>
      </c>
      <c r="E45" s="25">
        <v>672</v>
      </c>
      <c r="F45" s="25">
        <v>529</v>
      </c>
      <c r="G45" s="25">
        <v>349</v>
      </c>
      <c r="H45" s="25">
        <v>595</v>
      </c>
      <c r="I45" s="125">
        <f t="shared" si="1"/>
        <v>3342</v>
      </c>
      <c r="J45" s="124"/>
      <c r="K45" s="25">
        <v>124</v>
      </c>
      <c r="L45" s="25">
        <v>542</v>
      </c>
      <c r="M45" s="25">
        <v>382</v>
      </c>
      <c r="N45" s="25">
        <v>323</v>
      </c>
      <c r="O45" s="25">
        <v>205</v>
      </c>
      <c r="P45" s="25">
        <v>362</v>
      </c>
      <c r="Q45" s="127">
        <f t="shared" si="3"/>
        <v>1938</v>
      </c>
      <c r="R45" s="127"/>
      <c r="S45" s="25">
        <v>0</v>
      </c>
      <c r="T45" s="25">
        <v>0</v>
      </c>
      <c r="U45" s="25">
        <v>0</v>
      </c>
      <c r="V45" s="25">
        <v>0</v>
      </c>
      <c r="W45" s="25">
        <v>0</v>
      </c>
      <c r="X45" s="25">
        <v>0</v>
      </c>
      <c r="Y45" s="124">
        <f t="shared" si="5"/>
        <v>0</v>
      </c>
      <c r="Z45" s="127"/>
      <c r="AA45" s="25">
        <v>0</v>
      </c>
      <c r="AB45" s="25">
        <v>0</v>
      </c>
      <c r="AC45" s="25">
        <v>0</v>
      </c>
      <c r="AD45" s="25">
        <v>0</v>
      </c>
      <c r="AE45" s="25">
        <v>0</v>
      </c>
      <c r="AF45" s="25">
        <v>0</v>
      </c>
      <c r="AG45" s="124">
        <f t="shared" si="7"/>
        <v>0</v>
      </c>
      <c r="AH45" s="127"/>
      <c r="AI45" s="25">
        <v>0</v>
      </c>
      <c r="AJ45" s="25">
        <v>0</v>
      </c>
      <c r="AK45" s="25">
        <v>0</v>
      </c>
      <c r="AL45" s="25">
        <v>0</v>
      </c>
      <c r="AM45" s="25">
        <v>0</v>
      </c>
      <c r="AN45" s="25">
        <v>0</v>
      </c>
      <c r="AO45" s="124">
        <f t="shared" si="9"/>
        <v>0</v>
      </c>
      <c r="AP45" s="127"/>
      <c r="AQ45" s="25">
        <v>0</v>
      </c>
      <c r="AR45" s="25">
        <v>0</v>
      </c>
      <c r="AS45" s="25">
        <v>0</v>
      </c>
      <c r="AT45" s="25">
        <v>0</v>
      </c>
      <c r="AU45" s="25">
        <v>0</v>
      </c>
      <c r="AV45" s="25">
        <v>0</v>
      </c>
      <c r="AW45" s="124">
        <f t="shared" si="11"/>
        <v>0</v>
      </c>
      <c r="AX45" s="127"/>
      <c r="AY45" s="25">
        <v>0</v>
      </c>
      <c r="AZ45" s="25">
        <v>0</v>
      </c>
      <c r="BA45" s="25">
        <v>0</v>
      </c>
      <c r="BB45" s="25">
        <v>0</v>
      </c>
      <c r="BC45" s="25">
        <v>0</v>
      </c>
      <c r="BD45" s="25">
        <v>0</v>
      </c>
      <c r="BE45" s="124">
        <f t="shared" si="13"/>
        <v>0</v>
      </c>
      <c r="BF45" s="127"/>
      <c r="BG45" s="25">
        <v>0</v>
      </c>
      <c r="BH45" s="25">
        <v>0</v>
      </c>
      <c r="BI45" s="25">
        <v>0</v>
      </c>
      <c r="BJ45" s="25">
        <v>0</v>
      </c>
      <c r="BK45" s="25">
        <v>0</v>
      </c>
      <c r="BL45" s="25">
        <v>0</v>
      </c>
      <c r="BM45" s="124">
        <f t="shared" si="15"/>
        <v>0</v>
      </c>
      <c r="BN45" s="127"/>
      <c r="BO45" s="25">
        <v>0</v>
      </c>
      <c r="BP45" s="25">
        <v>0</v>
      </c>
      <c r="BQ45" s="25">
        <v>0</v>
      </c>
      <c r="BR45" s="25">
        <v>0</v>
      </c>
      <c r="BS45" s="25">
        <v>0</v>
      </c>
      <c r="BT45" s="25">
        <v>0</v>
      </c>
      <c r="BU45" s="125">
        <f t="shared" si="17"/>
        <v>0</v>
      </c>
      <c r="BV45" s="124"/>
      <c r="BW45" s="25">
        <v>0</v>
      </c>
      <c r="BX45" s="25">
        <v>10</v>
      </c>
      <c r="BY45" s="25">
        <v>20</v>
      </c>
      <c r="BZ45" s="25">
        <v>20</v>
      </c>
      <c r="CA45" s="25">
        <v>26</v>
      </c>
      <c r="CB45" s="25">
        <v>43</v>
      </c>
      <c r="CC45" s="127">
        <f t="shared" si="19"/>
        <v>119</v>
      </c>
      <c r="CD45" s="127"/>
      <c r="CE45" s="25">
        <v>0</v>
      </c>
      <c r="CF45" s="25">
        <v>0</v>
      </c>
      <c r="CG45" s="25">
        <v>0</v>
      </c>
      <c r="CH45" s="25">
        <v>0</v>
      </c>
      <c r="CI45" s="25">
        <v>0</v>
      </c>
      <c r="CJ45" s="25">
        <v>0</v>
      </c>
      <c r="CK45" s="127">
        <f t="shared" si="21"/>
        <v>0</v>
      </c>
      <c r="CL45" s="127"/>
      <c r="CM45" s="25">
        <v>0</v>
      </c>
      <c r="CN45" s="25">
        <v>0</v>
      </c>
      <c r="CO45" s="25">
        <v>0</v>
      </c>
      <c r="CP45" s="25">
        <v>0</v>
      </c>
      <c r="CQ45" s="25">
        <v>0</v>
      </c>
      <c r="CR45" s="25">
        <v>0</v>
      </c>
      <c r="CS45" s="127">
        <f t="shared" si="23"/>
        <v>0</v>
      </c>
      <c r="CT45" s="127"/>
      <c r="CU45" s="25">
        <v>0</v>
      </c>
      <c r="CV45" s="25">
        <v>0</v>
      </c>
      <c r="CW45" s="25">
        <v>0</v>
      </c>
      <c r="CX45" s="25">
        <v>0</v>
      </c>
      <c r="CY45" s="25">
        <v>0</v>
      </c>
      <c r="CZ45" s="25">
        <v>0</v>
      </c>
      <c r="DA45" s="125">
        <f t="shared" si="25"/>
        <v>0</v>
      </c>
      <c r="DB45" s="124"/>
      <c r="DC45" s="25">
        <v>114</v>
      </c>
      <c r="DD45" s="25">
        <v>392</v>
      </c>
      <c r="DE45" s="25">
        <v>257</v>
      </c>
      <c r="DF45" s="25">
        <v>179</v>
      </c>
      <c r="DG45" s="25">
        <v>112</v>
      </c>
      <c r="DH45" s="25">
        <v>185</v>
      </c>
      <c r="DI45" s="127">
        <f t="shared" si="27"/>
        <v>1239</v>
      </c>
      <c r="DJ45" s="127"/>
      <c r="DK45" s="25">
        <v>0</v>
      </c>
      <c r="DL45" s="25">
        <v>0</v>
      </c>
      <c r="DM45" s="25">
        <v>0</v>
      </c>
      <c r="DN45" s="25">
        <v>0</v>
      </c>
      <c r="DO45" s="25">
        <v>0</v>
      </c>
      <c r="DP45" s="25">
        <v>0</v>
      </c>
      <c r="DQ45" s="127">
        <f t="shared" si="29"/>
        <v>0</v>
      </c>
      <c r="DR45" s="127"/>
      <c r="DS45" s="127"/>
      <c r="DT45" s="25">
        <v>0</v>
      </c>
      <c r="DU45" s="25">
        <v>0</v>
      </c>
      <c r="DV45" s="25">
        <v>0</v>
      </c>
      <c r="DW45" s="25">
        <v>0</v>
      </c>
      <c r="DX45" s="25">
        <v>0</v>
      </c>
      <c r="DY45" s="127">
        <f t="shared" si="31"/>
        <v>0</v>
      </c>
      <c r="DZ45" s="127"/>
      <c r="EA45" s="25">
        <v>0</v>
      </c>
      <c r="EB45" s="25">
        <v>0</v>
      </c>
      <c r="EC45" s="25">
        <v>0</v>
      </c>
      <c r="ED45" s="25">
        <v>0</v>
      </c>
      <c r="EE45" s="25">
        <v>0</v>
      </c>
      <c r="EF45" s="25">
        <v>0</v>
      </c>
      <c r="EG45" s="127">
        <f>SUM(DZ45:EF45)</f>
        <v>0</v>
      </c>
      <c r="EH45" s="127"/>
      <c r="EI45" s="25">
        <v>0</v>
      </c>
      <c r="EJ45" s="25">
        <v>0</v>
      </c>
      <c r="EK45" s="25">
        <v>0</v>
      </c>
      <c r="EL45" s="25">
        <v>0</v>
      </c>
      <c r="EM45" s="25">
        <v>0</v>
      </c>
      <c r="EN45" s="25">
        <v>0</v>
      </c>
      <c r="EO45" s="125">
        <f>SUM(EH45:EN45)</f>
        <v>0</v>
      </c>
      <c r="EP45" s="124"/>
      <c r="EQ45" s="25">
        <v>0</v>
      </c>
      <c r="ER45" s="25">
        <v>9</v>
      </c>
      <c r="ES45" s="25">
        <v>5</v>
      </c>
      <c r="ET45" s="25">
        <v>4</v>
      </c>
      <c r="EU45" s="25">
        <v>3</v>
      </c>
      <c r="EV45" s="25">
        <v>3</v>
      </c>
      <c r="EW45" s="125">
        <f>SUM(EP45:EV45)</f>
        <v>24</v>
      </c>
      <c r="EX45" s="124"/>
      <c r="EY45" s="25">
        <v>1</v>
      </c>
      <c r="EZ45" s="25">
        <v>5</v>
      </c>
      <c r="FA45" s="25">
        <v>8</v>
      </c>
      <c r="FB45" s="25">
        <v>3</v>
      </c>
      <c r="FC45" s="25">
        <v>3</v>
      </c>
      <c r="FD45" s="25">
        <v>2</v>
      </c>
      <c r="FE45" s="129">
        <f>SUM(EX45:FD45)</f>
        <v>22</v>
      </c>
      <c r="FF45" s="26">
        <v>0</v>
      </c>
      <c r="FG45" s="25">
        <v>2</v>
      </c>
      <c r="FH45" s="25">
        <v>32</v>
      </c>
      <c r="FI45" s="25">
        <v>69</v>
      </c>
      <c r="FJ45" s="25">
        <v>54</v>
      </c>
      <c r="FK45" s="25">
        <v>92</v>
      </c>
      <c r="FL45" s="25">
        <v>118</v>
      </c>
      <c r="FM45" s="127">
        <f>SUM(FF45:FL45)</f>
        <v>367</v>
      </c>
      <c r="FN45" s="25">
        <v>0</v>
      </c>
      <c r="FO45" s="25">
        <v>2</v>
      </c>
      <c r="FP45" s="25">
        <v>18</v>
      </c>
      <c r="FQ45" s="25">
        <v>34</v>
      </c>
      <c r="FR45" s="25">
        <v>31</v>
      </c>
      <c r="FS45" s="25">
        <v>59</v>
      </c>
      <c r="FT45" s="25">
        <v>77</v>
      </c>
      <c r="FU45" s="127">
        <f>SUM(FN45:FT45)</f>
        <v>221</v>
      </c>
      <c r="FV45" s="127"/>
      <c r="FW45" s="127"/>
      <c r="FX45" s="25">
        <v>14</v>
      </c>
      <c r="FY45" s="25">
        <v>33</v>
      </c>
      <c r="FZ45" s="25">
        <v>23</v>
      </c>
      <c r="GA45" s="25">
        <v>28</v>
      </c>
      <c r="GB45" s="25">
        <v>21</v>
      </c>
      <c r="GC45" s="125">
        <f>SUM(FV45:GB45)</f>
        <v>119</v>
      </c>
      <c r="GD45" s="26"/>
      <c r="GE45" s="25"/>
      <c r="GF45" s="25">
        <v>0</v>
      </c>
      <c r="GG45" s="25">
        <v>2</v>
      </c>
      <c r="GH45" s="25">
        <v>0</v>
      </c>
      <c r="GI45" s="25">
        <v>5</v>
      </c>
      <c r="GJ45" s="25">
        <v>20</v>
      </c>
      <c r="GK45" s="129">
        <f>SUM(GD45:GJ45)</f>
        <v>27</v>
      </c>
      <c r="GL45" s="26">
        <v>0</v>
      </c>
      <c r="GM45" s="25">
        <v>241</v>
      </c>
      <c r="GN45" s="25">
        <v>990</v>
      </c>
      <c r="GO45" s="25">
        <v>741</v>
      </c>
      <c r="GP45" s="25">
        <v>583</v>
      </c>
      <c r="GQ45" s="25">
        <v>441</v>
      </c>
      <c r="GR45" s="25">
        <v>713</v>
      </c>
      <c r="GS45" s="125">
        <f>SUM(GL45:GR45)</f>
        <v>3709</v>
      </c>
    </row>
    <row r="46" spans="1:201" ht="18" customHeight="1">
      <c r="A46" s="130" t="s">
        <v>41</v>
      </c>
      <c r="B46" s="124"/>
      <c r="C46" s="25">
        <v>369</v>
      </c>
      <c r="D46" s="25">
        <v>538</v>
      </c>
      <c r="E46" s="25">
        <v>381</v>
      </c>
      <c r="F46" s="25">
        <v>315</v>
      </c>
      <c r="G46" s="25">
        <v>310</v>
      </c>
      <c r="H46" s="25">
        <v>317</v>
      </c>
      <c r="I46" s="125">
        <f t="shared" si="1"/>
        <v>2230</v>
      </c>
      <c r="J46" s="124"/>
      <c r="K46" s="25">
        <v>189</v>
      </c>
      <c r="L46" s="25">
        <v>306</v>
      </c>
      <c r="M46" s="25">
        <v>221</v>
      </c>
      <c r="N46" s="25">
        <v>180</v>
      </c>
      <c r="O46" s="25">
        <v>179</v>
      </c>
      <c r="P46" s="25">
        <v>190</v>
      </c>
      <c r="Q46" s="127">
        <f t="shared" si="3"/>
        <v>1265</v>
      </c>
      <c r="R46" s="127"/>
      <c r="S46" s="25">
        <v>0</v>
      </c>
      <c r="T46" s="25">
        <v>0</v>
      </c>
      <c r="U46" s="25">
        <v>0</v>
      </c>
      <c r="V46" s="25">
        <v>0</v>
      </c>
      <c r="W46" s="25">
        <v>0</v>
      </c>
      <c r="X46" s="25">
        <v>0</v>
      </c>
      <c r="Y46" s="124">
        <f t="shared" si="5"/>
        <v>0</v>
      </c>
      <c r="Z46" s="127"/>
      <c r="AA46" s="25">
        <v>0</v>
      </c>
      <c r="AB46" s="25">
        <v>0</v>
      </c>
      <c r="AC46" s="25">
        <v>0</v>
      </c>
      <c r="AD46" s="25">
        <v>0</v>
      </c>
      <c r="AE46" s="25">
        <v>0</v>
      </c>
      <c r="AF46" s="25">
        <v>0</v>
      </c>
      <c r="AG46" s="124">
        <f t="shared" si="7"/>
        <v>0</v>
      </c>
      <c r="AH46" s="127"/>
      <c r="AI46" s="25">
        <v>0</v>
      </c>
      <c r="AJ46" s="25">
        <v>0</v>
      </c>
      <c r="AK46" s="25">
        <v>0</v>
      </c>
      <c r="AL46" s="25">
        <v>0</v>
      </c>
      <c r="AM46" s="25">
        <v>0</v>
      </c>
      <c r="AN46" s="25">
        <v>0</v>
      </c>
      <c r="AO46" s="124">
        <f t="shared" si="9"/>
        <v>0</v>
      </c>
      <c r="AP46" s="127"/>
      <c r="AQ46" s="25">
        <v>0</v>
      </c>
      <c r="AR46" s="25">
        <v>0</v>
      </c>
      <c r="AS46" s="25">
        <v>0</v>
      </c>
      <c r="AT46" s="25">
        <v>0</v>
      </c>
      <c r="AU46" s="25">
        <v>0</v>
      </c>
      <c r="AV46" s="25">
        <v>0</v>
      </c>
      <c r="AW46" s="124">
        <f t="shared" si="11"/>
        <v>0</v>
      </c>
      <c r="AX46" s="127"/>
      <c r="AY46" s="25">
        <v>0</v>
      </c>
      <c r="AZ46" s="25">
        <v>0</v>
      </c>
      <c r="BA46" s="25">
        <v>0</v>
      </c>
      <c r="BB46" s="25">
        <v>0</v>
      </c>
      <c r="BC46" s="25">
        <v>0</v>
      </c>
      <c r="BD46" s="25">
        <v>0</v>
      </c>
      <c r="BE46" s="124">
        <f t="shared" si="13"/>
        <v>0</v>
      </c>
      <c r="BF46" s="127"/>
      <c r="BG46" s="25">
        <v>0</v>
      </c>
      <c r="BH46" s="25">
        <v>0</v>
      </c>
      <c r="BI46" s="25">
        <v>0</v>
      </c>
      <c r="BJ46" s="25">
        <v>0</v>
      </c>
      <c r="BK46" s="25">
        <v>0</v>
      </c>
      <c r="BL46" s="25">
        <v>0</v>
      </c>
      <c r="BM46" s="124">
        <f t="shared" si="15"/>
        <v>0</v>
      </c>
      <c r="BN46" s="127"/>
      <c r="BO46" s="25">
        <v>0</v>
      </c>
      <c r="BP46" s="25">
        <v>0</v>
      </c>
      <c r="BQ46" s="25">
        <v>0</v>
      </c>
      <c r="BR46" s="25">
        <v>0</v>
      </c>
      <c r="BS46" s="25">
        <v>0</v>
      </c>
      <c r="BT46" s="25">
        <v>0</v>
      </c>
      <c r="BU46" s="125">
        <f t="shared" si="17"/>
        <v>0</v>
      </c>
      <c r="BV46" s="124"/>
      <c r="BW46" s="25">
        <v>1</v>
      </c>
      <c r="BX46" s="25">
        <v>7</v>
      </c>
      <c r="BY46" s="25">
        <v>15</v>
      </c>
      <c r="BZ46" s="25">
        <v>20</v>
      </c>
      <c r="CA46" s="25">
        <v>25</v>
      </c>
      <c r="CB46" s="25">
        <v>10</v>
      </c>
      <c r="CC46" s="127">
        <f t="shared" si="19"/>
        <v>78</v>
      </c>
      <c r="CD46" s="127"/>
      <c r="CE46" s="25">
        <v>0</v>
      </c>
      <c r="CF46" s="25">
        <v>0</v>
      </c>
      <c r="CG46" s="25">
        <v>0</v>
      </c>
      <c r="CH46" s="25">
        <v>0</v>
      </c>
      <c r="CI46" s="25">
        <v>0</v>
      </c>
      <c r="CJ46" s="25">
        <v>0</v>
      </c>
      <c r="CK46" s="127">
        <f t="shared" si="21"/>
        <v>0</v>
      </c>
      <c r="CL46" s="127"/>
      <c r="CM46" s="25">
        <v>0</v>
      </c>
      <c r="CN46" s="25">
        <v>0</v>
      </c>
      <c r="CO46" s="25">
        <v>0</v>
      </c>
      <c r="CP46" s="25">
        <v>0</v>
      </c>
      <c r="CQ46" s="25">
        <v>0</v>
      </c>
      <c r="CR46" s="25">
        <v>0</v>
      </c>
      <c r="CS46" s="127">
        <f t="shared" si="23"/>
        <v>0</v>
      </c>
      <c r="CT46" s="127"/>
      <c r="CU46" s="25">
        <v>0</v>
      </c>
      <c r="CV46" s="25">
        <v>0</v>
      </c>
      <c r="CW46" s="25">
        <v>0</v>
      </c>
      <c r="CX46" s="25">
        <v>0</v>
      </c>
      <c r="CY46" s="25">
        <v>0</v>
      </c>
      <c r="CZ46" s="25">
        <v>0</v>
      </c>
      <c r="DA46" s="125">
        <f t="shared" si="25"/>
        <v>0</v>
      </c>
      <c r="DB46" s="124"/>
      <c r="DC46" s="25">
        <v>177</v>
      </c>
      <c r="DD46" s="25">
        <v>218</v>
      </c>
      <c r="DE46" s="25">
        <v>142</v>
      </c>
      <c r="DF46" s="25">
        <v>112</v>
      </c>
      <c r="DG46" s="25">
        <v>104</v>
      </c>
      <c r="DH46" s="25">
        <v>117</v>
      </c>
      <c r="DI46" s="127">
        <f t="shared" si="27"/>
        <v>870</v>
      </c>
      <c r="DJ46" s="127"/>
      <c r="DK46" s="25">
        <v>0</v>
      </c>
      <c r="DL46" s="25">
        <v>0</v>
      </c>
      <c r="DM46" s="25">
        <v>0</v>
      </c>
      <c r="DN46" s="25">
        <v>0</v>
      </c>
      <c r="DO46" s="25">
        <v>0</v>
      </c>
      <c r="DP46" s="25">
        <v>0</v>
      </c>
      <c r="DQ46" s="127">
        <f t="shared" si="29"/>
        <v>0</v>
      </c>
      <c r="DR46" s="127"/>
      <c r="DS46" s="127"/>
      <c r="DT46" s="25">
        <v>0</v>
      </c>
      <c r="DU46" s="25">
        <v>0</v>
      </c>
      <c r="DV46" s="25">
        <v>0</v>
      </c>
      <c r="DW46" s="25">
        <v>0</v>
      </c>
      <c r="DX46" s="25">
        <v>0</v>
      </c>
      <c r="DY46" s="127">
        <f t="shared" si="31"/>
        <v>0</v>
      </c>
      <c r="DZ46" s="127"/>
      <c r="EA46" s="25">
        <v>0</v>
      </c>
      <c r="EB46" s="25">
        <v>0</v>
      </c>
      <c r="EC46" s="25">
        <v>0</v>
      </c>
      <c r="ED46" s="25">
        <v>0</v>
      </c>
      <c r="EE46" s="25">
        <v>0</v>
      </c>
      <c r="EF46" s="25">
        <v>0</v>
      </c>
      <c r="EG46" s="127">
        <f>SUM(DZ46:EF46)</f>
        <v>0</v>
      </c>
      <c r="EH46" s="127"/>
      <c r="EI46" s="25">
        <v>0</v>
      </c>
      <c r="EJ46" s="25">
        <v>0</v>
      </c>
      <c r="EK46" s="25">
        <v>0</v>
      </c>
      <c r="EL46" s="25">
        <v>0</v>
      </c>
      <c r="EM46" s="25">
        <v>0</v>
      </c>
      <c r="EN46" s="25">
        <v>0</v>
      </c>
      <c r="EO46" s="125">
        <f>SUM(EH46:EN46)</f>
        <v>0</v>
      </c>
      <c r="EP46" s="124"/>
      <c r="EQ46" s="25">
        <v>2</v>
      </c>
      <c r="ER46" s="25">
        <v>3</v>
      </c>
      <c r="ES46" s="25">
        <v>3</v>
      </c>
      <c r="ET46" s="25">
        <v>2</v>
      </c>
      <c r="EU46" s="25">
        <v>2</v>
      </c>
      <c r="EV46" s="25">
        <v>0</v>
      </c>
      <c r="EW46" s="125">
        <f>SUM(EP46:EV46)</f>
        <v>12</v>
      </c>
      <c r="EX46" s="124"/>
      <c r="EY46" s="25">
        <v>0</v>
      </c>
      <c r="EZ46" s="25">
        <v>4</v>
      </c>
      <c r="FA46" s="25">
        <v>0</v>
      </c>
      <c r="FB46" s="25">
        <v>1</v>
      </c>
      <c r="FC46" s="25">
        <v>0</v>
      </c>
      <c r="FD46" s="25">
        <v>0</v>
      </c>
      <c r="FE46" s="129">
        <f>SUM(EX46:FD46)</f>
        <v>5</v>
      </c>
      <c r="FF46" s="26">
        <v>0</v>
      </c>
      <c r="FG46" s="25">
        <v>1</v>
      </c>
      <c r="FH46" s="25">
        <v>46</v>
      </c>
      <c r="FI46" s="25">
        <v>44</v>
      </c>
      <c r="FJ46" s="25">
        <v>55</v>
      </c>
      <c r="FK46" s="25">
        <v>75</v>
      </c>
      <c r="FL46" s="25">
        <v>81</v>
      </c>
      <c r="FM46" s="127">
        <f>SUM(FF46:FL46)</f>
        <v>302</v>
      </c>
      <c r="FN46" s="25">
        <v>0</v>
      </c>
      <c r="FO46" s="25">
        <v>1</v>
      </c>
      <c r="FP46" s="25">
        <v>33</v>
      </c>
      <c r="FQ46" s="25">
        <v>25</v>
      </c>
      <c r="FR46" s="25">
        <v>32</v>
      </c>
      <c r="FS46" s="25">
        <v>46</v>
      </c>
      <c r="FT46" s="25">
        <v>57</v>
      </c>
      <c r="FU46" s="127">
        <f>SUM(FN46:FT46)</f>
        <v>194</v>
      </c>
      <c r="FV46" s="127"/>
      <c r="FW46" s="127"/>
      <c r="FX46" s="25">
        <v>12</v>
      </c>
      <c r="FY46" s="25">
        <v>19</v>
      </c>
      <c r="FZ46" s="25">
        <v>21</v>
      </c>
      <c r="GA46" s="25">
        <v>27</v>
      </c>
      <c r="GB46" s="25">
        <v>15</v>
      </c>
      <c r="GC46" s="125">
        <f>SUM(FV46:GB46)</f>
        <v>94</v>
      </c>
      <c r="GD46" s="26"/>
      <c r="GE46" s="25"/>
      <c r="GF46" s="25">
        <v>1</v>
      </c>
      <c r="GG46" s="25">
        <v>0</v>
      </c>
      <c r="GH46" s="25">
        <v>2</v>
      </c>
      <c r="GI46" s="25">
        <v>2</v>
      </c>
      <c r="GJ46" s="25">
        <v>9</v>
      </c>
      <c r="GK46" s="129">
        <f>SUM(GD46:GJ46)</f>
        <v>14</v>
      </c>
      <c r="GL46" s="26">
        <v>0</v>
      </c>
      <c r="GM46" s="25">
        <v>370</v>
      </c>
      <c r="GN46" s="25">
        <v>584</v>
      </c>
      <c r="GO46" s="25">
        <v>425</v>
      </c>
      <c r="GP46" s="25">
        <v>370</v>
      </c>
      <c r="GQ46" s="25">
        <v>385</v>
      </c>
      <c r="GR46" s="25">
        <v>398</v>
      </c>
      <c r="GS46" s="125">
        <f>SUM(GL46:GR46)</f>
        <v>2532</v>
      </c>
    </row>
    <row r="47" spans="1:201" ht="18" customHeight="1">
      <c r="A47" s="130" t="s">
        <v>42</v>
      </c>
      <c r="B47" s="124"/>
      <c r="C47" s="25">
        <v>150</v>
      </c>
      <c r="D47" s="25">
        <v>517</v>
      </c>
      <c r="E47" s="25">
        <v>372</v>
      </c>
      <c r="F47" s="25">
        <v>286</v>
      </c>
      <c r="G47" s="25">
        <v>197</v>
      </c>
      <c r="H47" s="25">
        <v>90</v>
      </c>
      <c r="I47" s="125">
        <f t="shared" si="1"/>
        <v>1612</v>
      </c>
      <c r="J47" s="124"/>
      <c r="K47" s="25">
        <v>76</v>
      </c>
      <c r="L47" s="25">
        <v>284</v>
      </c>
      <c r="M47" s="25">
        <v>210</v>
      </c>
      <c r="N47" s="25">
        <v>168</v>
      </c>
      <c r="O47" s="25">
        <v>114</v>
      </c>
      <c r="P47" s="25">
        <v>48</v>
      </c>
      <c r="Q47" s="127">
        <f t="shared" si="3"/>
        <v>900</v>
      </c>
      <c r="R47" s="127"/>
      <c r="S47" s="25">
        <v>47</v>
      </c>
      <c r="T47" s="25">
        <v>121</v>
      </c>
      <c r="U47" s="25">
        <v>73</v>
      </c>
      <c r="V47" s="25">
        <v>45</v>
      </c>
      <c r="W47" s="25">
        <v>33</v>
      </c>
      <c r="X47" s="25">
        <v>14</v>
      </c>
      <c r="Y47" s="124">
        <f t="shared" si="5"/>
        <v>333</v>
      </c>
      <c r="Z47" s="127"/>
      <c r="AA47" s="25">
        <v>0</v>
      </c>
      <c r="AB47" s="25">
        <v>0</v>
      </c>
      <c r="AC47" s="25">
        <v>3</v>
      </c>
      <c r="AD47" s="25">
        <v>4</v>
      </c>
      <c r="AE47" s="25">
        <v>4</v>
      </c>
      <c r="AF47" s="25">
        <v>5</v>
      </c>
      <c r="AG47" s="124">
        <f t="shared" si="7"/>
        <v>16</v>
      </c>
      <c r="AH47" s="127"/>
      <c r="AI47" s="25">
        <v>0</v>
      </c>
      <c r="AJ47" s="25">
        <v>4</v>
      </c>
      <c r="AK47" s="25">
        <v>6</v>
      </c>
      <c r="AL47" s="25">
        <v>8</v>
      </c>
      <c r="AM47" s="25">
        <v>8</v>
      </c>
      <c r="AN47" s="25">
        <v>8</v>
      </c>
      <c r="AO47" s="124">
        <f t="shared" si="9"/>
        <v>34</v>
      </c>
      <c r="AP47" s="127"/>
      <c r="AQ47" s="25">
        <v>0</v>
      </c>
      <c r="AR47" s="25">
        <v>0</v>
      </c>
      <c r="AS47" s="25">
        <v>1</v>
      </c>
      <c r="AT47" s="25">
        <v>0</v>
      </c>
      <c r="AU47" s="25">
        <v>0</v>
      </c>
      <c r="AV47" s="25">
        <v>1</v>
      </c>
      <c r="AW47" s="124">
        <f t="shared" si="11"/>
        <v>2</v>
      </c>
      <c r="AX47" s="127"/>
      <c r="AY47" s="25">
        <v>16</v>
      </c>
      <c r="AZ47" s="25">
        <v>94</v>
      </c>
      <c r="BA47" s="25">
        <v>55</v>
      </c>
      <c r="BB47" s="25">
        <v>47</v>
      </c>
      <c r="BC47" s="25">
        <v>26</v>
      </c>
      <c r="BD47" s="25">
        <v>2</v>
      </c>
      <c r="BE47" s="124">
        <f t="shared" si="13"/>
        <v>240</v>
      </c>
      <c r="BF47" s="127"/>
      <c r="BG47" s="25">
        <v>3</v>
      </c>
      <c r="BH47" s="25">
        <v>14</v>
      </c>
      <c r="BI47" s="25">
        <v>18</v>
      </c>
      <c r="BJ47" s="25">
        <v>15</v>
      </c>
      <c r="BK47" s="25">
        <v>5</v>
      </c>
      <c r="BL47" s="25">
        <v>1</v>
      </c>
      <c r="BM47" s="124">
        <f t="shared" si="15"/>
        <v>56</v>
      </c>
      <c r="BN47" s="127"/>
      <c r="BO47" s="25">
        <v>10</v>
      </c>
      <c r="BP47" s="25">
        <v>51</v>
      </c>
      <c r="BQ47" s="25">
        <v>54</v>
      </c>
      <c r="BR47" s="25">
        <v>49</v>
      </c>
      <c r="BS47" s="25">
        <v>38</v>
      </c>
      <c r="BT47" s="25">
        <v>17</v>
      </c>
      <c r="BU47" s="125">
        <f t="shared" si="17"/>
        <v>219</v>
      </c>
      <c r="BV47" s="124"/>
      <c r="BW47" s="25">
        <v>0</v>
      </c>
      <c r="BX47" s="25">
        <v>7</v>
      </c>
      <c r="BY47" s="25">
        <v>11</v>
      </c>
      <c r="BZ47" s="25">
        <v>19</v>
      </c>
      <c r="CA47" s="25">
        <v>10</v>
      </c>
      <c r="CB47" s="25">
        <v>3</v>
      </c>
      <c r="CC47" s="127">
        <f t="shared" si="19"/>
        <v>50</v>
      </c>
      <c r="CD47" s="127"/>
      <c r="CE47" s="25">
        <v>0</v>
      </c>
      <c r="CF47" s="25">
        <v>5</v>
      </c>
      <c r="CG47" s="25">
        <v>10</v>
      </c>
      <c r="CH47" s="25">
        <v>18</v>
      </c>
      <c r="CI47" s="25">
        <v>10</v>
      </c>
      <c r="CJ47" s="25">
        <v>3</v>
      </c>
      <c r="CK47" s="127">
        <f t="shared" si="21"/>
        <v>46</v>
      </c>
      <c r="CL47" s="127"/>
      <c r="CM47" s="25">
        <v>0</v>
      </c>
      <c r="CN47" s="25">
        <v>2</v>
      </c>
      <c r="CO47" s="25">
        <v>1</v>
      </c>
      <c r="CP47" s="25">
        <v>1</v>
      </c>
      <c r="CQ47" s="25">
        <v>0</v>
      </c>
      <c r="CR47" s="25">
        <v>0</v>
      </c>
      <c r="CS47" s="127">
        <f t="shared" si="23"/>
        <v>4</v>
      </c>
      <c r="CT47" s="127"/>
      <c r="CU47" s="25">
        <v>0</v>
      </c>
      <c r="CV47" s="25">
        <v>0</v>
      </c>
      <c r="CW47" s="25">
        <v>0</v>
      </c>
      <c r="CX47" s="25">
        <v>0</v>
      </c>
      <c r="CY47" s="25">
        <v>0</v>
      </c>
      <c r="CZ47" s="25">
        <v>0</v>
      </c>
      <c r="DA47" s="125">
        <f t="shared" si="25"/>
        <v>0</v>
      </c>
      <c r="DB47" s="124"/>
      <c r="DC47" s="25">
        <v>72</v>
      </c>
      <c r="DD47" s="25">
        <v>214</v>
      </c>
      <c r="DE47" s="25">
        <v>147</v>
      </c>
      <c r="DF47" s="25">
        <v>92</v>
      </c>
      <c r="DG47" s="25">
        <v>71</v>
      </c>
      <c r="DH47" s="25">
        <v>39</v>
      </c>
      <c r="DI47" s="127">
        <f t="shared" si="27"/>
        <v>635</v>
      </c>
      <c r="DJ47" s="127"/>
      <c r="DK47" s="25">
        <v>3</v>
      </c>
      <c r="DL47" s="25">
        <v>10</v>
      </c>
      <c r="DM47" s="25">
        <v>14</v>
      </c>
      <c r="DN47" s="25">
        <v>10</v>
      </c>
      <c r="DO47" s="25">
        <v>16</v>
      </c>
      <c r="DP47" s="25">
        <v>13</v>
      </c>
      <c r="DQ47" s="127">
        <f t="shared" si="29"/>
        <v>66</v>
      </c>
      <c r="DR47" s="127"/>
      <c r="DS47" s="127"/>
      <c r="DT47" s="25">
        <v>0</v>
      </c>
      <c r="DU47" s="25">
        <v>0</v>
      </c>
      <c r="DV47" s="25">
        <v>0</v>
      </c>
      <c r="DW47" s="25">
        <v>0</v>
      </c>
      <c r="DX47" s="25">
        <v>0</v>
      </c>
      <c r="DY47" s="127">
        <f t="shared" si="31"/>
        <v>0</v>
      </c>
      <c r="DZ47" s="127"/>
      <c r="EA47" s="25">
        <v>0</v>
      </c>
      <c r="EB47" s="25">
        <v>0</v>
      </c>
      <c r="EC47" s="25">
        <v>1</v>
      </c>
      <c r="ED47" s="25">
        <v>0</v>
      </c>
      <c r="EE47" s="25">
        <v>0</v>
      </c>
      <c r="EF47" s="25">
        <v>0</v>
      </c>
      <c r="EG47" s="127">
        <f>SUM(DZ47:EF47)</f>
        <v>1</v>
      </c>
      <c r="EH47" s="127"/>
      <c r="EI47" s="25">
        <v>69</v>
      </c>
      <c r="EJ47" s="25">
        <v>204</v>
      </c>
      <c r="EK47" s="25">
        <v>132</v>
      </c>
      <c r="EL47" s="25">
        <v>82</v>
      </c>
      <c r="EM47" s="25">
        <v>55</v>
      </c>
      <c r="EN47" s="25">
        <v>26</v>
      </c>
      <c r="EO47" s="125">
        <f>SUM(EH47:EN47)</f>
        <v>568</v>
      </c>
      <c r="EP47" s="124"/>
      <c r="EQ47" s="25">
        <v>0</v>
      </c>
      <c r="ER47" s="25">
        <v>5</v>
      </c>
      <c r="ES47" s="25">
        <v>3</v>
      </c>
      <c r="ET47" s="25">
        <v>6</v>
      </c>
      <c r="EU47" s="25">
        <v>1</v>
      </c>
      <c r="EV47" s="25">
        <v>0</v>
      </c>
      <c r="EW47" s="125">
        <f>SUM(EP47:EV47)</f>
        <v>15</v>
      </c>
      <c r="EX47" s="124"/>
      <c r="EY47" s="25">
        <v>2</v>
      </c>
      <c r="EZ47" s="25">
        <v>7</v>
      </c>
      <c r="FA47" s="25">
        <v>1</v>
      </c>
      <c r="FB47" s="25">
        <v>1</v>
      </c>
      <c r="FC47" s="25">
        <v>1</v>
      </c>
      <c r="FD47" s="25">
        <v>0</v>
      </c>
      <c r="FE47" s="129">
        <f>SUM(EX47:FD47)</f>
        <v>12</v>
      </c>
      <c r="FF47" s="26">
        <v>1</v>
      </c>
      <c r="FG47" s="25">
        <v>5</v>
      </c>
      <c r="FH47" s="25">
        <v>40</v>
      </c>
      <c r="FI47" s="25">
        <v>35</v>
      </c>
      <c r="FJ47" s="25">
        <v>58</v>
      </c>
      <c r="FK47" s="25">
        <v>74</v>
      </c>
      <c r="FL47" s="25">
        <v>25</v>
      </c>
      <c r="FM47" s="127">
        <f>SUM(FF47:FL47)</f>
        <v>238</v>
      </c>
      <c r="FN47" s="25">
        <v>1</v>
      </c>
      <c r="FO47" s="25">
        <v>5</v>
      </c>
      <c r="FP47" s="25">
        <v>30</v>
      </c>
      <c r="FQ47" s="25">
        <v>28</v>
      </c>
      <c r="FR47" s="25">
        <v>44</v>
      </c>
      <c r="FS47" s="25">
        <v>63</v>
      </c>
      <c r="FT47" s="25">
        <v>21</v>
      </c>
      <c r="FU47" s="127">
        <f>SUM(FN47:FT47)</f>
        <v>192</v>
      </c>
      <c r="FV47" s="127"/>
      <c r="FW47" s="127"/>
      <c r="FX47" s="25">
        <v>8</v>
      </c>
      <c r="FY47" s="25">
        <v>6</v>
      </c>
      <c r="FZ47" s="25">
        <v>13</v>
      </c>
      <c r="GA47" s="25">
        <v>8</v>
      </c>
      <c r="GB47" s="25">
        <v>0</v>
      </c>
      <c r="GC47" s="125">
        <f>SUM(FV47:GB47)</f>
        <v>35</v>
      </c>
      <c r="GD47" s="26"/>
      <c r="GE47" s="25"/>
      <c r="GF47" s="25">
        <v>2</v>
      </c>
      <c r="GG47" s="25">
        <v>1</v>
      </c>
      <c r="GH47" s="25">
        <v>1</v>
      </c>
      <c r="GI47" s="25">
        <v>3</v>
      </c>
      <c r="GJ47" s="25">
        <v>4</v>
      </c>
      <c r="GK47" s="129">
        <f>SUM(GD47:GJ47)</f>
        <v>11</v>
      </c>
      <c r="GL47" s="26">
        <v>1</v>
      </c>
      <c r="GM47" s="25">
        <v>155</v>
      </c>
      <c r="GN47" s="25">
        <v>557</v>
      </c>
      <c r="GO47" s="25">
        <v>407</v>
      </c>
      <c r="GP47" s="25">
        <v>344</v>
      </c>
      <c r="GQ47" s="25">
        <v>271</v>
      </c>
      <c r="GR47" s="25">
        <v>115</v>
      </c>
      <c r="GS47" s="125">
        <f>SUM(GL47:GR47)</f>
        <v>1850</v>
      </c>
    </row>
    <row r="48" spans="1:201" ht="18" customHeight="1">
      <c r="A48" s="130" t="s">
        <v>43</v>
      </c>
      <c r="B48" s="124"/>
      <c r="C48" s="25">
        <v>231</v>
      </c>
      <c r="D48" s="25">
        <v>617</v>
      </c>
      <c r="E48" s="25">
        <v>412</v>
      </c>
      <c r="F48" s="25">
        <v>313</v>
      </c>
      <c r="G48" s="25">
        <v>257</v>
      </c>
      <c r="H48" s="25">
        <v>277</v>
      </c>
      <c r="I48" s="125">
        <f t="shared" si="1"/>
        <v>2107</v>
      </c>
      <c r="J48" s="124"/>
      <c r="K48" s="25">
        <v>118</v>
      </c>
      <c r="L48" s="25">
        <v>356</v>
      </c>
      <c r="M48" s="25">
        <v>230</v>
      </c>
      <c r="N48" s="25">
        <v>176</v>
      </c>
      <c r="O48" s="25">
        <v>157</v>
      </c>
      <c r="P48" s="25">
        <v>171</v>
      </c>
      <c r="Q48" s="127">
        <f t="shared" si="3"/>
        <v>1208</v>
      </c>
      <c r="R48" s="127"/>
      <c r="S48" s="25">
        <v>0</v>
      </c>
      <c r="T48" s="25">
        <v>0</v>
      </c>
      <c r="U48" s="25">
        <v>0</v>
      </c>
      <c r="V48" s="25">
        <v>0</v>
      </c>
      <c r="W48" s="25">
        <v>0</v>
      </c>
      <c r="X48" s="25">
        <v>0</v>
      </c>
      <c r="Y48" s="124">
        <f t="shared" si="5"/>
        <v>0</v>
      </c>
      <c r="Z48" s="127"/>
      <c r="AA48" s="25">
        <v>0</v>
      </c>
      <c r="AB48" s="25">
        <v>0</v>
      </c>
      <c r="AC48" s="25">
        <v>0</v>
      </c>
      <c r="AD48" s="25">
        <v>0</v>
      </c>
      <c r="AE48" s="25">
        <v>0</v>
      </c>
      <c r="AF48" s="25">
        <v>0</v>
      </c>
      <c r="AG48" s="124">
        <f t="shared" si="7"/>
        <v>0</v>
      </c>
      <c r="AH48" s="127"/>
      <c r="AI48" s="25">
        <v>0</v>
      </c>
      <c r="AJ48" s="25">
        <v>0</v>
      </c>
      <c r="AK48" s="25">
        <v>0</v>
      </c>
      <c r="AL48" s="25">
        <v>0</v>
      </c>
      <c r="AM48" s="25">
        <v>0</v>
      </c>
      <c r="AN48" s="25">
        <v>0</v>
      </c>
      <c r="AO48" s="124">
        <f t="shared" si="9"/>
        <v>0</v>
      </c>
      <c r="AP48" s="127"/>
      <c r="AQ48" s="25">
        <v>0</v>
      </c>
      <c r="AR48" s="25">
        <v>0</v>
      </c>
      <c r="AS48" s="25">
        <v>0</v>
      </c>
      <c r="AT48" s="25">
        <v>0</v>
      </c>
      <c r="AU48" s="25">
        <v>0</v>
      </c>
      <c r="AV48" s="25">
        <v>0</v>
      </c>
      <c r="AW48" s="124">
        <f t="shared" si="11"/>
        <v>0</v>
      </c>
      <c r="AX48" s="127"/>
      <c r="AY48" s="25">
        <v>0</v>
      </c>
      <c r="AZ48" s="25">
        <v>0</v>
      </c>
      <c r="BA48" s="25">
        <v>0</v>
      </c>
      <c r="BB48" s="25">
        <v>0</v>
      </c>
      <c r="BC48" s="25">
        <v>0</v>
      </c>
      <c r="BD48" s="25">
        <v>0</v>
      </c>
      <c r="BE48" s="124">
        <f t="shared" si="13"/>
        <v>0</v>
      </c>
      <c r="BF48" s="127"/>
      <c r="BG48" s="25">
        <v>0</v>
      </c>
      <c r="BH48" s="25">
        <v>0</v>
      </c>
      <c r="BI48" s="25">
        <v>0</v>
      </c>
      <c r="BJ48" s="25">
        <v>0</v>
      </c>
      <c r="BK48" s="25">
        <v>0</v>
      </c>
      <c r="BL48" s="25">
        <v>0</v>
      </c>
      <c r="BM48" s="124">
        <f t="shared" si="15"/>
        <v>0</v>
      </c>
      <c r="BN48" s="127"/>
      <c r="BO48" s="25">
        <v>0</v>
      </c>
      <c r="BP48" s="25">
        <v>0</v>
      </c>
      <c r="BQ48" s="25">
        <v>0</v>
      </c>
      <c r="BR48" s="25">
        <v>0</v>
      </c>
      <c r="BS48" s="25">
        <v>0</v>
      </c>
      <c r="BT48" s="25">
        <v>0</v>
      </c>
      <c r="BU48" s="125">
        <f t="shared" si="17"/>
        <v>0</v>
      </c>
      <c r="BV48" s="124"/>
      <c r="BW48" s="25">
        <v>1</v>
      </c>
      <c r="BX48" s="25">
        <v>1</v>
      </c>
      <c r="BY48" s="25">
        <v>10</v>
      </c>
      <c r="BZ48" s="25">
        <v>11</v>
      </c>
      <c r="CA48" s="25">
        <v>10</v>
      </c>
      <c r="CB48" s="25">
        <v>11</v>
      </c>
      <c r="CC48" s="127">
        <f t="shared" si="19"/>
        <v>44</v>
      </c>
      <c r="CD48" s="127"/>
      <c r="CE48" s="25">
        <v>0</v>
      </c>
      <c r="CF48" s="25">
        <v>0</v>
      </c>
      <c r="CG48" s="25">
        <v>0</v>
      </c>
      <c r="CH48" s="25">
        <v>0</v>
      </c>
      <c r="CI48" s="25">
        <v>0</v>
      </c>
      <c r="CJ48" s="25">
        <v>0</v>
      </c>
      <c r="CK48" s="127">
        <f t="shared" si="21"/>
        <v>0</v>
      </c>
      <c r="CL48" s="127"/>
      <c r="CM48" s="25">
        <v>0</v>
      </c>
      <c r="CN48" s="25">
        <v>0</v>
      </c>
      <c r="CO48" s="25">
        <v>0</v>
      </c>
      <c r="CP48" s="25">
        <v>0</v>
      </c>
      <c r="CQ48" s="25">
        <v>0</v>
      </c>
      <c r="CR48" s="25">
        <v>0</v>
      </c>
      <c r="CS48" s="127">
        <f t="shared" si="23"/>
        <v>0</v>
      </c>
      <c r="CT48" s="127"/>
      <c r="CU48" s="25">
        <v>0</v>
      </c>
      <c r="CV48" s="25">
        <v>0</v>
      </c>
      <c r="CW48" s="25">
        <v>0</v>
      </c>
      <c r="CX48" s="25">
        <v>0</v>
      </c>
      <c r="CY48" s="25">
        <v>0</v>
      </c>
      <c r="CZ48" s="25">
        <v>0</v>
      </c>
      <c r="DA48" s="125">
        <f t="shared" si="25"/>
        <v>0</v>
      </c>
      <c r="DB48" s="124"/>
      <c r="DC48" s="25">
        <v>106</v>
      </c>
      <c r="DD48" s="25">
        <v>255</v>
      </c>
      <c r="DE48" s="25">
        <v>157</v>
      </c>
      <c r="DF48" s="25">
        <v>119</v>
      </c>
      <c r="DG48" s="25">
        <v>86</v>
      </c>
      <c r="DH48" s="25">
        <v>92</v>
      </c>
      <c r="DI48" s="127">
        <f t="shared" si="27"/>
        <v>815</v>
      </c>
      <c r="DJ48" s="127"/>
      <c r="DK48" s="25">
        <v>0</v>
      </c>
      <c r="DL48" s="25">
        <v>0</v>
      </c>
      <c r="DM48" s="25">
        <v>0</v>
      </c>
      <c r="DN48" s="25">
        <v>0</v>
      </c>
      <c r="DO48" s="25">
        <v>0</v>
      </c>
      <c r="DP48" s="25">
        <v>0</v>
      </c>
      <c r="DQ48" s="127">
        <f t="shared" si="29"/>
        <v>0</v>
      </c>
      <c r="DR48" s="127"/>
      <c r="DS48" s="127"/>
      <c r="DT48" s="25">
        <v>0</v>
      </c>
      <c r="DU48" s="25">
        <v>0</v>
      </c>
      <c r="DV48" s="25">
        <v>0</v>
      </c>
      <c r="DW48" s="25">
        <v>0</v>
      </c>
      <c r="DX48" s="25">
        <v>0</v>
      </c>
      <c r="DY48" s="127">
        <f t="shared" si="31"/>
        <v>0</v>
      </c>
      <c r="DZ48" s="127"/>
      <c r="EA48" s="25">
        <v>0</v>
      </c>
      <c r="EB48" s="25">
        <v>0</v>
      </c>
      <c r="EC48" s="25">
        <v>0</v>
      </c>
      <c r="ED48" s="25">
        <v>0</v>
      </c>
      <c r="EE48" s="25">
        <v>0</v>
      </c>
      <c r="EF48" s="25">
        <v>0</v>
      </c>
      <c r="EG48" s="127">
        <f>SUM(DZ48:EF48)</f>
        <v>0</v>
      </c>
      <c r="EH48" s="127"/>
      <c r="EI48" s="25">
        <v>0</v>
      </c>
      <c r="EJ48" s="25">
        <v>0</v>
      </c>
      <c r="EK48" s="25">
        <v>0</v>
      </c>
      <c r="EL48" s="25">
        <v>0</v>
      </c>
      <c r="EM48" s="25">
        <v>0</v>
      </c>
      <c r="EN48" s="25">
        <v>0</v>
      </c>
      <c r="EO48" s="125">
        <f>SUM(EH48:EN48)</f>
        <v>0</v>
      </c>
      <c r="EP48" s="124"/>
      <c r="EQ48" s="25">
        <v>2</v>
      </c>
      <c r="ER48" s="25">
        <v>3</v>
      </c>
      <c r="ES48" s="25">
        <v>6</v>
      </c>
      <c r="ET48" s="25">
        <v>4</v>
      </c>
      <c r="EU48" s="25">
        <v>4</v>
      </c>
      <c r="EV48" s="25">
        <v>2</v>
      </c>
      <c r="EW48" s="125">
        <f>SUM(EP48:EV48)</f>
        <v>21</v>
      </c>
      <c r="EX48" s="124"/>
      <c r="EY48" s="25">
        <v>4</v>
      </c>
      <c r="EZ48" s="25">
        <v>2</v>
      </c>
      <c r="FA48" s="25">
        <v>9</v>
      </c>
      <c r="FB48" s="25">
        <v>3</v>
      </c>
      <c r="FC48" s="25">
        <v>0</v>
      </c>
      <c r="FD48" s="25">
        <v>1</v>
      </c>
      <c r="FE48" s="129">
        <f>SUM(EX48:FD48)</f>
        <v>19</v>
      </c>
      <c r="FF48" s="26">
        <v>0</v>
      </c>
      <c r="FG48" s="25">
        <v>0</v>
      </c>
      <c r="FH48" s="25">
        <v>13</v>
      </c>
      <c r="FI48" s="25">
        <v>25</v>
      </c>
      <c r="FJ48" s="25">
        <v>44</v>
      </c>
      <c r="FK48" s="25">
        <v>90</v>
      </c>
      <c r="FL48" s="25">
        <v>86</v>
      </c>
      <c r="FM48" s="127">
        <f>SUM(FF48:FL48)</f>
        <v>258</v>
      </c>
      <c r="FN48" s="25">
        <v>0</v>
      </c>
      <c r="FO48" s="25">
        <v>0</v>
      </c>
      <c r="FP48" s="25">
        <v>10</v>
      </c>
      <c r="FQ48" s="25">
        <v>17</v>
      </c>
      <c r="FR48" s="25">
        <v>29</v>
      </c>
      <c r="FS48" s="25">
        <v>52</v>
      </c>
      <c r="FT48" s="25">
        <v>42</v>
      </c>
      <c r="FU48" s="127">
        <f>SUM(FN48:FT48)</f>
        <v>150</v>
      </c>
      <c r="FV48" s="127"/>
      <c r="FW48" s="127"/>
      <c r="FX48" s="25">
        <v>3</v>
      </c>
      <c r="FY48" s="25">
        <v>7</v>
      </c>
      <c r="FZ48" s="25">
        <v>10</v>
      </c>
      <c r="GA48" s="25">
        <v>20</v>
      </c>
      <c r="GB48" s="25">
        <v>9</v>
      </c>
      <c r="GC48" s="125">
        <f>SUM(FV48:GB48)</f>
        <v>49</v>
      </c>
      <c r="GD48" s="26"/>
      <c r="GE48" s="25"/>
      <c r="GF48" s="25">
        <v>0</v>
      </c>
      <c r="GG48" s="25">
        <v>1</v>
      </c>
      <c r="GH48" s="25">
        <v>5</v>
      </c>
      <c r="GI48" s="25">
        <v>18</v>
      </c>
      <c r="GJ48" s="25">
        <v>35</v>
      </c>
      <c r="GK48" s="129">
        <f>SUM(GD48:GJ48)</f>
        <v>59</v>
      </c>
      <c r="GL48" s="26">
        <v>0</v>
      </c>
      <c r="GM48" s="25">
        <v>231</v>
      </c>
      <c r="GN48" s="25">
        <v>630</v>
      </c>
      <c r="GO48" s="25">
        <v>437</v>
      </c>
      <c r="GP48" s="25">
        <v>357</v>
      </c>
      <c r="GQ48" s="25">
        <v>347</v>
      </c>
      <c r="GR48" s="25">
        <v>363</v>
      </c>
      <c r="GS48" s="125">
        <f>SUM(GL48:GR48)</f>
        <v>2365</v>
      </c>
    </row>
    <row r="49" spans="1:201" ht="18" customHeight="1">
      <c r="A49" s="130" t="s">
        <v>44</v>
      </c>
      <c r="B49" s="124"/>
      <c r="C49" s="25">
        <v>94</v>
      </c>
      <c r="D49" s="25">
        <v>582</v>
      </c>
      <c r="E49" s="25">
        <v>485</v>
      </c>
      <c r="F49" s="25">
        <v>288</v>
      </c>
      <c r="G49" s="25">
        <v>209</v>
      </c>
      <c r="H49" s="25">
        <v>184</v>
      </c>
      <c r="I49" s="125">
        <f t="shared" si="1"/>
        <v>1842</v>
      </c>
      <c r="J49" s="124"/>
      <c r="K49" s="25">
        <v>49</v>
      </c>
      <c r="L49" s="25">
        <v>334</v>
      </c>
      <c r="M49" s="25">
        <v>270</v>
      </c>
      <c r="N49" s="25">
        <v>159</v>
      </c>
      <c r="O49" s="25">
        <v>120</v>
      </c>
      <c r="P49" s="25">
        <v>119</v>
      </c>
      <c r="Q49" s="127">
        <f t="shared" si="3"/>
        <v>1051</v>
      </c>
      <c r="R49" s="127"/>
      <c r="S49" s="25">
        <v>0</v>
      </c>
      <c r="T49" s="25">
        <v>0</v>
      </c>
      <c r="U49" s="25">
        <v>0</v>
      </c>
      <c r="V49" s="25">
        <v>0</v>
      </c>
      <c r="W49" s="25">
        <v>0</v>
      </c>
      <c r="X49" s="25">
        <v>0</v>
      </c>
      <c r="Y49" s="124">
        <f t="shared" si="5"/>
        <v>0</v>
      </c>
      <c r="Z49" s="127"/>
      <c r="AA49" s="25">
        <v>0</v>
      </c>
      <c r="AB49" s="25">
        <v>0</v>
      </c>
      <c r="AC49" s="25">
        <v>0</v>
      </c>
      <c r="AD49" s="25">
        <v>0</v>
      </c>
      <c r="AE49" s="25">
        <v>0</v>
      </c>
      <c r="AF49" s="25">
        <v>0</v>
      </c>
      <c r="AG49" s="124">
        <f t="shared" si="7"/>
        <v>0</v>
      </c>
      <c r="AH49" s="127"/>
      <c r="AI49" s="25">
        <v>0</v>
      </c>
      <c r="AJ49" s="25">
        <v>0</v>
      </c>
      <c r="AK49" s="25">
        <v>0</v>
      </c>
      <c r="AL49" s="25">
        <v>0</v>
      </c>
      <c r="AM49" s="25">
        <v>0</v>
      </c>
      <c r="AN49" s="25">
        <v>0</v>
      </c>
      <c r="AO49" s="124">
        <f t="shared" si="9"/>
        <v>0</v>
      </c>
      <c r="AP49" s="127"/>
      <c r="AQ49" s="25">
        <v>0</v>
      </c>
      <c r="AR49" s="25">
        <v>0</v>
      </c>
      <c r="AS49" s="25">
        <v>0</v>
      </c>
      <c r="AT49" s="25">
        <v>0</v>
      </c>
      <c r="AU49" s="25">
        <v>0</v>
      </c>
      <c r="AV49" s="25">
        <v>0</v>
      </c>
      <c r="AW49" s="124">
        <f t="shared" si="11"/>
        <v>0</v>
      </c>
      <c r="AX49" s="127"/>
      <c r="AY49" s="25">
        <v>0</v>
      </c>
      <c r="AZ49" s="25">
        <v>0</v>
      </c>
      <c r="BA49" s="25">
        <v>0</v>
      </c>
      <c r="BB49" s="25">
        <v>0</v>
      </c>
      <c r="BC49" s="25">
        <v>0</v>
      </c>
      <c r="BD49" s="25">
        <v>0</v>
      </c>
      <c r="BE49" s="124">
        <f t="shared" si="13"/>
        <v>0</v>
      </c>
      <c r="BF49" s="127"/>
      <c r="BG49" s="25">
        <v>0</v>
      </c>
      <c r="BH49" s="25">
        <v>0</v>
      </c>
      <c r="BI49" s="25">
        <v>0</v>
      </c>
      <c r="BJ49" s="25">
        <v>0</v>
      </c>
      <c r="BK49" s="25">
        <v>0</v>
      </c>
      <c r="BL49" s="25">
        <v>0</v>
      </c>
      <c r="BM49" s="124">
        <f t="shared" si="15"/>
        <v>0</v>
      </c>
      <c r="BN49" s="127"/>
      <c r="BO49" s="25">
        <v>0</v>
      </c>
      <c r="BP49" s="25">
        <v>0</v>
      </c>
      <c r="BQ49" s="25">
        <v>0</v>
      </c>
      <c r="BR49" s="25">
        <v>0</v>
      </c>
      <c r="BS49" s="25">
        <v>0</v>
      </c>
      <c r="BT49" s="25">
        <v>0</v>
      </c>
      <c r="BU49" s="125">
        <f t="shared" si="17"/>
        <v>0</v>
      </c>
      <c r="BV49" s="124"/>
      <c r="BW49" s="25">
        <v>0</v>
      </c>
      <c r="BX49" s="25">
        <v>8</v>
      </c>
      <c r="BY49" s="25">
        <v>21</v>
      </c>
      <c r="BZ49" s="25">
        <v>20</v>
      </c>
      <c r="CA49" s="25">
        <v>16</v>
      </c>
      <c r="CB49" s="25">
        <v>8</v>
      </c>
      <c r="CC49" s="127">
        <f t="shared" si="19"/>
        <v>73</v>
      </c>
      <c r="CD49" s="127"/>
      <c r="CE49" s="25">
        <v>0</v>
      </c>
      <c r="CF49" s="25">
        <v>0</v>
      </c>
      <c r="CG49" s="25">
        <v>0</v>
      </c>
      <c r="CH49" s="25">
        <v>0</v>
      </c>
      <c r="CI49" s="25">
        <v>0</v>
      </c>
      <c r="CJ49" s="25">
        <v>0</v>
      </c>
      <c r="CK49" s="127">
        <f t="shared" si="21"/>
        <v>0</v>
      </c>
      <c r="CL49" s="127"/>
      <c r="CM49" s="25">
        <v>0</v>
      </c>
      <c r="CN49" s="25">
        <v>0</v>
      </c>
      <c r="CO49" s="25">
        <v>0</v>
      </c>
      <c r="CP49" s="25">
        <v>0</v>
      </c>
      <c r="CQ49" s="25">
        <v>0</v>
      </c>
      <c r="CR49" s="25">
        <v>0</v>
      </c>
      <c r="CS49" s="127">
        <f t="shared" si="23"/>
        <v>0</v>
      </c>
      <c r="CT49" s="127"/>
      <c r="CU49" s="25">
        <v>0</v>
      </c>
      <c r="CV49" s="25">
        <v>0</v>
      </c>
      <c r="CW49" s="25">
        <v>0</v>
      </c>
      <c r="CX49" s="25">
        <v>0</v>
      </c>
      <c r="CY49" s="25">
        <v>0</v>
      </c>
      <c r="CZ49" s="25">
        <v>0</v>
      </c>
      <c r="DA49" s="125">
        <f t="shared" si="25"/>
        <v>0</v>
      </c>
      <c r="DB49" s="124"/>
      <c r="DC49" s="25">
        <v>43</v>
      </c>
      <c r="DD49" s="25">
        <v>229</v>
      </c>
      <c r="DE49" s="25">
        <v>181</v>
      </c>
      <c r="DF49" s="25">
        <v>105</v>
      </c>
      <c r="DG49" s="25">
        <v>68</v>
      </c>
      <c r="DH49" s="25">
        <v>54</v>
      </c>
      <c r="DI49" s="127">
        <f t="shared" si="27"/>
        <v>680</v>
      </c>
      <c r="DJ49" s="127"/>
      <c r="DK49" s="25">
        <v>0</v>
      </c>
      <c r="DL49" s="25">
        <v>0</v>
      </c>
      <c r="DM49" s="25">
        <v>0</v>
      </c>
      <c r="DN49" s="25">
        <v>0</v>
      </c>
      <c r="DO49" s="25">
        <v>0</v>
      </c>
      <c r="DP49" s="25">
        <v>0</v>
      </c>
      <c r="DQ49" s="127">
        <f t="shared" si="29"/>
        <v>0</v>
      </c>
      <c r="DR49" s="127"/>
      <c r="DS49" s="127"/>
      <c r="DT49" s="25">
        <v>0</v>
      </c>
      <c r="DU49" s="25">
        <v>0</v>
      </c>
      <c r="DV49" s="25">
        <v>0</v>
      </c>
      <c r="DW49" s="25">
        <v>0</v>
      </c>
      <c r="DX49" s="25">
        <v>0</v>
      </c>
      <c r="DY49" s="127">
        <f t="shared" si="31"/>
        <v>0</v>
      </c>
      <c r="DZ49" s="127"/>
      <c r="EA49" s="25">
        <v>0</v>
      </c>
      <c r="EB49" s="25">
        <v>0</v>
      </c>
      <c r="EC49" s="25">
        <v>0</v>
      </c>
      <c r="ED49" s="25">
        <v>0</v>
      </c>
      <c r="EE49" s="25">
        <v>0</v>
      </c>
      <c r="EF49" s="25">
        <v>0</v>
      </c>
      <c r="EG49" s="127">
        <f>SUM(DZ49:EF49)</f>
        <v>0</v>
      </c>
      <c r="EH49" s="127"/>
      <c r="EI49" s="25">
        <v>0</v>
      </c>
      <c r="EJ49" s="25">
        <v>0</v>
      </c>
      <c r="EK49" s="25">
        <v>0</v>
      </c>
      <c r="EL49" s="25">
        <v>0</v>
      </c>
      <c r="EM49" s="25">
        <v>0</v>
      </c>
      <c r="EN49" s="25">
        <v>0</v>
      </c>
      <c r="EO49" s="125">
        <f>SUM(EH49:EN49)</f>
        <v>0</v>
      </c>
      <c r="EP49" s="124"/>
      <c r="EQ49" s="25">
        <v>1</v>
      </c>
      <c r="ER49" s="25">
        <v>7</v>
      </c>
      <c r="ES49" s="25">
        <v>10</v>
      </c>
      <c r="ET49" s="25">
        <v>2</v>
      </c>
      <c r="EU49" s="25">
        <v>5</v>
      </c>
      <c r="EV49" s="25">
        <v>2</v>
      </c>
      <c r="EW49" s="125">
        <f>SUM(EP49:EV49)</f>
        <v>27</v>
      </c>
      <c r="EX49" s="124"/>
      <c r="EY49" s="25">
        <v>1</v>
      </c>
      <c r="EZ49" s="25">
        <v>4</v>
      </c>
      <c r="FA49" s="25">
        <v>3</v>
      </c>
      <c r="FB49" s="25">
        <v>2</v>
      </c>
      <c r="FC49" s="25">
        <v>0</v>
      </c>
      <c r="FD49" s="25">
        <v>1</v>
      </c>
      <c r="FE49" s="129">
        <f>SUM(EX49:FD49)</f>
        <v>11</v>
      </c>
      <c r="FF49" s="26">
        <v>0</v>
      </c>
      <c r="FG49" s="25">
        <v>2</v>
      </c>
      <c r="FH49" s="25">
        <v>27</v>
      </c>
      <c r="FI49" s="25">
        <v>67</v>
      </c>
      <c r="FJ49" s="25">
        <v>67</v>
      </c>
      <c r="FK49" s="25">
        <v>98</v>
      </c>
      <c r="FL49" s="25">
        <v>91</v>
      </c>
      <c r="FM49" s="127">
        <f>SUM(FF49:FL49)</f>
        <v>352</v>
      </c>
      <c r="FN49" s="25">
        <v>0</v>
      </c>
      <c r="FO49" s="25">
        <v>2</v>
      </c>
      <c r="FP49" s="25">
        <v>18</v>
      </c>
      <c r="FQ49" s="25">
        <v>37</v>
      </c>
      <c r="FR49" s="25">
        <v>38</v>
      </c>
      <c r="FS49" s="25">
        <v>59</v>
      </c>
      <c r="FT49" s="25">
        <v>61</v>
      </c>
      <c r="FU49" s="127">
        <f>SUM(FN49:FT49)</f>
        <v>215</v>
      </c>
      <c r="FV49" s="127"/>
      <c r="FW49" s="127"/>
      <c r="FX49" s="25">
        <v>9</v>
      </c>
      <c r="FY49" s="25">
        <v>29</v>
      </c>
      <c r="FZ49" s="25">
        <v>26</v>
      </c>
      <c r="GA49" s="25">
        <v>32</v>
      </c>
      <c r="GB49" s="25">
        <v>19</v>
      </c>
      <c r="GC49" s="125">
        <f>SUM(FV49:GB49)</f>
        <v>115</v>
      </c>
      <c r="GD49" s="26"/>
      <c r="GE49" s="25"/>
      <c r="GF49" s="25">
        <v>0</v>
      </c>
      <c r="GG49" s="25">
        <v>1</v>
      </c>
      <c r="GH49" s="25">
        <v>3</v>
      </c>
      <c r="GI49" s="25">
        <v>7</v>
      </c>
      <c r="GJ49" s="25">
        <v>11</v>
      </c>
      <c r="GK49" s="129">
        <f>SUM(GD49:GJ49)</f>
        <v>22</v>
      </c>
      <c r="GL49" s="26">
        <v>0</v>
      </c>
      <c r="GM49" s="25">
        <v>96</v>
      </c>
      <c r="GN49" s="25">
        <v>609</v>
      </c>
      <c r="GO49" s="25">
        <v>552</v>
      </c>
      <c r="GP49" s="25">
        <v>355</v>
      </c>
      <c r="GQ49" s="25">
        <v>307</v>
      </c>
      <c r="GR49" s="25">
        <v>275</v>
      </c>
      <c r="GS49" s="125">
        <f>SUM(GL49:GR49)</f>
        <v>2194</v>
      </c>
    </row>
    <row r="50" spans="1:201" ht="18" customHeight="1">
      <c r="A50" s="130" t="s">
        <v>45</v>
      </c>
      <c r="B50" s="124"/>
      <c r="C50" s="25">
        <v>213</v>
      </c>
      <c r="D50" s="25">
        <v>774</v>
      </c>
      <c r="E50" s="25">
        <v>585</v>
      </c>
      <c r="F50" s="25">
        <v>316</v>
      </c>
      <c r="G50" s="25">
        <v>221</v>
      </c>
      <c r="H50" s="25">
        <v>229</v>
      </c>
      <c r="I50" s="125">
        <f t="shared" si="1"/>
        <v>2338</v>
      </c>
      <c r="J50" s="124"/>
      <c r="K50" s="25">
        <v>110</v>
      </c>
      <c r="L50" s="25">
        <v>414</v>
      </c>
      <c r="M50" s="25">
        <v>323</v>
      </c>
      <c r="N50" s="25">
        <v>174</v>
      </c>
      <c r="O50" s="25">
        <v>123</v>
      </c>
      <c r="P50" s="25">
        <v>136</v>
      </c>
      <c r="Q50" s="127">
        <f t="shared" si="3"/>
        <v>1280</v>
      </c>
      <c r="R50" s="127"/>
      <c r="S50" s="25">
        <v>0</v>
      </c>
      <c r="T50" s="25">
        <v>0</v>
      </c>
      <c r="U50" s="25">
        <v>0</v>
      </c>
      <c r="V50" s="25">
        <v>0</v>
      </c>
      <c r="W50" s="25">
        <v>0</v>
      </c>
      <c r="X50" s="25">
        <v>0</v>
      </c>
      <c r="Y50" s="124">
        <f t="shared" si="5"/>
        <v>0</v>
      </c>
      <c r="Z50" s="127"/>
      <c r="AA50" s="25">
        <v>0</v>
      </c>
      <c r="AB50" s="25">
        <v>0</v>
      </c>
      <c r="AC50" s="25">
        <v>0</v>
      </c>
      <c r="AD50" s="25">
        <v>0</v>
      </c>
      <c r="AE50" s="25">
        <v>0</v>
      </c>
      <c r="AF50" s="25">
        <v>0</v>
      </c>
      <c r="AG50" s="124">
        <f t="shared" si="7"/>
        <v>0</v>
      </c>
      <c r="AH50" s="127"/>
      <c r="AI50" s="25">
        <v>0</v>
      </c>
      <c r="AJ50" s="25">
        <v>0</v>
      </c>
      <c r="AK50" s="25">
        <v>0</v>
      </c>
      <c r="AL50" s="25">
        <v>0</v>
      </c>
      <c r="AM50" s="25">
        <v>0</v>
      </c>
      <c r="AN50" s="25">
        <v>0</v>
      </c>
      <c r="AO50" s="124">
        <f t="shared" si="9"/>
        <v>0</v>
      </c>
      <c r="AP50" s="127"/>
      <c r="AQ50" s="25">
        <v>0</v>
      </c>
      <c r="AR50" s="25">
        <v>0</v>
      </c>
      <c r="AS50" s="25">
        <v>0</v>
      </c>
      <c r="AT50" s="25">
        <v>0</v>
      </c>
      <c r="AU50" s="25">
        <v>0</v>
      </c>
      <c r="AV50" s="25">
        <v>0</v>
      </c>
      <c r="AW50" s="124">
        <f t="shared" si="11"/>
        <v>0</v>
      </c>
      <c r="AX50" s="127"/>
      <c r="AY50" s="25">
        <v>0</v>
      </c>
      <c r="AZ50" s="25">
        <v>0</v>
      </c>
      <c r="BA50" s="25">
        <v>0</v>
      </c>
      <c r="BB50" s="25">
        <v>0</v>
      </c>
      <c r="BC50" s="25">
        <v>0</v>
      </c>
      <c r="BD50" s="25">
        <v>0</v>
      </c>
      <c r="BE50" s="124">
        <f t="shared" si="13"/>
        <v>0</v>
      </c>
      <c r="BF50" s="127"/>
      <c r="BG50" s="25">
        <v>0</v>
      </c>
      <c r="BH50" s="25">
        <v>0</v>
      </c>
      <c r="BI50" s="25">
        <v>0</v>
      </c>
      <c r="BJ50" s="25">
        <v>0</v>
      </c>
      <c r="BK50" s="25">
        <v>0</v>
      </c>
      <c r="BL50" s="25">
        <v>0</v>
      </c>
      <c r="BM50" s="124">
        <f t="shared" si="15"/>
        <v>0</v>
      </c>
      <c r="BN50" s="127"/>
      <c r="BO50" s="25">
        <v>0</v>
      </c>
      <c r="BP50" s="25">
        <v>0</v>
      </c>
      <c r="BQ50" s="25">
        <v>0</v>
      </c>
      <c r="BR50" s="25">
        <v>0</v>
      </c>
      <c r="BS50" s="25">
        <v>0</v>
      </c>
      <c r="BT50" s="25">
        <v>0</v>
      </c>
      <c r="BU50" s="125">
        <f t="shared" si="17"/>
        <v>0</v>
      </c>
      <c r="BV50" s="124"/>
      <c r="BW50" s="25">
        <v>0</v>
      </c>
      <c r="BX50" s="25">
        <v>14</v>
      </c>
      <c r="BY50" s="25">
        <v>23</v>
      </c>
      <c r="BZ50" s="25">
        <v>16</v>
      </c>
      <c r="CA50" s="25">
        <v>12</v>
      </c>
      <c r="CB50" s="25">
        <v>17</v>
      </c>
      <c r="CC50" s="127">
        <f t="shared" si="19"/>
        <v>82</v>
      </c>
      <c r="CD50" s="127"/>
      <c r="CE50" s="25">
        <v>0</v>
      </c>
      <c r="CF50" s="25">
        <v>0</v>
      </c>
      <c r="CG50" s="25">
        <v>0</v>
      </c>
      <c r="CH50" s="25">
        <v>0</v>
      </c>
      <c r="CI50" s="25">
        <v>0</v>
      </c>
      <c r="CJ50" s="25">
        <v>0</v>
      </c>
      <c r="CK50" s="127">
        <f t="shared" si="21"/>
        <v>0</v>
      </c>
      <c r="CL50" s="127"/>
      <c r="CM50" s="25">
        <v>0</v>
      </c>
      <c r="CN50" s="25">
        <v>0</v>
      </c>
      <c r="CO50" s="25">
        <v>0</v>
      </c>
      <c r="CP50" s="25">
        <v>0</v>
      </c>
      <c r="CQ50" s="25">
        <v>0</v>
      </c>
      <c r="CR50" s="25">
        <v>0</v>
      </c>
      <c r="CS50" s="127">
        <f t="shared" si="23"/>
        <v>0</v>
      </c>
      <c r="CT50" s="127"/>
      <c r="CU50" s="25">
        <v>0</v>
      </c>
      <c r="CV50" s="25">
        <v>0</v>
      </c>
      <c r="CW50" s="25">
        <v>0</v>
      </c>
      <c r="CX50" s="25">
        <v>0</v>
      </c>
      <c r="CY50" s="25">
        <v>0</v>
      </c>
      <c r="CZ50" s="25">
        <v>0</v>
      </c>
      <c r="DA50" s="125">
        <f t="shared" si="25"/>
        <v>0</v>
      </c>
      <c r="DB50" s="124"/>
      <c r="DC50" s="25">
        <v>102</v>
      </c>
      <c r="DD50" s="25">
        <v>339</v>
      </c>
      <c r="DE50" s="25">
        <v>236</v>
      </c>
      <c r="DF50" s="25">
        <v>122</v>
      </c>
      <c r="DG50" s="25">
        <v>83</v>
      </c>
      <c r="DH50" s="25">
        <v>76</v>
      </c>
      <c r="DI50" s="127">
        <f t="shared" si="27"/>
        <v>958</v>
      </c>
      <c r="DJ50" s="127"/>
      <c r="DK50" s="25">
        <v>0</v>
      </c>
      <c r="DL50" s="25">
        <v>0</v>
      </c>
      <c r="DM50" s="25">
        <v>0</v>
      </c>
      <c r="DN50" s="25">
        <v>0</v>
      </c>
      <c r="DO50" s="25">
        <v>0</v>
      </c>
      <c r="DP50" s="25">
        <v>0</v>
      </c>
      <c r="DQ50" s="127">
        <f t="shared" si="29"/>
        <v>0</v>
      </c>
      <c r="DR50" s="127"/>
      <c r="DS50" s="127"/>
      <c r="DT50" s="25">
        <v>0</v>
      </c>
      <c r="DU50" s="25">
        <v>0</v>
      </c>
      <c r="DV50" s="25">
        <v>0</v>
      </c>
      <c r="DW50" s="25">
        <v>0</v>
      </c>
      <c r="DX50" s="25">
        <v>0</v>
      </c>
      <c r="DY50" s="127">
        <f t="shared" si="31"/>
        <v>0</v>
      </c>
      <c r="DZ50" s="127"/>
      <c r="EA50" s="25">
        <v>0</v>
      </c>
      <c r="EB50" s="25">
        <v>0</v>
      </c>
      <c r="EC50" s="25">
        <v>0</v>
      </c>
      <c r="ED50" s="25">
        <v>0</v>
      </c>
      <c r="EE50" s="25">
        <v>0</v>
      </c>
      <c r="EF50" s="25">
        <v>0</v>
      </c>
      <c r="EG50" s="127">
        <f>SUM(DZ50:EF50)</f>
        <v>0</v>
      </c>
      <c r="EH50" s="127"/>
      <c r="EI50" s="25">
        <v>0</v>
      </c>
      <c r="EJ50" s="25">
        <v>0</v>
      </c>
      <c r="EK50" s="25">
        <v>0</v>
      </c>
      <c r="EL50" s="25">
        <v>0</v>
      </c>
      <c r="EM50" s="25">
        <v>0</v>
      </c>
      <c r="EN50" s="25">
        <v>0</v>
      </c>
      <c r="EO50" s="125">
        <f>SUM(EH50:EN50)</f>
        <v>0</v>
      </c>
      <c r="EP50" s="124"/>
      <c r="EQ50" s="25">
        <v>1</v>
      </c>
      <c r="ER50" s="25">
        <v>3</v>
      </c>
      <c r="ES50" s="25">
        <v>1</v>
      </c>
      <c r="ET50" s="25">
        <v>4</v>
      </c>
      <c r="EU50" s="25">
        <v>2</v>
      </c>
      <c r="EV50" s="25">
        <v>0</v>
      </c>
      <c r="EW50" s="125">
        <f>SUM(EP50:EV50)</f>
        <v>11</v>
      </c>
      <c r="EX50" s="124"/>
      <c r="EY50" s="25">
        <v>0</v>
      </c>
      <c r="EZ50" s="25">
        <v>4</v>
      </c>
      <c r="FA50" s="25">
        <v>2</v>
      </c>
      <c r="FB50" s="25">
        <v>0</v>
      </c>
      <c r="FC50" s="25">
        <v>1</v>
      </c>
      <c r="FD50" s="25">
        <v>0</v>
      </c>
      <c r="FE50" s="129">
        <f>SUM(EX50:FD50)</f>
        <v>7</v>
      </c>
      <c r="FF50" s="26">
        <v>1</v>
      </c>
      <c r="FG50" s="25">
        <v>3</v>
      </c>
      <c r="FH50" s="25">
        <v>56</v>
      </c>
      <c r="FI50" s="25">
        <v>52</v>
      </c>
      <c r="FJ50" s="25">
        <v>69</v>
      </c>
      <c r="FK50" s="25">
        <v>101</v>
      </c>
      <c r="FL50" s="25">
        <v>90</v>
      </c>
      <c r="FM50" s="127">
        <f>SUM(FF50:FL50)</f>
        <v>372</v>
      </c>
      <c r="FN50" s="25">
        <v>1</v>
      </c>
      <c r="FO50" s="25">
        <v>3</v>
      </c>
      <c r="FP50" s="25">
        <v>42</v>
      </c>
      <c r="FQ50" s="25">
        <v>35</v>
      </c>
      <c r="FR50" s="25">
        <v>46</v>
      </c>
      <c r="FS50" s="25">
        <v>65</v>
      </c>
      <c r="FT50" s="25">
        <v>41</v>
      </c>
      <c r="FU50" s="127">
        <f>SUM(FN50:FT50)</f>
        <v>233</v>
      </c>
      <c r="FV50" s="127"/>
      <c r="FW50" s="127"/>
      <c r="FX50" s="25">
        <v>10</v>
      </c>
      <c r="FY50" s="25">
        <v>13</v>
      </c>
      <c r="FZ50" s="25">
        <v>13</v>
      </c>
      <c r="GA50" s="25">
        <v>20</v>
      </c>
      <c r="GB50" s="25">
        <v>8</v>
      </c>
      <c r="GC50" s="125">
        <f>SUM(FV50:GB50)</f>
        <v>64</v>
      </c>
      <c r="GD50" s="26"/>
      <c r="GE50" s="25"/>
      <c r="GF50" s="25">
        <v>4</v>
      </c>
      <c r="GG50" s="25">
        <v>4</v>
      </c>
      <c r="GH50" s="25">
        <v>10</v>
      </c>
      <c r="GI50" s="25">
        <v>16</v>
      </c>
      <c r="GJ50" s="25">
        <v>41</v>
      </c>
      <c r="GK50" s="129">
        <f>SUM(GD50:GJ50)</f>
        <v>75</v>
      </c>
      <c r="GL50" s="26">
        <v>1</v>
      </c>
      <c r="GM50" s="25">
        <v>216</v>
      </c>
      <c r="GN50" s="25">
        <v>830</v>
      </c>
      <c r="GO50" s="25">
        <v>637</v>
      </c>
      <c r="GP50" s="25">
        <v>385</v>
      </c>
      <c r="GQ50" s="25">
        <v>322</v>
      </c>
      <c r="GR50" s="25">
        <v>319</v>
      </c>
      <c r="GS50" s="125">
        <f>SUM(GL50:GR50)</f>
        <v>2710</v>
      </c>
    </row>
    <row r="51" spans="1:201" ht="18" customHeight="1">
      <c r="A51" s="130" t="s">
        <v>46</v>
      </c>
      <c r="B51" s="124"/>
      <c r="C51" s="25">
        <v>368</v>
      </c>
      <c r="D51" s="25">
        <v>1323</v>
      </c>
      <c r="E51" s="25">
        <v>759</v>
      </c>
      <c r="F51" s="25">
        <v>451</v>
      </c>
      <c r="G51" s="25">
        <v>368</v>
      </c>
      <c r="H51" s="25">
        <v>425</v>
      </c>
      <c r="I51" s="125">
        <f t="shared" si="1"/>
        <v>3694</v>
      </c>
      <c r="J51" s="124"/>
      <c r="K51" s="25">
        <v>188</v>
      </c>
      <c r="L51" s="25">
        <v>694</v>
      </c>
      <c r="M51" s="25">
        <v>402</v>
      </c>
      <c r="N51" s="25">
        <v>248</v>
      </c>
      <c r="O51" s="25">
        <v>200</v>
      </c>
      <c r="P51" s="25">
        <v>219</v>
      </c>
      <c r="Q51" s="127">
        <f t="shared" si="3"/>
        <v>1951</v>
      </c>
      <c r="R51" s="127"/>
      <c r="S51" s="25">
        <v>113</v>
      </c>
      <c r="T51" s="25">
        <v>312</v>
      </c>
      <c r="U51" s="25">
        <v>143</v>
      </c>
      <c r="V51" s="25">
        <v>50</v>
      </c>
      <c r="W51" s="25">
        <v>40</v>
      </c>
      <c r="X51" s="25">
        <v>59</v>
      </c>
      <c r="Y51" s="124">
        <f t="shared" si="5"/>
        <v>717</v>
      </c>
      <c r="Z51" s="127"/>
      <c r="AA51" s="25">
        <v>0</v>
      </c>
      <c r="AB51" s="25">
        <v>0</v>
      </c>
      <c r="AC51" s="25">
        <v>0</v>
      </c>
      <c r="AD51" s="25">
        <v>4</v>
      </c>
      <c r="AE51" s="25">
        <v>5</v>
      </c>
      <c r="AF51" s="25">
        <v>14</v>
      </c>
      <c r="AG51" s="124">
        <f t="shared" si="7"/>
        <v>23</v>
      </c>
      <c r="AH51" s="127"/>
      <c r="AI51" s="25">
        <v>5</v>
      </c>
      <c r="AJ51" s="25">
        <v>31</v>
      </c>
      <c r="AK51" s="25">
        <v>32</v>
      </c>
      <c r="AL51" s="25">
        <v>14</v>
      </c>
      <c r="AM51" s="25">
        <v>21</v>
      </c>
      <c r="AN51" s="25">
        <v>34</v>
      </c>
      <c r="AO51" s="124">
        <f t="shared" si="9"/>
        <v>137</v>
      </c>
      <c r="AP51" s="127"/>
      <c r="AQ51" s="25">
        <v>0</v>
      </c>
      <c r="AR51" s="25">
        <v>4</v>
      </c>
      <c r="AS51" s="25">
        <v>2</v>
      </c>
      <c r="AT51" s="25">
        <v>3</v>
      </c>
      <c r="AU51" s="25">
        <v>4</v>
      </c>
      <c r="AV51" s="25">
        <v>10</v>
      </c>
      <c r="AW51" s="124">
        <f t="shared" si="11"/>
        <v>23</v>
      </c>
      <c r="AX51" s="127"/>
      <c r="AY51" s="25">
        <v>50</v>
      </c>
      <c r="AZ51" s="25">
        <v>196</v>
      </c>
      <c r="BA51" s="25">
        <v>113</v>
      </c>
      <c r="BB51" s="25">
        <v>74</v>
      </c>
      <c r="BC51" s="25">
        <v>55</v>
      </c>
      <c r="BD51" s="25">
        <v>39</v>
      </c>
      <c r="BE51" s="124">
        <f t="shared" si="13"/>
        <v>527</v>
      </c>
      <c r="BF51" s="127"/>
      <c r="BG51" s="25">
        <v>3</v>
      </c>
      <c r="BH51" s="25">
        <v>28</v>
      </c>
      <c r="BI51" s="25">
        <v>28</v>
      </c>
      <c r="BJ51" s="25">
        <v>22</v>
      </c>
      <c r="BK51" s="25">
        <v>12</v>
      </c>
      <c r="BL51" s="25">
        <v>3</v>
      </c>
      <c r="BM51" s="124">
        <f t="shared" si="15"/>
        <v>96</v>
      </c>
      <c r="BN51" s="127"/>
      <c r="BO51" s="25">
        <v>17</v>
      </c>
      <c r="BP51" s="25">
        <v>123</v>
      </c>
      <c r="BQ51" s="25">
        <v>84</v>
      </c>
      <c r="BR51" s="25">
        <v>81</v>
      </c>
      <c r="BS51" s="25">
        <v>63</v>
      </c>
      <c r="BT51" s="25">
        <v>60</v>
      </c>
      <c r="BU51" s="125">
        <f t="shared" si="17"/>
        <v>428</v>
      </c>
      <c r="BV51" s="124"/>
      <c r="BW51" s="25">
        <v>1</v>
      </c>
      <c r="BX51" s="25">
        <v>22</v>
      </c>
      <c r="BY51" s="25">
        <v>32</v>
      </c>
      <c r="BZ51" s="25">
        <v>35</v>
      </c>
      <c r="CA51" s="25">
        <v>25</v>
      </c>
      <c r="CB51" s="25">
        <v>23</v>
      </c>
      <c r="CC51" s="127">
        <f t="shared" si="19"/>
        <v>138</v>
      </c>
      <c r="CD51" s="127"/>
      <c r="CE51" s="25">
        <v>1</v>
      </c>
      <c r="CF51" s="25">
        <v>21</v>
      </c>
      <c r="CG51" s="25">
        <v>26</v>
      </c>
      <c r="CH51" s="25">
        <v>32</v>
      </c>
      <c r="CI51" s="25">
        <v>22</v>
      </c>
      <c r="CJ51" s="25">
        <v>23</v>
      </c>
      <c r="CK51" s="127">
        <f t="shared" si="21"/>
        <v>125</v>
      </c>
      <c r="CL51" s="127"/>
      <c r="CM51" s="25">
        <v>0</v>
      </c>
      <c r="CN51" s="25">
        <v>1</v>
      </c>
      <c r="CO51" s="25">
        <v>6</v>
      </c>
      <c r="CP51" s="25">
        <v>3</v>
      </c>
      <c r="CQ51" s="25">
        <v>3</v>
      </c>
      <c r="CR51" s="25">
        <v>0</v>
      </c>
      <c r="CS51" s="127">
        <f t="shared" si="23"/>
        <v>13</v>
      </c>
      <c r="CT51" s="127"/>
      <c r="CU51" s="25">
        <v>0</v>
      </c>
      <c r="CV51" s="25">
        <v>0</v>
      </c>
      <c r="CW51" s="25">
        <v>0</v>
      </c>
      <c r="CX51" s="25">
        <v>0</v>
      </c>
      <c r="CY51" s="25">
        <v>0</v>
      </c>
      <c r="CZ51" s="25">
        <v>0</v>
      </c>
      <c r="DA51" s="125">
        <f t="shared" si="25"/>
        <v>0</v>
      </c>
      <c r="DB51" s="124"/>
      <c r="DC51" s="25">
        <v>179</v>
      </c>
      <c r="DD51" s="25">
        <v>607</v>
      </c>
      <c r="DE51" s="25">
        <v>325</v>
      </c>
      <c r="DF51" s="25">
        <v>168</v>
      </c>
      <c r="DG51" s="25">
        <v>143</v>
      </c>
      <c r="DH51" s="25">
        <v>183</v>
      </c>
      <c r="DI51" s="127">
        <f t="shared" si="27"/>
        <v>1605</v>
      </c>
      <c r="DJ51" s="127"/>
      <c r="DK51" s="25">
        <v>13</v>
      </c>
      <c r="DL51" s="25">
        <v>110</v>
      </c>
      <c r="DM51" s="25">
        <v>76</v>
      </c>
      <c r="DN51" s="25">
        <v>35</v>
      </c>
      <c r="DO51" s="25">
        <v>42</v>
      </c>
      <c r="DP51" s="25">
        <v>87</v>
      </c>
      <c r="DQ51" s="127">
        <f t="shared" si="29"/>
        <v>363</v>
      </c>
      <c r="DR51" s="127"/>
      <c r="DS51" s="127"/>
      <c r="DT51" s="25">
        <v>16</v>
      </c>
      <c r="DU51" s="25">
        <v>11</v>
      </c>
      <c r="DV51" s="25">
        <v>2</v>
      </c>
      <c r="DW51" s="25">
        <v>1</v>
      </c>
      <c r="DX51" s="25">
        <v>0</v>
      </c>
      <c r="DY51" s="127">
        <f t="shared" si="31"/>
        <v>30</v>
      </c>
      <c r="DZ51" s="127"/>
      <c r="EA51" s="25">
        <v>2</v>
      </c>
      <c r="EB51" s="25">
        <v>7</v>
      </c>
      <c r="EC51" s="25">
        <v>9</v>
      </c>
      <c r="ED51" s="25">
        <v>3</v>
      </c>
      <c r="EE51" s="25">
        <v>8</v>
      </c>
      <c r="EF51" s="25">
        <v>6</v>
      </c>
      <c r="EG51" s="127">
        <f>SUM(DZ51:EF51)</f>
        <v>35</v>
      </c>
      <c r="EH51" s="127"/>
      <c r="EI51" s="25">
        <v>164</v>
      </c>
      <c r="EJ51" s="25">
        <v>474</v>
      </c>
      <c r="EK51" s="25">
        <v>229</v>
      </c>
      <c r="EL51" s="25">
        <v>128</v>
      </c>
      <c r="EM51" s="25">
        <v>92</v>
      </c>
      <c r="EN51" s="25">
        <v>90</v>
      </c>
      <c r="EO51" s="125">
        <f>SUM(EH51:EN51)</f>
        <v>1177</v>
      </c>
      <c r="EP51" s="124"/>
      <c r="EQ51" s="25">
        <v>0</v>
      </c>
      <c r="ER51" s="25">
        <v>0</v>
      </c>
      <c r="ES51" s="25">
        <v>0</v>
      </c>
      <c r="ET51" s="25">
        <v>0</v>
      </c>
      <c r="EU51" s="25">
        <v>0</v>
      </c>
      <c r="EV51" s="25">
        <v>0</v>
      </c>
      <c r="EW51" s="125">
        <f>SUM(EP51:EV51)</f>
        <v>0</v>
      </c>
      <c r="EX51" s="124"/>
      <c r="EY51" s="25">
        <v>0</v>
      </c>
      <c r="EZ51" s="25">
        <v>0</v>
      </c>
      <c r="FA51" s="25">
        <v>0</v>
      </c>
      <c r="FB51" s="25">
        <v>0</v>
      </c>
      <c r="FC51" s="25">
        <v>0</v>
      </c>
      <c r="FD51" s="25">
        <v>0</v>
      </c>
      <c r="FE51" s="129">
        <f>SUM(EX51:FD51)</f>
        <v>0</v>
      </c>
      <c r="FF51" s="26">
        <v>0</v>
      </c>
      <c r="FG51" s="25">
        <v>1</v>
      </c>
      <c r="FH51" s="25">
        <v>44</v>
      </c>
      <c r="FI51" s="25">
        <v>61</v>
      </c>
      <c r="FJ51" s="25">
        <v>90</v>
      </c>
      <c r="FK51" s="25">
        <v>125</v>
      </c>
      <c r="FL51" s="25">
        <v>101</v>
      </c>
      <c r="FM51" s="127">
        <f>SUM(FF51:FL51)</f>
        <v>422</v>
      </c>
      <c r="FN51" s="25">
        <v>0</v>
      </c>
      <c r="FO51" s="25">
        <v>1</v>
      </c>
      <c r="FP51" s="25">
        <v>19</v>
      </c>
      <c r="FQ51" s="25">
        <v>31</v>
      </c>
      <c r="FR51" s="25">
        <v>52</v>
      </c>
      <c r="FS51" s="25">
        <v>64</v>
      </c>
      <c r="FT51" s="25">
        <v>58</v>
      </c>
      <c r="FU51" s="127">
        <f>SUM(FN51:FT51)</f>
        <v>225</v>
      </c>
      <c r="FV51" s="127"/>
      <c r="FW51" s="127"/>
      <c r="FX51" s="25">
        <v>23</v>
      </c>
      <c r="FY51" s="25">
        <v>26</v>
      </c>
      <c r="FZ51" s="25">
        <v>31</v>
      </c>
      <c r="GA51" s="25">
        <v>31</v>
      </c>
      <c r="GB51" s="25">
        <v>11</v>
      </c>
      <c r="GC51" s="125">
        <f>SUM(FV51:GB51)</f>
        <v>122</v>
      </c>
      <c r="GD51" s="26"/>
      <c r="GE51" s="25"/>
      <c r="GF51" s="25">
        <v>2</v>
      </c>
      <c r="GG51" s="25">
        <v>4</v>
      </c>
      <c r="GH51" s="25">
        <v>7</v>
      </c>
      <c r="GI51" s="25">
        <v>30</v>
      </c>
      <c r="GJ51" s="25">
        <v>32</v>
      </c>
      <c r="GK51" s="129">
        <f>SUM(GD51:GJ51)</f>
        <v>75</v>
      </c>
      <c r="GL51" s="26">
        <v>0</v>
      </c>
      <c r="GM51" s="25">
        <v>369</v>
      </c>
      <c r="GN51" s="25">
        <v>1367</v>
      </c>
      <c r="GO51" s="25">
        <v>820</v>
      </c>
      <c r="GP51" s="25">
        <v>541</v>
      </c>
      <c r="GQ51" s="25">
        <v>493</v>
      </c>
      <c r="GR51" s="25">
        <v>526</v>
      </c>
      <c r="GS51" s="125">
        <f>SUM(GL51:GR51)</f>
        <v>4116</v>
      </c>
    </row>
    <row r="52" spans="1:201" ht="18" customHeight="1">
      <c r="A52" s="130" t="s">
        <v>47</v>
      </c>
      <c r="B52" s="124"/>
      <c r="C52" s="25">
        <v>192</v>
      </c>
      <c r="D52" s="25">
        <v>573</v>
      </c>
      <c r="E52" s="25">
        <v>388</v>
      </c>
      <c r="F52" s="25">
        <v>235</v>
      </c>
      <c r="G52" s="25">
        <v>187</v>
      </c>
      <c r="H52" s="25">
        <v>166</v>
      </c>
      <c r="I52" s="125">
        <f t="shared" si="1"/>
        <v>1741</v>
      </c>
      <c r="J52" s="124"/>
      <c r="K52" s="25">
        <v>99</v>
      </c>
      <c r="L52" s="25">
        <v>305</v>
      </c>
      <c r="M52" s="25">
        <v>225</v>
      </c>
      <c r="N52" s="25">
        <v>132</v>
      </c>
      <c r="O52" s="25">
        <v>102</v>
      </c>
      <c r="P52" s="25">
        <v>95</v>
      </c>
      <c r="Q52" s="127">
        <f t="shared" si="3"/>
        <v>958</v>
      </c>
      <c r="R52" s="127"/>
      <c r="S52" s="25">
        <v>0</v>
      </c>
      <c r="T52" s="25">
        <v>0</v>
      </c>
      <c r="U52" s="25">
        <v>0</v>
      </c>
      <c r="V52" s="25">
        <v>0</v>
      </c>
      <c r="W52" s="25">
        <v>0</v>
      </c>
      <c r="X52" s="25">
        <v>0</v>
      </c>
      <c r="Y52" s="124">
        <f t="shared" si="5"/>
        <v>0</v>
      </c>
      <c r="Z52" s="127"/>
      <c r="AA52" s="25">
        <v>0</v>
      </c>
      <c r="AB52" s="25">
        <v>0</v>
      </c>
      <c r="AC52" s="25">
        <v>0</v>
      </c>
      <c r="AD52" s="25">
        <v>0</v>
      </c>
      <c r="AE52" s="25">
        <v>0</v>
      </c>
      <c r="AF52" s="25">
        <v>0</v>
      </c>
      <c r="AG52" s="124">
        <f t="shared" si="7"/>
        <v>0</v>
      </c>
      <c r="AH52" s="127"/>
      <c r="AI52" s="25">
        <v>0</v>
      </c>
      <c r="AJ52" s="25">
        <v>0</v>
      </c>
      <c r="AK52" s="25">
        <v>0</v>
      </c>
      <c r="AL52" s="25">
        <v>0</v>
      </c>
      <c r="AM52" s="25">
        <v>0</v>
      </c>
      <c r="AN52" s="25">
        <v>0</v>
      </c>
      <c r="AO52" s="124">
        <f t="shared" si="9"/>
        <v>0</v>
      </c>
      <c r="AP52" s="127"/>
      <c r="AQ52" s="25">
        <v>0</v>
      </c>
      <c r="AR52" s="25">
        <v>0</v>
      </c>
      <c r="AS52" s="25">
        <v>0</v>
      </c>
      <c r="AT52" s="25">
        <v>0</v>
      </c>
      <c r="AU52" s="25">
        <v>0</v>
      </c>
      <c r="AV52" s="25">
        <v>0</v>
      </c>
      <c r="AW52" s="124">
        <f t="shared" si="11"/>
        <v>0</v>
      </c>
      <c r="AX52" s="127"/>
      <c r="AY52" s="25">
        <v>0</v>
      </c>
      <c r="AZ52" s="25">
        <v>0</v>
      </c>
      <c r="BA52" s="25">
        <v>0</v>
      </c>
      <c r="BB52" s="25">
        <v>0</v>
      </c>
      <c r="BC52" s="25">
        <v>0</v>
      </c>
      <c r="BD52" s="25">
        <v>0</v>
      </c>
      <c r="BE52" s="124">
        <f t="shared" si="13"/>
        <v>0</v>
      </c>
      <c r="BF52" s="127"/>
      <c r="BG52" s="25">
        <v>0</v>
      </c>
      <c r="BH52" s="25">
        <v>0</v>
      </c>
      <c r="BI52" s="25">
        <v>0</v>
      </c>
      <c r="BJ52" s="25">
        <v>0</v>
      </c>
      <c r="BK52" s="25">
        <v>0</v>
      </c>
      <c r="BL52" s="25">
        <v>0</v>
      </c>
      <c r="BM52" s="124">
        <f t="shared" si="15"/>
        <v>0</v>
      </c>
      <c r="BN52" s="127"/>
      <c r="BO52" s="25">
        <v>0</v>
      </c>
      <c r="BP52" s="25">
        <v>0</v>
      </c>
      <c r="BQ52" s="25">
        <v>0</v>
      </c>
      <c r="BR52" s="25">
        <v>0</v>
      </c>
      <c r="BS52" s="25">
        <v>0</v>
      </c>
      <c r="BT52" s="25">
        <v>0</v>
      </c>
      <c r="BU52" s="125">
        <f t="shared" si="17"/>
        <v>0</v>
      </c>
      <c r="BV52" s="124"/>
      <c r="BW52" s="25">
        <v>0</v>
      </c>
      <c r="BX52" s="25">
        <v>11</v>
      </c>
      <c r="BY52" s="25">
        <v>9</v>
      </c>
      <c r="BZ52" s="25">
        <v>16</v>
      </c>
      <c r="CA52" s="25">
        <v>16</v>
      </c>
      <c r="CB52" s="25">
        <v>12</v>
      </c>
      <c r="CC52" s="127">
        <f t="shared" si="19"/>
        <v>64</v>
      </c>
      <c r="CD52" s="127"/>
      <c r="CE52" s="25">
        <v>0</v>
      </c>
      <c r="CF52" s="25">
        <v>0</v>
      </c>
      <c r="CG52" s="25">
        <v>0</v>
      </c>
      <c r="CH52" s="25">
        <v>0</v>
      </c>
      <c r="CI52" s="25">
        <v>0</v>
      </c>
      <c r="CJ52" s="25">
        <v>0</v>
      </c>
      <c r="CK52" s="127">
        <f t="shared" si="21"/>
        <v>0</v>
      </c>
      <c r="CL52" s="127"/>
      <c r="CM52" s="25">
        <v>0</v>
      </c>
      <c r="CN52" s="25">
        <v>0</v>
      </c>
      <c r="CO52" s="25">
        <v>0</v>
      </c>
      <c r="CP52" s="25">
        <v>0</v>
      </c>
      <c r="CQ52" s="25">
        <v>0</v>
      </c>
      <c r="CR52" s="25">
        <v>0</v>
      </c>
      <c r="CS52" s="127">
        <f t="shared" si="23"/>
        <v>0</v>
      </c>
      <c r="CT52" s="127"/>
      <c r="CU52" s="25">
        <v>0</v>
      </c>
      <c r="CV52" s="25">
        <v>0</v>
      </c>
      <c r="CW52" s="25">
        <v>0</v>
      </c>
      <c r="CX52" s="25">
        <v>0</v>
      </c>
      <c r="CY52" s="25">
        <v>0</v>
      </c>
      <c r="CZ52" s="25">
        <v>0</v>
      </c>
      <c r="DA52" s="125">
        <f t="shared" si="25"/>
        <v>0</v>
      </c>
      <c r="DB52" s="124"/>
      <c r="DC52" s="25">
        <v>92</v>
      </c>
      <c r="DD52" s="25">
        <v>255</v>
      </c>
      <c r="DE52" s="25">
        <v>150</v>
      </c>
      <c r="DF52" s="25">
        <v>87</v>
      </c>
      <c r="DG52" s="25">
        <v>68</v>
      </c>
      <c r="DH52" s="25">
        <v>56</v>
      </c>
      <c r="DI52" s="127">
        <f t="shared" si="27"/>
        <v>708</v>
      </c>
      <c r="DJ52" s="127"/>
      <c r="DK52" s="25">
        <v>0</v>
      </c>
      <c r="DL52" s="25">
        <v>0</v>
      </c>
      <c r="DM52" s="25">
        <v>0</v>
      </c>
      <c r="DN52" s="25">
        <v>0</v>
      </c>
      <c r="DO52" s="25">
        <v>0</v>
      </c>
      <c r="DP52" s="25">
        <v>0</v>
      </c>
      <c r="DQ52" s="127">
        <f t="shared" si="29"/>
        <v>0</v>
      </c>
      <c r="DR52" s="127"/>
      <c r="DS52" s="127"/>
      <c r="DT52" s="25">
        <v>0</v>
      </c>
      <c r="DU52" s="25">
        <v>0</v>
      </c>
      <c r="DV52" s="25">
        <v>0</v>
      </c>
      <c r="DW52" s="25">
        <v>0</v>
      </c>
      <c r="DX52" s="25">
        <v>0</v>
      </c>
      <c r="DY52" s="127">
        <f t="shared" si="31"/>
        <v>0</v>
      </c>
      <c r="DZ52" s="127"/>
      <c r="EA52" s="25">
        <v>0</v>
      </c>
      <c r="EB52" s="25">
        <v>0</v>
      </c>
      <c r="EC52" s="25">
        <v>0</v>
      </c>
      <c r="ED52" s="25">
        <v>0</v>
      </c>
      <c r="EE52" s="25">
        <v>0</v>
      </c>
      <c r="EF52" s="25">
        <v>0</v>
      </c>
      <c r="EG52" s="127">
        <f>SUM(DZ52:EF52)</f>
        <v>0</v>
      </c>
      <c r="EH52" s="127"/>
      <c r="EI52" s="25">
        <v>0</v>
      </c>
      <c r="EJ52" s="25">
        <v>0</v>
      </c>
      <c r="EK52" s="25">
        <v>0</v>
      </c>
      <c r="EL52" s="25">
        <v>0</v>
      </c>
      <c r="EM52" s="25">
        <v>0</v>
      </c>
      <c r="EN52" s="25">
        <v>0</v>
      </c>
      <c r="EO52" s="125">
        <f>SUM(EH52:EN52)</f>
        <v>0</v>
      </c>
      <c r="EP52" s="124"/>
      <c r="EQ52" s="25">
        <v>1</v>
      </c>
      <c r="ER52" s="25">
        <v>1</v>
      </c>
      <c r="ES52" s="25">
        <v>3</v>
      </c>
      <c r="ET52" s="25">
        <v>0</v>
      </c>
      <c r="EU52" s="25">
        <v>1</v>
      </c>
      <c r="EV52" s="25">
        <v>3</v>
      </c>
      <c r="EW52" s="125">
        <f>SUM(EP52:EV52)</f>
        <v>9</v>
      </c>
      <c r="EX52" s="124"/>
      <c r="EY52" s="25">
        <v>0</v>
      </c>
      <c r="EZ52" s="25">
        <v>1</v>
      </c>
      <c r="FA52" s="25">
        <v>1</v>
      </c>
      <c r="FB52" s="25">
        <v>0</v>
      </c>
      <c r="FC52" s="25">
        <v>0</v>
      </c>
      <c r="FD52" s="25">
        <v>0</v>
      </c>
      <c r="FE52" s="129">
        <f>SUM(EX52:FD52)</f>
        <v>2</v>
      </c>
      <c r="FF52" s="26">
        <v>0</v>
      </c>
      <c r="FG52" s="25">
        <v>0</v>
      </c>
      <c r="FH52" s="25">
        <v>40</v>
      </c>
      <c r="FI52" s="25">
        <v>48</v>
      </c>
      <c r="FJ52" s="25">
        <v>52</v>
      </c>
      <c r="FK52" s="25">
        <v>82</v>
      </c>
      <c r="FL52" s="25">
        <v>66</v>
      </c>
      <c r="FM52" s="127">
        <f>SUM(FF52:FL52)</f>
        <v>288</v>
      </c>
      <c r="FN52" s="25">
        <v>0</v>
      </c>
      <c r="FO52" s="25">
        <v>0</v>
      </c>
      <c r="FP52" s="25">
        <v>34</v>
      </c>
      <c r="FQ52" s="25">
        <v>36</v>
      </c>
      <c r="FR52" s="25">
        <v>34</v>
      </c>
      <c r="FS52" s="25">
        <v>62</v>
      </c>
      <c r="FT52" s="25">
        <v>46</v>
      </c>
      <c r="FU52" s="127">
        <f>SUM(FN52:FT52)</f>
        <v>212</v>
      </c>
      <c r="FV52" s="127"/>
      <c r="FW52" s="127"/>
      <c r="FX52" s="25">
        <v>6</v>
      </c>
      <c r="FY52" s="25">
        <v>12</v>
      </c>
      <c r="FZ52" s="25">
        <v>18</v>
      </c>
      <c r="GA52" s="25">
        <v>16</v>
      </c>
      <c r="GB52" s="25">
        <v>7</v>
      </c>
      <c r="GC52" s="125">
        <f>SUM(FV52:GB52)</f>
        <v>59</v>
      </c>
      <c r="GD52" s="26"/>
      <c r="GE52" s="25"/>
      <c r="GF52" s="25">
        <v>0</v>
      </c>
      <c r="GG52" s="25">
        <v>0</v>
      </c>
      <c r="GH52" s="25">
        <v>0</v>
      </c>
      <c r="GI52" s="25">
        <v>4</v>
      </c>
      <c r="GJ52" s="25">
        <v>13</v>
      </c>
      <c r="GK52" s="129">
        <f>SUM(GD52:GJ52)</f>
        <v>17</v>
      </c>
      <c r="GL52" s="26">
        <v>0</v>
      </c>
      <c r="GM52" s="25">
        <v>192</v>
      </c>
      <c r="GN52" s="25">
        <v>613</v>
      </c>
      <c r="GO52" s="25">
        <v>436</v>
      </c>
      <c r="GP52" s="25">
        <v>287</v>
      </c>
      <c r="GQ52" s="25">
        <v>269</v>
      </c>
      <c r="GR52" s="25">
        <v>232</v>
      </c>
      <c r="GS52" s="125">
        <f>SUM(GL52:GR52)</f>
        <v>2029</v>
      </c>
    </row>
    <row r="53" spans="1:201" ht="18" customHeight="1">
      <c r="A53" s="130" t="s">
        <v>48</v>
      </c>
      <c r="B53" s="124"/>
      <c r="C53" s="25">
        <v>182</v>
      </c>
      <c r="D53" s="25">
        <v>970</v>
      </c>
      <c r="E53" s="25">
        <v>740</v>
      </c>
      <c r="F53" s="25">
        <v>392</v>
      </c>
      <c r="G53" s="25">
        <v>324</v>
      </c>
      <c r="H53" s="25">
        <v>391</v>
      </c>
      <c r="I53" s="125">
        <f t="shared" si="1"/>
        <v>2999</v>
      </c>
      <c r="J53" s="124"/>
      <c r="K53" s="25">
        <v>90</v>
      </c>
      <c r="L53" s="25">
        <v>521</v>
      </c>
      <c r="M53" s="25">
        <v>404</v>
      </c>
      <c r="N53" s="25">
        <v>198</v>
      </c>
      <c r="O53" s="25">
        <v>169</v>
      </c>
      <c r="P53" s="25">
        <v>209</v>
      </c>
      <c r="Q53" s="127">
        <f t="shared" si="3"/>
        <v>1591</v>
      </c>
      <c r="R53" s="127"/>
      <c r="S53" s="25">
        <v>0</v>
      </c>
      <c r="T53" s="25">
        <v>0</v>
      </c>
      <c r="U53" s="25">
        <v>0</v>
      </c>
      <c r="V53" s="25">
        <v>0</v>
      </c>
      <c r="W53" s="25">
        <v>0</v>
      </c>
      <c r="X53" s="25">
        <v>0</v>
      </c>
      <c r="Y53" s="124">
        <f t="shared" si="5"/>
        <v>0</v>
      </c>
      <c r="Z53" s="127"/>
      <c r="AA53" s="25">
        <v>0</v>
      </c>
      <c r="AB53" s="25">
        <v>0</v>
      </c>
      <c r="AC53" s="25">
        <v>0</v>
      </c>
      <c r="AD53" s="25">
        <v>0</v>
      </c>
      <c r="AE53" s="25">
        <v>0</v>
      </c>
      <c r="AF53" s="25">
        <v>0</v>
      </c>
      <c r="AG53" s="124">
        <f t="shared" si="7"/>
        <v>0</v>
      </c>
      <c r="AH53" s="127"/>
      <c r="AI53" s="25">
        <v>0</v>
      </c>
      <c r="AJ53" s="25">
        <v>0</v>
      </c>
      <c r="AK53" s="25">
        <v>0</v>
      </c>
      <c r="AL53" s="25">
        <v>0</v>
      </c>
      <c r="AM53" s="25">
        <v>0</v>
      </c>
      <c r="AN53" s="25">
        <v>0</v>
      </c>
      <c r="AO53" s="124">
        <f t="shared" si="9"/>
        <v>0</v>
      </c>
      <c r="AP53" s="127"/>
      <c r="AQ53" s="25">
        <v>0</v>
      </c>
      <c r="AR53" s="25">
        <v>0</v>
      </c>
      <c r="AS53" s="25">
        <v>0</v>
      </c>
      <c r="AT53" s="25">
        <v>0</v>
      </c>
      <c r="AU53" s="25">
        <v>0</v>
      </c>
      <c r="AV53" s="25">
        <v>0</v>
      </c>
      <c r="AW53" s="124">
        <f t="shared" si="11"/>
        <v>0</v>
      </c>
      <c r="AX53" s="127"/>
      <c r="AY53" s="25">
        <v>0</v>
      </c>
      <c r="AZ53" s="25">
        <v>0</v>
      </c>
      <c r="BA53" s="25">
        <v>0</v>
      </c>
      <c r="BB53" s="25">
        <v>0</v>
      </c>
      <c r="BC53" s="25">
        <v>0</v>
      </c>
      <c r="BD53" s="25">
        <v>0</v>
      </c>
      <c r="BE53" s="124">
        <f t="shared" si="13"/>
        <v>0</v>
      </c>
      <c r="BF53" s="127"/>
      <c r="BG53" s="25">
        <v>0</v>
      </c>
      <c r="BH53" s="25">
        <v>0</v>
      </c>
      <c r="BI53" s="25">
        <v>0</v>
      </c>
      <c r="BJ53" s="25">
        <v>0</v>
      </c>
      <c r="BK53" s="25">
        <v>0</v>
      </c>
      <c r="BL53" s="25">
        <v>0</v>
      </c>
      <c r="BM53" s="124">
        <f t="shared" si="15"/>
        <v>0</v>
      </c>
      <c r="BN53" s="127"/>
      <c r="BO53" s="25">
        <v>0</v>
      </c>
      <c r="BP53" s="25">
        <v>0</v>
      </c>
      <c r="BQ53" s="25">
        <v>0</v>
      </c>
      <c r="BR53" s="25">
        <v>0</v>
      </c>
      <c r="BS53" s="25">
        <v>0</v>
      </c>
      <c r="BT53" s="25">
        <v>0</v>
      </c>
      <c r="BU53" s="125">
        <f t="shared" si="17"/>
        <v>0</v>
      </c>
      <c r="BV53" s="124"/>
      <c r="BW53" s="25">
        <v>4</v>
      </c>
      <c r="BX53" s="25">
        <v>12</v>
      </c>
      <c r="BY53" s="25">
        <v>28</v>
      </c>
      <c r="BZ53" s="25">
        <v>27</v>
      </c>
      <c r="CA53" s="25">
        <v>15</v>
      </c>
      <c r="CB53" s="25">
        <v>25</v>
      </c>
      <c r="CC53" s="127">
        <f t="shared" si="19"/>
        <v>111</v>
      </c>
      <c r="CD53" s="127"/>
      <c r="CE53" s="25">
        <v>0</v>
      </c>
      <c r="CF53" s="25">
        <v>0</v>
      </c>
      <c r="CG53" s="25">
        <v>0</v>
      </c>
      <c r="CH53" s="25">
        <v>0</v>
      </c>
      <c r="CI53" s="25">
        <v>0</v>
      </c>
      <c r="CJ53" s="25">
        <v>0</v>
      </c>
      <c r="CK53" s="127">
        <f t="shared" si="21"/>
        <v>0</v>
      </c>
      <c r="CL53" s="127"/>
      <c r="CM53" s="25">
        <v>0</v>
      </c>
      <c r="CN53" s="25">
        <v>0</v>
      </c>
      <c r="CO53" s="25">
        <v>0</v>
      </c>
      <c r="CP53" s="25">
        <v>0</v>
      </c>
      <c r="CQ53" s="25">
        <v>0</v>
      </c>
      <c r="CR53" s="25">
        <v>0</v>
      </c>
      <c r="CS53" s="127">
        <f t="shared" si="23"/>
        <v>0</v>
      </c>
      <c r="CT53" s="127"/>
      <c r="CU53" s="25">
        <v>0</v>
      </c>
      <c r="CV53" s="25">
        <v>0</v>
      </c>
      <c r="CW53" s="25">
        <v>0</v>
      </c>
      <c r="CX53" s="25">
        <v>0</v>
      </c>
      <c r="CY53" s="25">
        <v>0</v>
      </c>
      <c r="CZ53" s="25">
        <v>0</v>
      </c>
      <c r="DA53" s="125">
        <f t="shared" si="25"/>
        <v>0</v>
      </c>
      <c r="DB53" s="124"/>
      <c r="DC53" s="25">
        <v>82</v>
      </c>
      <c r="DD53" s="25">
        <v>419</v>
      </c>
      <c r="DE53" s="25">
        <v>300</v>
      </c>
      <c r="DF53" s="25">
        <v>157</v>
      </c>
      <c r="DG53" s="25">
        <v>135</v>
      </c>
      <c r="DH53" s="25">
        <v>155</v>
      </c>
      <c r="DI53" s="127">
        <f t="shared" si="27"/>
        <v>1248</v>
      </c>
      <c r="DJ53" s="127"/>
      <c r="DK53" s="25">
        <v>0</v>
      </c>
      <c r="DL53" s="25">
        <v>0</v>
      </c>
      <c r="DM53" s="25">
        <v>0</v>
      </c>
      <c r="DN53" s="25">
        <v>0</v>
      </c>
      <c r="DO53" s="25">
        <v>0</v>
      </c>
      <c r="DP53" s="25">
        <v>0</v>
      </c>
      <c r="DQ53" s="127">
        <f t="shared" si="29"/>
        <v>0</v>
      </c>
      <c r="DR53" s="127"/>
      <c r="DS53" s="127"/>
      <c r="DT53" s="25">
        <v>0</v>
      </c>
      <c r="DU53" s="25">
        <v>0</v>
      </c>
      <c r="DV53" s="25">
        <v>0</v>
      </c>
      <c r="DW53" s="25">
        <v>0</v>
      </c>
      <c r="DX53" s="25">
        <v>0</v>
      </c>
      <c r="DY53" s="127">
        <f t="shared" si="31"/>
        <v>0</v>
      </c>
      <c r="DZ53" s="127"/>
      <c r="EA53" s="25">
        <v>0</v>
      </c>
      <c r="EB53" s="25">
        <v>0</v>
      </c>
      <c r="EC53" s="25">
        <v>0</v>
      </c>
      <c r="ED53" s="25">
        <v>0</v>
      </c>
      <c r="EE53" s="25">
        <v>0</v>
      </c>
      <c r="EF53" s="25">
        <v>0</v>
      </c>
      <c r="EG53" s="127">
        <f>SUM(DZ53:EF53)</f>
        <v>0</v>
      </c>
      <c r="EH53" s="127"/>
      <c r="EI53" s="25">
        <v>0</v>
      </c>
      <c r="EJ53" s="25">
        <v>0</v>
      </c>
      <c r="EK53" s="25">
        <v>0</v>
      </c>
      <c r="EL53" s="25">
        <v>0</v>
      </c>
      <c r="EM53" s="25">
        <v>0</v>
      </c>
      <c r="EN53" s="25">
        <v>0</v>
      </c>
      <c r="EO53" s="125">
        <f>SUM(EH53:EN53)</f>
        <v>0</v>
      </c>
      <c r="EP53" s="124"/>
      <c r="EQ53" s="25">
        <v>2</v>
      </c>
      <c r="ER53" s="25">
        <v>11</v>
      </c>
      <c r="ES53" s="25">
        <v>4</v>
      </c>
      <c r="ET53" s="25">
        <v>6</v>
      </c>
      <c r="EU53" s="25">
        <v>2</v>
      </c>
      <c r="EV53" s="25">
        <v>1</v>
      </c>
      <c r="EW53" s="125">
        <f>SUM(EP53:EV53)</f>
        <v>26</v>
      </c>
      <c r="EX53" s="124"/>
      <c r="EY53" s="25">
        <v>4</v>
      </c>
      <c r="EZ53" s="25">
        <v>7</v>
      </c>
      <c r="FA53" s="25">
        <v>4</v>
      </c>
      <c r="FB53" s="25">
        <v>4</v>
      </c>
      <c r="FC53" s="25">
        <v>3</v>
      </c>
      <c r="FD53" s="25">
        <v>1</v>
      </c>
      <c r="FE53" s="129">
        <f>SUM(EX53:FD53)</f>
        <v>23</v>
      </c>
      <c r="FF53" s="26">
        <v>0</v>
      </c>
      <c r="FG53" s="25">
        <v>2</v>
      </c>
      <c r="FH53" s="25">
        <v>50</v>
      </c>
      <c r="FI53" s="25">
        <v>72</v>
      </c>
      <c r="FJ53" s="25">
        <v>69</v>
      </c>
      <c r="FK53" s="25">
        <v>113</v>
      </c>
      <c r="FL53" s="25">
        <v>149</v>
      </c>
      <c r="FM53" s="127">
        <f>SUM(FF53:FL53)</f>
        <v>455</v>
      </c>
      <c r="FN53" s="25">
        <v>0</v>
      </c>
      <c r="FO53" s="25">
        <v>2</v>
      </c>
      <c r="FP53" s="25">
        <v>29</v>
      </c>
      <c r="FQ53" s="25">
        <v>39</v>
      </c>
      <c r="FR53" s="25">
        <v>37</v>
      </c>
      <c r="FS53" s="25">
        <v>73</v>
      </c>
      <c r="FT53" s="25">
        <v>98</v>
      </c>
      <c r="FU53" s="127">
        <f>SUM(FN53:FT53)</f>
        <v>278</v>
      </c>
      <c r="FV53" s="127"/>
      <c r="FW53" s="127"/>
      <c r="FX53" s="25">
        <v>19</v>
      </c>
      <c r="FY53" s="25">
        <v>30</v>
      </c>
      <c r="FZ53" s="25">
        <v>27</v>
      </c>
      <c r="GA53" s="25">
        <v>28</v>
      </c>
      <c r="GB53" s="25">
        <v>19</v>
      </c>
      <c r="GC53" s="125">
        <f>SUM(FV53:GB53)</f>
        <v>123</v>
      </c>
      <c r="GD53" s="26"/>
      <c r="GE53" s="25"/>
      <c r="GF53" s="25">
        <v>2</v>
      </c>
      <c r="GG53" s="25">
        <v>3</v>
      </c>
      <c r="GH53" s="25">
        <v>5</v>
      </c>
      <c r="GI53" s="25">
        <v>12</v>
      </c>
      <c r="GJ53" s="25">
        <v>32</v>
      </c>
      <c r="GK53" s="129">
        <f>SUM(GD53:GJ53)</f>
        <v>54</v>
      </c>
      <c r="GL53" s="26">
        <v>0</v>
      </c>
      <c r="GM53" s="25">
        <v>184</v>
      </c>
      <c r="GN53" s="25">
        <v>1020</v>
      </c>
      <c r="GO53" s="25">
        <v>812</v>
      </c>
      <c r="GP53" s="25">
        <v>461</v>
      </c>
      <c r="GQ53" s="25">
        <v>437</v>
      </c>
      <c r="GR53" s="25">
        <v>540</v>
      </c>
      <c r="GS53" s="125">
        <f>SUM(GL53:GR53)</f>
        <v>3454</v>
      </c>
    </row>
    <row r="54" spans="1:201" ht="18" customHeight="1">
      <c r="A54" s="130" t="s">
        <v>49</v>
      </c>
      <c r="B54" s="124"/>
      <c r="C54" s="25">
        <v>317</v>
      </c>
      <c r="D54" s="25">
        <v>371</v>
      </c>
      <c r="E54" s="25">
        <v>306</v>
      </c>
      <c r="F54" s="25">
        <v>187</v>
      </c>
      <c r="G54" s="25">
        <v>240</v>
      </c>
      <c r="H54" s="25">
        <v>114</v>
      </c>
      <c r="I54" s="125">
        <f t="shared" si="1"/>
        <v>1535</v>
      </c>
      <c r="J54" s="124"/>
      <c r="K54" s="25">
        <v>170</v>
      </c>
      <c r="L54" s="25">
        <v>207</v>
      </c>
      <c r="M54" s="25">
        <v>169</v>
      </c>
      <c r="N54" s="25">
        <v>113</v>
      </c>
      <c r="O54" s="25">
        <v>152</v>
      </c>
      <c r="P54" s="25">
        <v>74</v>
      </c>
      <c r="Q54" s="127">
        <f t="shared" si="3"/>
        <v>885</v>
      </c>
      <c r="R54" s="127"/>
      <c r="S54" s="25">
        <v>0</v>
      </c>
      <c r="T54" s="25">
        <v>0</v>
      </c>
      <c r="U54" s="25">
        <v>0</v>
      </c>
      <c r="V54" s="25">
        <v>0</v>
      </c>
      <c r="W54" s="25">
        <v>0</v>
      </c>
      <c r="X54" s="25">
        <v>0</v>
      </c>
      <c r="Y54" s="124">
        <f t="shared" si="5"/>
        <v>0</v>
      </c>
      <c r="Z54" s="127"/>
      <c r="AA54" s="25">
        <v>0</v>
      </c>
      <c r="AB54" s="25">
        <v>0</v>
      </c>
      <c r="AC54" s="25">
        <v>0</v>
      </c>
      <c r="AD54" s="25">
        <v>0</v>
      </c>
      <c r="AE54" s="25">
        <v>0</v>
      </c>
      <c r="AF54" s="25">
        <v>0</v>
      </c>
      <c r="AG54" s="124">
        <f t="shared" si="7"/>
        <v>0</v>
      </c>
      <c r="AH54" s="127"/>
      <c r="AI54" s="25">
        <v>0</v>
      </c>
      <c r="AJ54" s="25">
        <v>0</v>
      </c>
      <c r="AK54" s="25">
        <v>0</v>
      </c>
      <c r="AL54" s="25">
        <v>0</v>
      </c>
      <c r="AM54" s="25">
        <v>0</v>
      </c>
      <c r="AN54" s="25">
        <v>0</v>
      </c>
      <c r="AO54" s="124">
        <f t="shared" si="9"/>
        <v>0</v>
      </c>
      <c r="AP54" s="127"/>
      <c r="AQ54" s="25">
        <v>0</v>
      </c>
      <c r="AR54" s="25">
        <v>0</v>
      </c>
      <c r="AS54" s="25">
        <v>0</v>
      </c>
      <c r="AT54" s="25">
        <v>0</v>
      </c>
      <c r="AU54" s="25">
        <v>0</v>
      </c>
      <c r="AV54" s="25">
        <v>0</v>
      </c>
      <c r="AW54" s="124">
        <f t="shared" si="11"/>
        <v>0</v>
      </c>
      <c r="AX54" s="127"/>
      <c r="AY54" s="25">
        <v>0</v>
      </c>
      <c r="AZ54" s="25">
        <v>0</v>
      </c>
      <c r="BA54" s="25">
        <v>0</v>
      </c>
      <c r="BB54" s="25">
        <v>0</v>
      </c>
      <c r="BC54" s="25">
        <v>0</v>
      </c>
      <c r="BD54" s="25">
        <v>0</v>
      </c>
      <c r="BE54" s="124">
        <f t="shared" si="13"/>
        <v>0</v>
      </c>
      <c r="BF54" s="127"/>
      <c r="BG54" s="25">
        <v>0</v>
      </c>
      <c r="BH54" s="25">
        <v>0</v>
      </c>
      <c r="BI54" s="25">
        <v>0</v>
      </c>
      <c r="BJ54" s="25">
        <v>0</v>
      </c>
      <c r="BK54" s="25">
        <v>0</v>
      </c>
      <c r="BL54" s="25">
        <v>0</v>
      </c>
      <c r="BM54" s="124">
        <f t="shared" si="15"/>
        <v>0</v>
      </c>
      <c r="BN54" s="127"/>
      <c r="BO54" s="25">
        <v>0</v>
      </c>
      <c r="BP54" s="25">
        <v>0</v>
      </c>
      <c r="BQ54" s="25">
        <v>0</v>
      </c>
      <c r="BR54" s="25">
        <v>0</v>
      </c>
      <c r="BS54" s="25">
        <v>0</v>
      </c>
      <c r="BT54" s="25">
        <v>0</v>
      </c>
      <c r="BU54" s="125">
        <f t="shared" si="17"/>
        <v>0</v>
      </c>
      <c r="BV54" s="124"/>
      <c r="BW54" s="25">
        <v>1</v>
      </c>
      <c r="BX54" s="25">
        <v>9</v>
      </c>
      <c r="BY54" s="25">
        <v>15</v>
      </c>
      <c r="BZ54" s="25">
        <v>14</v>
      </c>
      <c r="CA54" s="25">
        <v>15</v>
      </c>
      <c r="CB54" s="25">
        <v>5</v>
      </c>
      <c r="CC54" s="127">
        <f t="shared" si="19"/>
        <v>59</v>
      </c>
      <c r="CD54" s="127"/>
      <c r="CE54" s="25">
        <v>0</v>
      </c>
      <c r="CF54" s="25">
        <v>0</v>
      </c>
      <c r="CG54" s="25">
        <v>0</v>
      </c>
      <c r="CH54" s="25">
        <v>0</v>
      </c>
      <c r="CI54" s="25">
        <v>0</v>
      </c>
      <c r="CJ54" s="25">
        <v>0</v>
      </c>
      <c r="CK54" s="127">
        <f t="shared" si="21"/>
        <v>0</v>
      </c>
      <c r="CL54" s="127"/>
      <c r="CM54" s="25">
        <v>0</v>
      </c>
      <c r="CN54" s="25">
        <v>0</v>
      </c>
      <c r="CO54" s="25">
        <v>0</v>
      </c>
      <c r="CP54" s="25">
        <v>0</v>
      </c>
      <c r="CQ54" s="25">
        <v>0</v>
      </c>
      <c r="CR54" s="25">
        <v>0</v>
      </c>
      <c r="CS54" s="127">
        <f t="shared" si="23"/>
        <v>0</v>
      </c>
      <c r="CT54" s="127"/>
      <c r="CU54" s="25">
        <v>0</v>
      </c>
      <c r="CV54" s="25">
        <v>0</v>
      </c>
      <c r="CW54" s="25">
        <v>0</v>
      </c>
      <c r="CX54" s="25">
        <v>0</v>
      </c>
      <c r="CY54" s="25">
        <v>0</v>
      </c>
      <c r="CZ54" s="25">
        <v>0</v>
      </c>
      <c r="DA54" s="125">
        <f t="shared" si="25"/>
        <v>0</v>
      </c>
      <c r="DB54" s="124"/>
      <c r="DC54" s="25">
        <v>146</v>
      </c>
      <c r="DD54" s="25">
        <v>155</v>
      </c>
      <c r="DE54" s="25">
        <v>122</v>
      </c>
      <c r="DF54" s="25">
        <v>60</v>
      </c>
      <c r="DG54" s="25">
        <v>73</v>
      </c>
      <c r="DH54" s="25">
        <v>35</v>
      </c>
      <c r="DI54" s="127">
        <f t="shared" si="27"/>
        <v>591</v>
      </c>
      <c r="DJ54" s="127"/>
      <c r="DK54" s="25">
        <v>0</v>
      </c>
      <c r="DL54" s="25">
        <v>0</v>
      </c>
      <c r="DM54" s="25">
        <v>0</v>
      </c>
      <c r="DN54" s="25">
        <v>0</v>
      </c>
      <c r="DO54" s="25">
        <v>0</v>
      </c>
      <c r="DP54" s="25">
        <v>0</v>
      </c>
      <c r="DQ54" s="127">
        <f t="shared" si="29"/>
        <v>0</v>
      </c>
      <c r="DR54" s="127"/>
      <c r="DS54" s="127"/>
      <c r="DT54" s="25">
        <v>0</v>
      </c>
      <c r="DU54" s="25">
        <v>0</v>
      </c>
      <c r="DV54" s="25">
        <v>0</v>
      </c>
      <c r="DW54" s="25">
        <v>0</v>
      </c>
      <c r="DX54" s="25">
        <v>0</v>
      </c>
      <c r="DY54" s="127">
        <f t="shared" si="31"/>
        <v>0</v>
      </c>
      <c r="DZ54" s="127"/>
      <c r="EA54" s="25">
        <v>0</v>
      </c>
      <c r="EB54" s="25">
        <v>0</v>
      </c>
      <c r="EC54" s="25">
        <v>0</v>
      </c>
      <c r="ED54" s="25">
        <v>0</v>
      </c>
      <c r="EE54" s="25">
        <v>0</v>
      </c>
      <c r="EF54" s="25">
        <v>0</v>
      </c>
      <c r="EG54" s="127">
        <f>SUM(DZ54:EF54)</f>
        <v>0</v>
      </c>
      <c r="EH54" s="127"/>
      <c r="EI54" s="25">
        <v>0</v>
      </c>
      <c r="EJ54" s="25">
        <v>0</v>
      </c>
      <c r="EK54" s="25">
        <v>0</v>
      </c>
      <c r="EL54" s="25">
        <v>0</v>
      </c>
      <c r="EM54" s="25">
        <v>0</v>
      </c>
      <c r="EN54" s="25">
        <v>0</v>
      </c>
      <c r="EO54" s="125">
        <f>SUM(EH54:EN54)</f>
        <v>0</v>
      </c>
      <c r="EP54" s="124"/>
      <c r="EQ54" s="25">
        <v>0</v>
      </c>
      <c r="ER54" s="25">
        <v>0</v>
      </c>
      <c r="ES54" s="25">
        <v>0</v>
      </c>
      <c r="ET54" s="25">
        <v>0</v>
      </c>
      <c r="EU54" s="25">
        <v>0</v>
      </c>
      <c r="EV54" s="25">
        <v>0</v>
      </c>
      <c r="EW54" s="125">
        <f>SUM(EP54:EV54)</f>
        <v>0</v>
      </c>
      <c r="EX54" s="124"/>
      <c r="EY54" s="25">
        <v>0</v>
      </c>
      <c r="EZ54" s="25">
        <v>0</v>
      </c>
      <c r="FA54" s="25">
        <v>0</v>
      </c>
      <c r="FB54" s="25">
        <v>0</v>
      </c>
      <c r="FC54" s="25">
        <v>0</v>
      </c>
      <c r="FD54" s="25">
        <v>0</v>
      </c>
      <c r="FE54" s="129">
        <f>SUM(EX54:FD54)</f>
        <v>0</v>
      </c>
      <c r="FF54" s="26">
        <v>1</v>
      </c>
      <c r="FG54" s="25">
        <v>3</v>
      </c>
      <c r="FH54" s="25">
        <v>21</v>
      </c>
      <c r="FI54" s="25">
        <v>44</v>
      </c>
      <c r="FJ54" s="25">
        <v>40</v>
      </c>
      <c r="FK54" s="25">
        <v>54</v>
      </c>
      <c r="FL54" s="25">
        <v>32</v>
      </c>
      <c r="FM54" s="127">
        <f>SUM(FF54:FL54)</f>
        <v>195</v>
      </c>
      <c r="FN54" s="25">
        <v>1</v>
      </c>
      <c r="FO54" s="25">
        <v>3</v>
      </c>
      <c r="FP54" s="25">
        <v>15</v>
      </c>
      <c r="FQ54" s="25">
        <v>29</v>
      </c>
      <c r="FR54" s="25">
        <v>27</v>
      </c>
      <c r="FS54" s="25">
        <v>44</v>
      </c>
      <c r="FT54" s="25">
        <v>19</v>
      </c>
      <c r="FU54" s="127">
        <f>SUM(FN54:FT54)</f>
        <v>138</v>
      </c>
      <c r="FV54" s="127"/>
      <c r="FW54" s="127"/>
      <c r="FX54" s="25">
        <v>5</v>
      </c>
      <c r="FY54" s="25">
        <v>13</v>
      </c>
      <c r="FZ54" s="25">
        <v>13</v>
      </c>
      <c r="GA54" s="25">
        <v>8</v>
      </c>
      <c r="GB54" s="25">
        <v>3</v>
      </c>
      <c r="GC54" s="125">
        <f>SUM(FV54:GB54)</f>
        <v>42</v>
      </c>
      <c r="GD54" s="26"/>
      <c r="GE54" s="25"/>
      <c r="GF54" s="25">
        <v>1</v>
      </c>
      <c r="GG54" s="25">
        <v>2</v>
      </c>
      <c r="GH54" s="25">
        <v>0</v>
      </c>
      <c r="GI54" s="25">
        <v>2</v>
      </c>
      <c r="GJ54" s="25">
        <v>10</v>
      </c>
      <c r="GK54" s="129">
        <f>SUM(GD54:GJ54)</f>
        <v>15</v>
      </c>
      <c r="GL54" s="26">
        <v>1</v>
      </c>
      <c r="GM54" s="25">
        <v>320</v>
      </c>
      <c r="GN54" s="25">
        <v>392</v>
      </c>
      <c r="GO54" s="25">
        <v>350</v>
      </c>
      <c r="GP54" s="25">
        <v>227</v>
      </c>
      <c r="GQ54" s="25">
        <v>294</v>
      </c>
      <c r="GR54" s="25">
        <v>146</v>
      </c>
      <c r="GS54" s="125">
        <f>SUM(GL54:GR54)</f>
        <v>1730</v>
      </c>
    </row>
    <row r="55" spans="1:201" ht="18" customHeight="1">
      <c r="A55" s="130" t="s">
        <v>50</v>
      </c>
      <c r="B55" s="124"/>
      <c r="C55" s="25">
        <v>117</v>
      </c>
      <c r="D55" s="25">
        <v>356</v>
      </c>
      <c r="E55" s="25">
        <v>175</v>
      </c>
      <c r="F55" s="25">
        <v>115</v>
      </c>
      <c r="G55" s="25">
        <v>137</v>
      </c>
      <c r="H55" s="25">
        <v>106</v>
      </c>
      <c r="I55" s="125">
        <f t="shared" si="1"/>
        <v>1006</v>
      </c>
      <c r="J55" s="124"/>
      <c r="K55" s="25">
        <v>50</v>
      </c>
      <c r="L55" s="25">
        <v>170</v>
      </c>
      <c r="M55" s="25">
        <v>84</v>
      </c>
      <c r="N55" s="25">
        <v>67</v>
      </c>
      <c r="O55" s="25">
        <v>72</v>
      </c>
      <c r="P55" s="25">
        <v>51</v>
      </c>
      <c r="Q55" s="127">
        <f t="shared" si="3"/>
        <v>494</v>
      </c>
      <c r="R55" s="127"/>
      <c r="S55" s="25">
        <v>0</v>
      </c>
      <c r="T55" s="25">
        <v>0</v>
      </c>
      <c r="U55" s="25">
        <v>0</v>
      </c>
      <c r="V55" s="25">
        <v>0</v>
      </c>
      <c r="W55" s="25">
        <v>0</v>
      </c>
      <c r="X55" s="25">
        <v>0</v>
      </c>
      <c r="Y55" s="124">
        <f t="shared" si="5"/>
        <v>0</v>
      </c>
      <c r="Z55" s="127"/>
      <c r="AA55" s="25">
        <v>0</v>
      </c>
      <c r="AB55" s="25">
        <v>0</v>
      </c>
      <c r="AC55" s="25">
        <v>0</v>
      </c>
      <c r="AD55" s="25">
        <v>0</v>
      </c>
      <c r="AE55" s="25">
        <v>0</v>
      </c>
      <c r="AF55" s="25">
        <v>0</v>
      </c>
      <c r="AG55" s="124">
        <f t="shared" si="7"/>
        <v>0</v>
      </c>
      <c r="AH55" s="127"/>
      <c r="AI55" s="25">
        <v>0</v>
      </c>
      <c r="AJ55" s="25">
        <v>0</v>
      </c>
      <c r="AK55" s="25">
        <v>0</v>
      </c>
      <c r="AL55" s="25">
        <v>0</v>
      </c>
      <c r="AM55" s="25">
        <v>0</v>
      </c>
      <c r="AN55" s="25">
        <v>0</v>
      </c>
      <c r="AO55" s="124">
        <f t="shared" si="9"/>
        <v>0</v>
      </c>
      <c r="AP55" s="127"/>
      <c r="AQ55" s="25">
        <v>0</v>
      </c>
      <c r="AR55" s="25">
        <v>0</v>
      </c>
      <c r="AS55" s="25">
        <v>0</v>
      </c>
      <c r="AT55" s="25">
        <v>0</v>
      </c>
      <c r="AU55" s="25">
        <v>0</v>
      </c>
      <c r="AV55" s="25">
        <v>0</v>
      </c>
      <c r="AW55" s="124">
        <f t="shared" si="11"/>
        <v>0</v>
      </c>
      <c r="AX55" s="127"/>
      <c r="AY55" s="25">
        <v>0</v>
      </c>
      <c r="AZ55" s="25">
        <v>0</v>
      </c>
      <c r="BA55" s="25">
        <v>0</v>
      </c>
      <c r="BB55" s="25">
        <v>0</v>
      </c>
      <c r="BC55" s="25">
        <v>0</v>
      </c>
      <c r="BD55" s="25">
        <v>0</v>
      </c>
      <c r="BE55" s="124">
        <f t="shared" si="13"/>
        <v>0</v>
      </c>
      <c r="BF55" s="127"/>
      <c r="BG55" s="25">
        <v>0</v>
      </c>
      <c r="BH55" s="25">
        <v>0</v>
      </c>
      <c r="BI55" s="25">
        <v>0</v>
      </c>
      <c r="BJ55" s="25">
        <v>0</v>
      </c>
      <c r="BK55" s="25">
        <v>0</v>
      </c>
      <c r="BL55" s="25">
        <v>0</v>
      </c>
      <c r="BM55" s="124">
        <f t="shared" si="15"/>
        <v>0</v>
      </c>
      <c r="BN55" s="127"/>
      <c r="BO55" s="25">
        <v>0</v>
      </c>
      <c r="BP55" s="25">
        <v>0</v>
      </c>
      <c r="BQ55" s="25">
        <v>0</v>
      </c>
      <c r="BR55" s="25">
        <v>0</v>
      </c>
      <c r="BS55" s="25">
        <v>0</v>
      </c>
      <c r="BT55" s="25">
        <v>0</v>
      </c>
      <c r="BU55" s="125">
        <f t="shared" si="17"/>
        <v>0</v>
      </c>
      <c r="BV55" s="124"/>
      <c r="BW55" s="25">
        <v>0</v>
      </c>
      <c r="BX55" s="25">
        <v>13</v>
      </c>
      <c r="BY55" s="25">
        <v>14</v>
      </c>
      <c r="BZ55" s="25">
        <v>5</v>
      </c>
      <c r="CA55" s="25">
        <v>11</v>
      </c>
      <c r="CB55" s="25">
        <v>7</v>
      </c>
      <c r="CC55" s="127">
        <f t="shared" si="19"/>
        <v>50</v>
      </c>
      <c r="CD55" s="127"/>
      <c r="CE55" s="25">
        <v>0</v>
      </c>
      <c r="CF55" s="25">
        <v>0</v>
      </c>
      <c r="CG55" s="25">
        <v>0</v>
      </c>
      <c r="CH55" s="25">
        <v>0</v>
      </c>
      <c r="CI55" s="25">
        <v>0</v>
      </c>
      <c r="CJ55" s="25">
        <v>0</v>
      </c>
      <c r="CK55" s="127">
        <f t="shared" si="21"/>
        <v>0</v>
      </c>
      <c r="CL55" s="127"/>
      <c r="CM55" s="25">
        <v>0</v>
      </c>
      <c r="CN55" s="25">
        <v>0</v>
      </c>
      <c r="CO55" s="25">
        <v>0</v>
      </c>
      <c r="CP55" s="25">
        <v>0</v>
      </c>
      <c r="CQ55" s="25">
        <v>0</v>
      </c>
      <c r="CR55" s="25">
        <v>0</v>
      </c>
      <c r="CS55" s="127">
        <f t="shared" si="23"/>
        <v>0</v>
      </c>
      <c r="CT55" s="127"/>
      <c r="CU55" s="25">
        <v>0</v>
      </c>
      <c r="CV55" s="25">
        <v>0</v>
      </c>
      <c r="CW55" s="25">
        <v>0</v>
      </c>
      <c r="CX55" s="25">
        <v>0</v>
      </c>
      <c r="CY55" s="25">
        <v>0</v>
      </c>
      <c r="CZ55" s="25">
        <v>0</v>
      </c>
      <c r="DA55" s="125">
        <f t="shared" si="25"/>
        <v>0</v>
      </c>
      <c r="DB55" s="124"/>
      <c r="DC55" s="25">
        <v>64</v>
      </c>
      <c r="DD55" s="25">
        <v>166</v>
      </c>
      <c r="DE55" s="25">
        <v>75</v>
      </c>
      <c r="DF55" s="25">
        <v>42</v>
      </c>
      <c r="DG55" s="25">
        <v>54</v>
      </c>
      <c r="DH55" s="25">
        <v>47</v>
      </c>
      <c r="DI55" s="127">
        <f t="shared" si="27"/>
        <v>448</v>
      </c>
      <c r="DJ55" s="127"/>
      <c r="DK55" s="25">
        <v>0</v>
      </c>
      <c r="DL55" s="25">
        <v>0</v>
      </c>
      <c r="DM55" s="25">
        <v>0</v>
      </c>
      <c r="DN55" s="25">
        <v>0</v>
      </c>
      <c r="DO55" s="25">
        <v>0</v>
      </c>
      <c r="DP55" s="25">
        <v>0</v>
      </c>
      <c r="DQ55" s="127">
        <f t="shared" si="29"/>
        <v>0</v>
      </c>
      <c r="DR55" s="127"/>
      <c r="DS55" s="127"/>
      <c r="DT55" s="25">
        <v>0</v>
      </c>
      <c r="DU55" s="25">
        <v>0</v>
      </c>
      <c r="DV55" s="25">
        <v>0</v>
      </c>
      <c r="DW55" s="25">
        <v>0</v>
      </c>
      <c r="DX55" s="25">
        <v>0</v>
      </c>
      <c r="DY55" s="127">
        <f t="shared" si="31"/>
        <v>0</v>
      </c>
      <c r="DZ55" s="127"/>
      <c r="EA55" s="25">
        <v>0</v>
      </c>
      <c r="EB55" s="25">
        <v>0</v>
      </c>
      <c r="EC55" s="25">
        <v>0</v>
      </c>
      <c r="ED55" s="25">
        <v>0</v>
      </c>
      <c r="EE55" s="25">
        <v>0</v>
      </c>
      <c r="EF55" s="25">
        <v>0</v>
      </c>
      <c r="EG55" s="127">
        <f>SUM(DZ55:EF55)</f>
        <v>0</v>
      </c>
      <c r="EH55" s="127"/>
      <c r="EI55" s="25">
        <v>0</v>
      </c>
      <c r="EJ55" s="25">
        <v>0</v>
      </c>
      <c r="EK55" s="25">
        <v>0</v>
      </c>
      <c r="EL55" s="25">
        <v>0</v>
      </c>
      <c r="EM55" s="25">
        <v>0</v>
      </c>
      <c r="EN55" s="25">
        <v>0</v>
      </c>
      <c r="EO55" s="125">
        <f>SUM(EH55:EN55)</f>
        <v>0</v>
      </c>
      <c r="EP55" s="124"/>
      <c r="EQ55" s="25">
        <v>1</v>
      </c>
      <c r="ER55" s="25">
        <v>4</v>
      </c>
      <c r="ES55" s="25">
        <v>1</v>
      </c>
      <c r="ET55" s="25">
        <v>1</v>
      </c>
      <c r="EU55" s="25">
        <v>0</v>
      </c>
      <c r="EV55" s="25">
        <v>1</v>
      </c>
      <c r="EW55" s="125">
        <f>SUM(EP55:EV55)</f>
        <v>8</v>
      </c>
      <c r="EX55" s="124"/>
      <c r="EY55" s="25">
        <v>2</v>
      </c>
      <c r="EZ55" s="25">
        <v>3</v>
      </c>
      <c r="FA55" s="25">
        <v>1</v>
      </c>
      <c r="FB55" s="25">
        <v>0</v>
      </c>
      <c r="FC55" s="25">
        <v>0</v>
      </c>
      <c r="FD55" s="25">
        <v>0</v>
      </c>
      <c r="FE55" s="129">
        <f>SUM(EX55:FD55)</f>
        <v>6</v>
      </c>
      <c r="FF55" s="26">
        <v>0</v>
      </c>
      <c r="FG55" s="25">
        <v>3</v>
      </c>
      <c r="FH55" s="25">
        <v>34</v>
      </c>
      <c r="FI55" s="25">
        <v>38</v>
      </c>
      <c r="FJ55" s="25">
        <v>29</v>
      </c>
      <c r="FK55" s="25">
        <v>33</v>
      </c>
      <c r="FL55" s="25">
        <v>34</v>
      </c>
      <c r="FM55" s="127">
        <f>SUM(FF55:FL55)</f>
        <v>171</v>
      </c>
      <c r="FN55" s="25">
        <v>0</v>
      </c>
      <c r="FO55" s="25">
        <v>3</v>
      </c>
      <c r="FP55" s="25">
        <v>22</v>
      </c>
      <c r="FQ55" s="25">
        <v>23</v>
      </c>
      <c r="FR55" s="25">
        <v>20</v>
      </c>
      <c r="FS55" s="25">
        <v>22</v>
      </c>
      <c r="FT55" s="25">
        <v>20</v>
      </c>
      <c r="FU55" s="127">
        <f>SUM(FN55:FT55)</f>
        <v>110</v>
      </c>
      <c r="FV55" s="127"/>
      <c r="FW55" s="127"/>
      <c r="FX55" s="25">
        <v>12</v>
      </c>
      <c r="FY55" s="25">
        <v>14</v>
      </c>
      <c r="FZ55" s="25">
        <v>7</v>
      </c>
      <c r="GA55" s="25">
        <v>9</v>
      </c>
      <c r="GB55" s="25">
        <v>5</v>
      </c>
      <c r="GC55" s="125">
        <f>SUM(FV55:GB55)</f>
        <v>47</v>
      </c>
      <c r="GD55" s="26"/>
      <c r="GE55" s="25"/>
      <c r="GF55" s="25">
        <v>0</v>
      </c>
      <c r="GG55" s="25">
        <v>1</v>
      </c>
      <c r="GH55" s="25">
        <v>2</v>
      </c>
      <c r="GI55" s="25">
        <v>2</v>
      </c>
      <c r="GJ55" s="25">
        <v>9</v>
      </c>
      <c r="GK55" s="129">
        <f>SUM(GD55:GJ55)</f>
        <v>14</v>
      </c>
      <c r="GL55" s="26">
        <v>0</v>
      </c>
      <c r="GM55" s="25">
        <v>120</v>
      </c>
      <c r="GN55" s="25">
        <v>390</v>
      </c>
      <c r="GO55" s="25">
        <v>213</v>
      </c>
      <c r="GP55" s="25">
        <v>144</v>
      </c>
      <c r="GQ55" s="25">
        <v>170</v>
      </c>
      <c r="GR55" s="25">
        <v>140</v>
      </c>
      <c r="GS55" s="125">
        <f>SUM(GL55:GR55)</f>
        <v>1177</v>
      </c>
    </row>
    <row r="56" spans="1:201" ht="18" customHeight="1">
      <c r="A56" s="130" t="s">
        <v>51</v>
      </c>
      <c r="B56" s="124"/>
      <c r="C56" s="25">
        <v>250</v>
      </c>
      <c r="D56" s="25">
        <v>516</v>
      </c>
      <c r="E56" s="25">
        <v>327</v>
      </c>
      <c r="F56" s="25">
        <v>304</v>
      </c>
      <c r="G56" s="25">
        <v>215</v>
      </c>
      <c r="H56" s="25">
        <v>199</v>
      </c>
      <c r="I56" s="125">
        <f t="shared" si="1"/>
        <v>1811</v>
      </c>
      <c r="J56" s="124"/>
      <c r="K56" s="25">
        <v>128</v>
      </c>
      <c r="L56" s="25">
        <v>290</v>
      </c>
      <c r="M56" s="25">
        <v>174</v>
      </c>
      <c r="N56" s="25">
        <v>179</v>
      </c>
      <c r="O56" s="25">
        <v>122</v>
      </c>
      <c r="P56" s="25">
        <v>115</v>
      </c>
      <c r="Q56" s="127">
        <f t="shared" si="3"/>
        <v>1008</v>
      </c>
      <c r="R56" s="127"/>
      <c r="S56" s="25">
        <v>0</v>
      </c>
      <c r="T56" s="25">
        <v>0</v>
      </c>
      <c r="U56" s="25">
        <v>0</v>
      </c>
      <c r="V56" s="25">
        <v>0</v>
      </c>
      <c r="W56" s="25">
        <v>0</v>
      </c>
      <c r="X56" s="25">
        <v>0</v>
      </c>
      <c r="Y56" s="124">
        <f t="shared" si="5"/>
        <v>0</v>
      </c>
      <c r="Z56" s="127"/>
      <c r="AA56" s="25">
        <v>0</v>
      </c>
      <c r="AB56" s="25">
        <v>0</v>
      </c>
      <c r="AC56" s="25">
        <v>0</v>
      </c>
      <c r="AD56" s="25">
        <v>0</v>
      </c>
      <c r="AE56" s="25">
        <v>0</v>
      </c>
      <c r="AF56" s="25">
        <v>0</v>
      </c>
      <c r="AG56" s="124">
        <f t="shared" si="7"/>
        <v>0</v>
      </c>
      <c r="AH56" s="127"/>
      <c r="AI56" s="25">
        <v>0</v>
      </c>
      <c r="AJ56" s="25">
        <v>0</v>
      </c>
      <c r="AK56" s="25">
        <v>0</v>
      </c>
      <c r="AL56" s="25">
        <v>0</v>
      </c>
      <c r="AM56" s="25">
        <v>0</v>
      </c>
      <c r="AN56" s="25">
        <v>0</v>
      </c>
      <c r="AO56" s="124">
        <f t="shared" si="9"/>
        <v>0</v>
      </c>
      <c r="AP56" s="127"/>
      <c r="AQ56" s="25">
        <v>0</v>
      </c>
      <c r="AR56" s="25">
        <v>0</v>
      </c>
      <c r="AS56" s="25">
        <v>0</v>
      </c>
      <c r="AT56" s="25">
        <v>0</v>
      </c>
      <c r="AU56" s="25">
        <v>0</v>
      </c>
      <c r="AV56" s="25">
        <v>0</v>
      </c>
      <c r="AW56" s="124">
        <f t="shared" si="11"/>
        <v>0</v>
      </c>
      <c r="AX56" s="127"/>
      <c r="AY56" s="25">
        <v>0</v>
      </c>
      <c r="AZ56" s="25">
        <v>0</v>
      </c>
      <c r="BA56" s="25">
        <v>0</v>
      </c>
      <c r="BB56" s="25">
        <v>0</v>
      </c>
      <c r="BC56" s="25">
        <v>0</v>
      </c>
      <c r="BD56" s="25">
        <v>0</v>
      </c>
      <c r="BE56" s="124">
        <f t="shared" si="13"/>
        <v>0</v>
      </c>
      <c r="BF56" s="127"/>
      <c r="BG56" s="25">
        <v>0</v>
      </c>
      <c r="BH56" s="25">
        <v>0</v>
      </c>
      <c r="BI56" s="25">
        <v>0</v>
      </c>
      <c r="BJ56" s="25">
        <v>0</v>
      </c>
      <c r="BK56" s="25">
        <v>0</v>
      </c>
      <c r="BL56" s="25">
        <v>0</v>
      </c>
      <c r="BM56" s="124">
        <f t="shared" si="15"/>
        <v>0</v>
      </c>
      <c r="BN56" s="127"/>
      <c r="BO56" s="25">
        <v>0</v>
      </c>
      <c r="BP56" s="25">
        <v>0</v>
      </c>
      <c r="BQ56" s="25">
        <v>0</v>
      </c>
      <c r="BR56" s="25">
        <v>0</v>
      </c>
      <c r="BS56" s="25">
        <v>0</v>
      </c>
      <c r="BT56" s="25">
        <v>0</v>
      </c>
      <c r="BU56" s="125">
        <f t="shared" si="17"/>
        <v>0</v>
      </c>
      <c r="BV56" s="124"/>
      <c r="BW56" s="25">
        <v>1</v>
      </c>
      <c r="BX56" s="25">
        <v>5</v>
      </c>
      <c r="BY56" s="25">
        <v>15</v>
      </c>
      <c r="BZ56" s="25">
        <v>13</v>
      </c>
      <c r="CA56" s="25">
        <v>22</v>
      </c>
      <c r="CB56" s="25">
        <v>19</v>
      </c>
      <c r="CC56" s="127">
        <f t="shared" si="19"/>
        <v>75</v>
      </c>
      <c r="CD56" s="127"/>
      <c r="CE56" s="25">
        <v>0</v>
      </c>
      <c r="CF56" s="25">
        <v>0</v>
      </c>
      <c r="CG56" s="25">
        <v>0</v>
      </c>
      <c r="CH56" s="25">
        <v>0</v>
      </c>
      <c r="CI56" s="25">
        <v>0</v>
      </c>
      <c r="CJ56" s="25">
        <v>0</v>
      </c>
      <c r="CK56" s="127">
        <f t="shared" si="21"/>
        <v>0</v>
      </c>
      <c r="CL56" s="127"/>
      <c r="CM56" s="25">
        <v>0</v>
      </c>
      <c r="CN56" s="25">
        <v>0</v>
      </c>
      <c r="CO56" s="25">
        <v>0</v>
      </c>
      <c r="CP56" s="25">
        <v>0</v>
      </c>
      <c r="CQ56" s="25">
        <v>0</v>
      </c>
      <c r="CR56" s="25">
        <v>0</v>
      </c>
      <c r="CS56" s="127">
        <f t="shared" si="23"/>
        <v>0</v>
      </c>
      <c r="CT56" s="127"/>
      <c r="CU56" s="25">
        <v>0</v>
      </c>
      <c r="CV56" s="25">
        <v>0</v>
      </c>
      <c r="CW56" s="25">
        <v>0</v>
      </c>
      <c r="CX56" s="25">
        <v>0</v>
      </c>
      <c r="CY56" s="25">
        <v>0</v>
      </c>
      <c r="CZ56" s="25">
        <v>0</v>
      </c>
      <c r="DA56" s="125">
        <f t="shared" si="25"/>
        <v>0</v>
      </c>
      <c r="DB56" s="124"/>
      <c r="DC56" s="25">
        <v>113</v>
      </c>
      <c r="DD56" s="25">
        <v>213</v>
      </c>
      <c r="DE56" s="25">
        <v>127</v>
      </c>
      <c r="DF56" s="25">
        <v>106</v>
      </c>
      <c r="DG56" s="25">
        <v>69</v>
      </c>
      <c r="DH56" s="25">
        <v>62</v>
      </c>
      <c r="DI56" s="127">
        <f t="shared" si="27"/>
        <v>690</v>
      </c>
      <c r="DJ56" s="127"/>
      <c r="DK56" s="25">
        <v>0</v>
      </c>
      <c r="DL56" s="25">
        <v>0</v>
      </c>
      <c r="DM56" s="25">
        <v>0</v>
      </c>
      <c r="DN56" s="25">
        <v>0</v>
      </c>
      <c r="DO56" s="25">
        <v>0</v>
      </c>
      <c r="DP56" s="25">
        <v>0</v>
      </c>
      <c r="DQ56" s="127">
        <f t="shared" si="29"/>
        <v>0</v>
      </c>
      <c r="DR56" s="127"/>
      <c r="DS56" s="127"/>
      <c r="DT56" s="25">
        <v>0</v>
      </c>
      <c r="DU56" s="25">
        <v>0</v>
      </c>
      <c r="DV56" s="25">
        <v>0</v>
      </c>
      <c r="DW56" s="25">
        <v>0</v>
      </c>
      <c r="DX56" s="25">
        <v>0</v>
      </c>
      <c r="DY56" s="127">
        <f t="shared" si="31"/>
        <v>0</v>
      </c>
      <c r="DZ56" s="127"/>
      <c r="EA56" s="25">
        <v>0</v>
      </c>
      <c r="EB56" s="25">
        <v>0</v>
      </c>
      <c r="EC56" s="25">
        <v>0</v>
      </c>
      <c r="ED56" s="25">
        <v>0</v>
      </c>
      <c r="EE56" s="25">
        <v>0</v>
      </c>
      <c r="EF56" s="25">
        <v>0</v>
      </c>
      <c r="EG56" s="127">
        <f>SUM(DZ56:EF56)</f>
        <v>0</v>
      </c>
      <c r="EH56" s="127"/>
      <c r="EI56" s="25">
        <v>0</v>
      </c>
      <c r="EJ56" s="25">
        <v>0</v>
      </c>
      <c r="EK56" s="25">
        <v>0</v>
      </c>
      <c r="EL56" s="25">
        <v>0</v>
      </c>
      <c r="EM56" s="25">
        <v>0</v>
      </c>
      <c r="EN56" s="25">
        <v>0</v>
      </c>
      <c r="EO56" s="125">
        <f>SUM(EH56:EN56)</f>
        <v>0</v>
      </c>
      <c r="EP56" s="124"/>
      <c r="EQ56" s="25">
        <v>2</v>
      </c>
      <c r="ER56" s="25">
        <v>4</v>
      </c>
      <c r="ES56" s="25">
        <v>6</v>
      </c>
      <c r="ET56" s="25">
        <v>3</v>
      </c>
      <c r="EU56" s="25">
        <v>1</v>
      </c>
      <c r="EV56" s="25">
        <v>2</v>
      </c>
      <c r="EW56" s="125">
        <f>SUM(EP56:EV56)</f>
        <v>18</v>
      </c>
      <c r="EX56" s="124"/>
      <c r="EY56" s="25">
        <v>6</v>
      </c>
      <c r="EZ56" s="25">
        <v>4</v>
      </c>
      <c r="FA56" s="25">
        <v>5</v>
      </c>
      <c r="FB56" s="25">
        <v>3</v>
      </c>
      <c r="FC56" s="25">
        <v>1</v>
      </c>
      <c r="FD56" s="25">
        <v>1</v>
      </c>
      <c r="FE56" s="129">
        <f>SUM(EX56:FD56)</f>
        <v>20</v>
      </c>
      <c r="FF56" s="26">
        <v>0</v>
      </c>
      <c r="FG56" s="25">
        <v>0</v>
      </c>
      <c r="FH56" s="25">
        <v>38</v>
      </c>
      <c r="FI56" s="25">
        <v>76</v>
      </c>
      <c r="FJ56" s="25">
        <v>67</v>
      </c>
      <c r="FK56" s="25">
        <v>100</v>
      </c>
      <c r="FL56" s="25">
        <v>105</v>
      </c>
      <c r="FM56" s="127">
        <f>SUM(FF56:FL56)</f>
        <v>386</v>
      </c>
      <c r="FN56" s="25">
        <v>0</v>
      </c>
      <c r="FO56" s="25">
        <v>0</v>
      </c>
      <c r="FP56" s="25">
        <v>30</v>
      </c>
      <c r="FQ56" s="25">
        <v>56</v>
      </c>
      <c r="FR56" s="25">
        <v>53</v>
      </c>
      <c r="FS56" s="25">
        <v>74</v>
      </c>
      <c r="FT56" s="25">
        <v>79</v>
      </c>
      <c r="FU56" s="127">
        <f>SUM(FN56:FT56)</f>
        <v>292</v>
      </c>
      <c r="FV56" s="127"/>
      <c r="FW56" s="127"/>
      <c r="FX56" s="25">
        <v>6</v>
      </c>
      <c r="FY56" s="25">
        <v>19</v>
      </c>
      <c r="FZ56" s="25">
        <v>8</v>
      </c>
      <c r="GA56" s="25">
        <v>13</v>
      </c>
      <c r="GB56" s="25">
        <v>9</v>
      </c>
      <c r="GC56" s="125">
        <f>SUM(FV56:GB56)</f>
        <v>55</v>
      </c>
      <c r="GD56" s="26"/>
      <c r="GE56" s="25"/>
      <c r="GF56" s="25">
        <v>2</v>
      </c>
      <c r="GG56" s="25">
        <v>1</v>
      </c>
      <c r="GH56" s="25">
        <v>6</v>
      </c>
      <c r="GI56" s="25">
        <v>13</v>
      </c>
      <c r="GJ56" s="25">
        <v>17</v>
      </c>
      <c r="GK56" s="129">
        <f>SUM(GD56:GJ56)</f>
        <v>39</v>
      </c>
      <c r="GL56" s="26">
        <v>0</v>
      </c>
      <c r="GM56" s="25">
        <v>250</v>
      </c>
      <c r="GN56" s="25">
        <v>554</v>
      </c>
      <c r="GO56" s="25">
        <v>403</v>
      </c>
      <c r="GP56" s="25">
        <v>371</v>
      </c>
      <c r="GQ56" s="25">
        <v>315</v>
      </c>
      <c r="GR56" s="25">
        <v>304</v>
      </c>
      <c r="GS56" s="125">
        <f>SUM(GL56:GR56)</f>
        <v>2197</v>
      </c>
    </row>
    <row r="57" spans="1:201" ht="18" customHeight="1">
      <c r="A57" s="130" t="s">
        <v>52</v>
      </c>
      <c r="B57" s="124"/>
      <c r="C57" s="25">
        <v>675</v>
      </c>
      <c r="D57" s="25">
        <v>1848</v>
      </c>
      <c r="E57" s="25">
        <v>1522</v>
      </c>
      <c r="F57" s="25">
        <v>871</v>
      </c>
      <c r="G57" s="25">
        <v>728</v>
      </c>
      <c r="H57" s="25">
        <v>711</v>
      </c>
      <c r="I57" s="125">
        <f t="shared" si="1"/>
        <v>6355</v>
      </c>
      <c r="J57" s="124"/>
      <c r="K57" s="25">
        <v>363</v>
      </c>
      <c r="L57" s="25">
        <v>1053</v>
      </c>
      <c r="M57" s="25">
        <v>918</v>
      </c>
      <c r="N57" s="25">
        <v>536</v>
      </c>
      <c r="O57" s="25">
        <v>451</v>
      </c>
      <c r="P57" s="25">
        <v>472</v>
      </c>
      <c r="Q57" s="127">
        <f t="shared" si="3"/>
        <v>3793</v>
      </c>
      <c r="R57" s="127"/>
      <c r="S57" s="25">
        <v>235</v>
      </c>
      <c r="T57" s="25">
        <v>510</v>
      </c>
      <c r="U57" s="25">
        <v>350</v>
      </c>
      <c r="V57" s="25">
        <v>161</v>
      </c>
      <c r="W57" s="25">
        <v>140</v>
      </c>
      <c r="X57" s="25">
        <v>138</v>
      </c>
      <c r="Y57" s="124">
        <f t="shared" si="5"/>
        <v>1534</v>
      </c>
      <c r="Z57" s="127"/>
      <c r="AA57" s="25">
        <v>0</v>
      </c>
      <c r="AB57" s="25">
        <v>0</v>
      </c>
      <c r="AC57" s="25">
        <v>9</v>
      </c>
      <c r="AD57" s="25">
        <v>19</v>
      </c>
      <c r="AE57" s="25">
        <v>23</v>
      </c>
      <c r="AF57" s="25">
        <v>69</v>
      </c>
      <c r="AG57" s="124">
        <f t="shared" si="7"/>
        <v>120</v>
      </c>
      <c r="AH57" s="127"/>
      <c r="AI57" s="25">
        <v>19</v>
      </c>
      <c r="AJ57" s="25">
        <v>32</v>
      </c>
      <c r="AK57" s="25">
        <v>54</v>
      </c>
      <c r="AL57" s="25">
        <v>44</v>
      </c>
      <c r="AM57" s="25">
        <v>44</v>
      </c>
      <c r="AN57" s="25">
        <v>69</v>
      </c>
      <c r="AO57" s="124">
        <f t="shared" si="9"/>
        <v>262</v>
      </c>
      <c r="AP57" s="127"/>
      <c r="AQ57" s="25">
        <v>0</v>
      </c>
      <c r="AR57" s="25">
        <v>-5</v>
      </c>
      <c r="AS57" s="25">
        <v>-1</v>
      </c>
      <c r="AT57" s="25">
        <v>1</v>
      </c>
      <c r="AU57" s="25">
        <v>0</v>
      </c>
      <c r="AV57" s="25">
        <v>2</v>
      </c>
      <c r="AW57" s="124">
        <f t="shared" si="11"/>
        <v>-3</v>
      </c>
      <c r="AX57" s="127"/>
      <c r="AY57" s="25">
        <v>69</v>
      </c>
      <c r="AZ57" s="25">
        <v>287</v>
      </c>
      <c r="BA57" s="25">
        <v>248</v>
      </c>
      <c r="BB57" s="25">
        <v>125</v>
      </c>
      <c r="BC57" s="25">
        <v>87</v>
      </c>
      <c r="BD57" s="25">
        <v>60</v>
      </c>
      <c r="BE57" s="124">
        <f t="shared" si="13"/>
        <v>876</v>
      </c>
      <c r="BF57" s="127"/>
      <c r="BG57" s="25">
        <v>1</v>
      </c>
      <c r="BH57" s="25">
        <v>28</v>
      </c>
      <c r="BI57" s="25">
        <v>42</v>
      </c>
      <c r="BJ57" s="25">
        <v>31</v>
      </c>
      <c r="BK57" s="25">
        <v>23</v>
      </c>
      <c r="BL57" s="25">
        <v>19</v>
      </c>
      <c r="BM57" s="124">
        <f t="shared" si="15"/>
        <v>144</v>
      </c>
      <c r="BN57" s="127"/>
      <c r="BO57" s="25">
        <v>39</v>
      </c>
      <c r="BP57" s="25">
        <v>201</v>
      </c>
      <c r="BQ57" s="25">
        <v>216</v>
      </c>
      <c r="BR57" s="25">
        <v>155</v>
      </c>
      <c r="BS57" s="25">
        <v>134</v>
      </c>
      <c r="BT57" s="25">
        <v>115</v>
      </c>
      <c r="BU57" s="125">
        <f t="shared" si="17"/>
        <v>860</v>
      </c>
      <c r="BV57" s="124"/>
      <c r="BW57" s="25">
        <v>4</v>
      </c>
      <c r="BX57" s="25">
        <v>25</v>
      </c>
      <c r="BY57" s="25">
        <v>34</v>
      </c>
      <c r="BZ57" s="25">
        <v>38</v>
      </c>
      <c r="CA57" s="25">
        <v>42</v>
      </c>
      <c r="CB57" s="25">
        <v>47</v>
      </c>
      <c r="CC57" s="127">
        <f t="shared" si="19"/>
        <v>190</v>
      </c>
      <c r="CD57" s="127"/>
      <c r="CE57" s="25">
        <v>3</v>
      </c>
      <c r="CF57" s="25">
        <v>25</v>
      </c>
      <c r="CG57" s="25">
        <v>32</v>
      </c>
      <c r="CH57" s="25">
        <v>35</v>
      </c>
      <c r="CI57" s="25">
        <v>37</v>
      </c>
      <c r="CJ57" s="25">
        <v>41</v>
      </c>
      <c r="CK57" s="127">
        <f t="shared" si="21"/>
        <v>173</v>
      </c>
      <c r="CL57" s="127"/>
      <c r="CM57" s="25">
        <v>1</v>
      </c>
      <c r="CN57" s="25">
        <v>0</v>
      </c>
      <c r="CO57" s="25">
        <v>0</v>
      </c>
      <c r="CP57" s="25">
        <v>2</v>
      </c>
      <c r="CQ57" s="25">
        <v>3</v>
      </c>
      <c r="CR57" s="25">
        <v>4</v>
      </c>
      <c r="CS57" s="127">
        <f t="shared" si="23"/>
        <v>10</v>
      </c>
      <c r="CT57" s="127"/>
      <c r="CU57" s="25">
        <v>0</v>
      </c>
      <c r="CV57" s="25">
        <v>0</v>
      </c>
      <c r="CW57" s="25">
        <v>2</v>
      </c>
      <c r="CX57" s="25">
        <v>1</v>
      </c>
      <c r="CY57" s="25">
        <v>2</v>
      </c>
      <c r="CZ57" s="25">
        <v>2</v>
      </c>
      <c r="DA57" s="125">
        <f t="shared" si="25"/>
        <v>7</v>
      </c>
      <c r="DB57" s="124"/>
      <c r="DC57" s="25">
        <v>308</v>
      </c>
      <c r="DD57" s="25">
        <v>770</v>
      </c>
      <c r="DE57" s="25">
        <v>570</v>
      </c>
      <c r="DF57" s="25">
        <v>297</v>
      </c>
      <c r="DG57" s="25">
        <v>235</v>
      </c>
      <c r="DH57" s="25">
        <v>192</v>
      </c>
      <c r="DI57" s="127">
        <f t="shared" si="27"/>
        <v>2372</v>
      </c>
      <c r="DJ57" s="127"/>
      <c r="DK57" s="25">
        <v>5</v>
      </c>
      <c r="DL57" s="25">
        <v>23</v>
      </c>
      <c r="DM57" s="25">
        <v>42</v>
      </c>
      <c r="DN57" s="25">
        <v>27</v>
      </c>
      <c r="DO57" s="25">
        <v>41</v>
      </c>
      <c r="DP57" s="25">
        <v>37</v>
      </c>
      <c r="DQ57" s="127">
        <f t="shared" si="29"/>
        <v>175</v>
      </c>
      <c r="DR57" s="127"/>
      <c r="DS57" s="127"/>
      <c r="DT57" s="25">
        <v>1</v>
      </c>
      <c r="DU57" s="25">
        <v>0</v>
      </c>
      <c r="DV57" s="25">
        <v>1</v>
      </c>
      <c r="DW57" s="25">
        <v>1</v>
      </c>
      <c r="DX57" s="25">
        <v>0</v>
      </c>
      <c r="DY57" s="127">
        <f t="shared" si="31"/>
        <v>3</v>
      </c>
      <c r="DZ57" s="127"/>
      <c r="EA57" s="25">
        <v>2</v>
      </c>
      <c r="EB57" s="25">
        <v>8</v>
      </c>
      <c r="EC57" s="25">
        <v>7</v>
      </c>
      <c r="ED57" s="25">
        <v>5</v>
      </c>
      <c r="EE57" s="25">
        <v>5</v>
      </c>
      <c r="EF57" s="25">
        <v>2</v>
      </c>
      <c r="EG57" s="127">
        <f>SUM(DZ57:EF57)</f>
        <v>29</v>
      </c>
      <c r="EH57" s="127"/>
      <c r="EI57" s="25">
        <v>301</v>
      </c>
      <c r="EJ57" s="25">
        <v>738</v>
      </c>
      <c r="EK57" s="25">
        <v>521</v>
      </c>
      <c r="EL57" s="25">
        <v>264</v>
      </c>
      <c r="EM57" s="25">
        <v>188</v>
      </c>
      <c r="EN57" s="25">
        <v>153</v>
      </c>
      <c r="EO57" s="125">
        <f>SUM(EH57:EN57)</f>
        <v>2165</v>
      </c>
      <c r="EP57" s="124"/>
      <c r="EQ57" s="25">
        <v>0</v>
      </c>
      <c r="ER57" s="25">
        <v>0</v>
      </c>
      <c r="ES57" s="25">
        <v>0</v>
      </c>
      <c r="ET57" s="25">
        <v>0</v>
      </c>
      <c r="EU57" s="25">
        <v>0</v>
      </c>
      <c r="EV57" s="25">
        <v>0</v>
      </c>
      <c r="EW57" s="125">
        <f>SUM(EP57:EV57)</f>
        <v>0</v>
      </c>
      <c r="EX57" s="124"/>
      <c r="EY57" s="25">
        <v>0</v>
      </c>
      <c r="EZ57" s="25">
        <v>0</v>
      </c>
      <c r="FA57" s="25">
        <v>0</v>
      </c>
      <c r="FB57" s="25">
        <v>0</v>
      </c>
      <c r="FC57" s="25">
        <v>0</v>
      </c>
      <c r="FD57" s="25">
        <v>0</v>
      </c>
      <c r="FE57" s="129">
        <f>SUM(EX57:FD57)</f>
        <v>0</v>
      </c>
      <c r="FF57" s="26">
        <v>0</v>
      </c>
      <c r="FG57" s="25">
        <v>2</v>
      </c>
      <c r="FH57" s="25">
        <v>142</v>
      </c>
      <c r="FI57" s="25">
        <v>260</v>
      </c>
      <c r="FJ57" s="25">
        <v>328</v>
      </c>
      <c r="FK57" s="25">
        <v>431</v>
      </c>
      <c r="FL57" s="25">
        <v>375</v>
      </c>
      <c r="FM57" s="127">
        <f>SUM(FF57:FL57)</f>
        <v>1538</v>
      </c>
      <c r="FN57" s="25">
        <v>0</v>
      </c>
      <c r="FO57" s="25">
        <v>2</v>
      </c>
      <c r="FP57" s="25">
        <v>74</v>
      </c>
      <c r="FQ57" s="25">
        <v>146</v>
      </c>
      <c r="FR57" s="25">
        <v>208</v>
      </c>
      <c r="FS57" s="25">
        <v>281</v>
      </c>
      <c r="FT57" s="25">
        <v>240</v>
      </c>
      <c r="FU57" s="127">
        <f>SUM(FN57:FT57)</f>
        <v>951</v>
      </c>
      <c r="FV57" s="127"/>
      <c r="FW57" s="127"/>
      <c r="FX57" s="25">
        <v>60</v>
      </c>
      <c r="FY57" s="25">
        <v>100</v>
      </c>
      <c r="FZ57" s="25">
        <v>94</v>
      </c>
      <c r="GA57" s="25">
        <v>104</v>
      </c>
      <c r="GB57" s="25">
        <v>40</v>
      </c>
      <c r="GC57" s="125">
        <f>SUM(FV57:GB57)</f>
        <v>398</v>
      </c>
      <c r="GD57" s="26"/>
      <c r="GE57" s="25"/>
      <c r="GF57" s="25">
        <v>8</v>
      </c>
      <c r="GG57" s="25">
        <v>14</v>
      </c>
      <c r="GH57" s="25">
        <v>26</v>
      </c>
      <c r="GI57" s="25">
        <v>46</v>
      </c>
      <c r="GJ57" s="25">
        <v>95</v>
      </c>
      <c r="GK57" s="129">
        <f>SUM(GD57:GJ57)</f>
        <v>189</v>
      </c>
      <c r="GL57" s="26">
        <v>0</v>
      </c>
      <c r="GM57" s="25">
        <v>677</v>
      </c>
      <c r="GN57" s="25">
        <v>1990</v>
      </c>
      <c r="GO57" s="25">
        <v>1782</v>
      </c>
      <c r="GP57" s="25">
        <v>1199</v>
      </c>
      <c r="GQ57" s="25">
        <v>1159</v>
      </c>
      <c r="GR57" s="25">
        <v>1086</v>
      </c>
      <c r="GS57" s="125">
        <f>SUM(GL57:GR57)</f>
        <v>7893</v>
      </c>
    </row>
    <row r="58" spans="1:201" ht="18" customHeight="1">
      <c r="A58" s="132" t="s">
        <v>53</v>
      </c>
      <c r="B58" s="133">
        <f aca="true" t="shared" si="57" ref="B58:H58">SUM(B32:B57)</f>
        <v>0</v>
      </c>
      <c r="C58" s="27">
        <f t="shared" si="57"/>
        <v>10426</v>
      </c>
      <c r="D58" s="27">
        <f t="shared" si="57"/>
        <v>33800</v>
      </c>
      <c r="E58" s="27">
        <f t="shared" si="57"/>
        <v>25476</v>
      </c>
      <c r="F58" s="27">
        <f t="shared" si="57"/>
        <v>17141</v>
      </c>
      <c r="G58" s="27">
        <f t="shared" si="57"/>
        <v>14052</v>
      </c>
      <c r="H58" s="27">
        <f t="shared" si="57"/>
        <v>14570</v>
      </c>
      <c r="I58" s="134">
        <f t="shared" si="1"/>
        <v>115465</v>
      </c>
      <c r="J58" s="133">
        <f aca="true" t="shared" si="58" ref="J58:P58">SUM(J32:J57)</f>
        <v>0</v>
      </c>
      <c r="K58" s="27">
        <f t="shared" si="58"/>
        <v>5357</v>
      </c>
      <c r="L58" s="27">
        <f t="shared" si="58"/>
        <v>18491</v>
      </c>
      <c r="M58" s="27">
        <f t="shared" si="58"/>
        <v>14263</v>
      </c>
      <c r="N58" s="27">
        <f t="shared" si="58"/>
        <v>9766</v>
      </c>
      <c r="O58" s="27">
        <f t="shared" si="58"/>
        <v>8223</v>
      </c>
      <c r="P58" s="27">
        <f t="shared" si="58"/>
        <v>8773</v>
      </c>
      <c r="Q58" s="27">
        <f t="shared" si="3"/>
        <v>64873</v>
      </c>
      <c r="R58" s="27">
        <f aca="true" t="shared" si="59" ref="R58:X58">SUM(R32:R57)</f>
        <v>0</v>
      </c>
      <c r="S58" s="27">
        <f t="shared" si="59"/>
        <v>924</v>
      </c>
      <c r="T58" s="27">
        <f t="shared" si="59"/>
        <v>2583</v>
      </c>
      <c r="U58" s="27">
        <f t="shared" si="59"/>
        <v>1437</v>
      </c>
      <c r="V58" s="27">
        <f t="shared" si="59"/>
        <v>718</v>
      </c>
      <c r="W58" s="27">
        <f t="shared" si="59"/>
        <v>601</v>
      </c>
      <c r="X58" s="27">
        <f t="shared" si="59"/>
        <v>655</v>
      </c>
      <c r="Y58" s="27">
        <f t="shared" si="5"/>
        <v>6918</v>
      </c>
      <c r="Z58" s="27">
        <f aca="true" t="shared" si="60" ref="Z58:AF58">SUM(Z32:Z57)</f>
        <v>0</v>
      </c>
      <c r="AA58" s="27">
        <f t="shared" si="60"/>
        <v>0</v>
      </c>
      <c r="AB58" s="27">
        <f t="shared" si="60"/>
        <v>11</v>
      </c>
      <c r="AC58" s="27">
        <f t="shared" si="60"/>
        <v>47</v>
      </c>
      <c r="AD58" s="27">
        <f t="shared" si="60"/>
        <v>103</v>
      </c>
      <c r="AE58" s="27">
        <f t="shared" si="60"/>
        <v>162</v>
      </c>
      <c r="AF58" s="27">
        <f t="shared" si="60"/>
        <v>348</v>
      </c>
      <c r="AG58" s="27">
        <f t="shared" si="7"/>
        <v>671</v>
      </c>
      <c r="AH58" s="27">
        <f aca="true" t="shared" si="61" ref="AH58:AN58">SUM(AH32:AH57)</f>
        <v>0</v>
      </c>
      <c r="AI58" s="27">
        <f t="shared" si="61"/>
        <v>51</v>
      </c>
      <c r="AJ58" s="27">
        <f t="shared" si="61"/>
        <v>267</v>
      </c>
      <c r="AK58" s="27">
        <f t="shared" si="61"/>
        <v>301</v>
      </c>
      <c r="AL58" s="27">
        <f t="shared" si="61"/>
        <v>254</v>
      </c>
      <c r="AM58" s="27">
        <f t="shared" si="61"/>
        <v>253</v>
      </c>
      <c r="AN58" s="27">
        <f t="shared" si="61"/>
        <v>410</v>
      </c>
      <c r="AO58" s="27">
        <f t="shared" si="9"/>
        <v>1536</v>
      </c>
      <c r="AP58" s="27">
        <f aca="true" t="shared" si="62" ref="AP58:AV58">SUM(AP32:AP57)</f>
        <v>0</v>
      </c>
      <c r="AQ58" s="27">
        <f t="shared" si="62"/>
        <v>1</v>
      </c>
      <c r="AR58" s="27">
        <f t="shared" si="62"/>
        <v>3</v>
      </c>
      <c r="AS58" s="27">
        <f t="shared" si="62"/>
        <v>8</v>
      </c>
      <c r="AT58" s="27">
        <f t="shared" si="62"/>
        <v>9</v>
      </c>
      <c r="AU58" s="27">
        <f t="shared" si="62"/>
        <v>7</v>
      </c>
      <c r="AV58" s="27">
        <f t="shared" si="62"/>
        <v>26</v>
      </c>
      <c r="AW58" s="27">
        <f t="shared" si="11"/>
        <v>54</v>
      </c>
      <c r="AX58" s="27">
        <f aca="true" t="shared" si="63" ref="AX58:BD58">SUM(AX32:AX57)</f>
        <v>0</v>
      </c>
      <c r="AY58" s="27">
        <f t="shared" si="63"/>
        <v>295</v>
      </c>
      <c r="AZ58" s="27">
        <f t="shared" si="63"/>
        <v>1262</v>
      </c>
      <c r="BA58" s="27">
        <f t="shared" si="63"/>
        <v>964</v>
      </c>
      <c r="BB58" s="27">
        <f t="shared" si="63"/>
        <v>565</v>
      </c>
      <c r="BC58" s="27">
        <f t="shared" si="63"/>
        <v>378</v>
      </c>
      <c r="BD58" s="27">
        <f t="shared" si="63"/>
        <v>235</v>
      </c>
      <c r="BE58" s="27">
        <f t="shared" si="13"/>
        <v>3699</v>
      </c>
      <c r="BF58" s="27">
        <f aca="true" t="shared" si="64" ref="BF58:BL58">SUM(BF32:BF57)</f>
        <v>0</v>
      </c>
      <c r="BG58" s="27">
        <f t="shared" si="64"/>
        <v>70</v>
      </c>
      <c r="BH58" s="27">
        <f t="shared" si="64"/>
        <v>422</v>
      </c>
      <c r="BI58" s="27">
        <f t="shared" si="64"/>
        <v>410</v>
      </c>
      <c r="BJ58" s="27">
        <f t="shared" si="64"/>
        <v>289</v>
      </c>
      <c r="BK58" s="27">
        <f t="shared" si="64"/>
        <v>162</v>
      </c>
      <c r="BL58" s="27">
        <f t="shared" si="64"/>
        <v>89</v>
      </c>
      <c r="BM58" s="27">
        <f t="shared" si="15"/>
        <v>1442</v>
      </c>
      <c r="BN58" s="27">
        <f aca="true" t="shared" si="65" ref="BN58:BT58">SUM(BN32:BN57)</f>
        <v>0</v>
      </c>
      <c r="BO58" s="27">
        <f t="shared" si="65"/>
        <v>160</v>
      </c>
      <c r="BP58" s="27">
        <f t="shared" si="65"/>
        <v>1004</v>
      </c>
      <c r="BQ58" s="27">
        <f t="shared" si="65"/>
        <v>933</v>
      </c>
      <c r="BR58" s="27">
        <f t="shared" si="65"/>
        <v>732</v>
      </c>
      <c r="BS58" s="27">
        <f t="shared" si="65"/>
        <v>635</v>
      </c>
      <c r="BT58" s="27">
        <f t="shared" si="65"/>
        <v>598</v>
      </c>
      <c r="BU58" s="134">
        <f t="shared" si="17"/>
        <v>4062</v>
      </c>
      <c r="BV58" s="133">
        <f aca="true" t="shared" si="66" ref="BV58:CB58">SUM(BV32:BV57)</f>
        <v>0</v>
      </c>
      <c r="BW58" s="27">
        <f t="shared" si="66"/>
        <v>35</v>
      </c>
      <c r="BX58" s="27">
        <f t="shared" si="66"/>
        <v>516</v>
      </c>
      <c r="BY58" s="27">
        <f t="shared" si="66"/>
        <v>895</v>
      </c>
      <c r="BZ58" s="27">
        <f t="shared" si="66"/>
        <v>1048</v>
      </c>
      <c r="CA58" s="27">
        <f t="shared" si="66"/>
        <v>1024</v>
      </c>
      <c r="CB58" s="27">
        <f t="shared" si="66"/>
        <v>882</v>
      </c>
      <c r="CC58" s="27">
        <f t="shared" si="19"/>
        <v>4400</v>
      </c>
      <c r="CD58" s="27">
        <f aca="true" t="shared" si="67" ref="CD58:CJ58">SUM(CD32:CD57)</f>
        <v>0</v>
      </c>
      <c r="CE58" s="27">
        <f t="shared" si="67"/>
        <v>7</v>
      </c>
      <c r="CF58" s="27">
        <f t="shared" si="67"/>
        <v>131</v>
      </c>
      <c r="CG58" s="27">
        <f t="shared" si="67"/>
        <v>199</v>
      </c>
      <c r="CH58" s="27">
        <f t="shared" si="67"/>
        <v>202</v>
      </c>
      <c r="CI58" s="27">
        <f t="shared" si="67"/>
        <v>212</v>
      </c>
      <c r="CJ58" s="27">
        <f t="shared" si="67"/>
        <v>208</v>
      </c>
      <c r="CK58" s="27">
        <f t="shared" si="21"/>
        <v>959</v>
      </c>
      <c r="CL58" s="27">
        <f aca="true" t="shared" si="68" ref="CL58:CR58">SUM(CL32:CL57)</f>
        <v>0</v>
      </c>
      <c r="CM58" s="27">
        <f t="shared" si="68"/>
        <v>2</v>
      </c>
      <c r="CN58" s="27">
        <f t="shared" si="68"/>
        <v>32</v>
      </c>
      <c r="CO58" s="27">
        <f t="shared" si="68"/>
        <v>47</v>
      </c>
      <c r="CP58" s="27">
        <f t="shared" si="68"/>
        <v>51</v>
      </c>
      <c r="CQ58" s="27">
        <f t="shared" si="68"/>
        <v>38</v>
      </c>
      <c r="CR58" s="27">
        <f t="shared" si="68"/>
        <v>34</v>
      </c>
      <c r="CS58" s="27">
        <f t="shared" si="23"/>
        <v>204</v>
      </c>
      <c r="CT58" s="27">
        <f aca="true" t="shared" si="69" ref="CT58:CZ58">SUM(CT32:CT57)</f>
        <v>0</v>
      </c>
      <c r="CU58" s="27">
        <f t="shared" si="69"/>
        <v>0</v>
      </c>
      <c r="CV58" s="27">
        <f t="shared" si="69"/>
        <v>0</v>
      </c>
      <c r="CW58" s="27">
        <f t="shared" si="69"/>
        <v>2</v>
      </c>
      <c r="CX58" s="27">
        <f t="shared" si="69"/>
        <v>2</v>
      </c>
      <c r="CY58" s="27">
        <f t="shared" si="69"/>
        <v>2</v>
      </c>
      <c r="CZ58" s="27">
        <f t="shared" si="69"/>
        <v>3</v>
      </c>
      <c r="DA58" s="134">
        <f t="shared" si="25"/>
        <v>9</v>
      </c>
      <c r="DB58" s="133">
        <f aca="true" t="shared" si="70" ref="DB58:DH58">SUM(DB32:DB57)</f>
        <v>0</v>
      </c>
      <c r="DC58" s="27">
        <f t="shared" si="70"/>
        <v>4866</v>
      </c>
      <c r="DD58" s="27">
        <f t="shared" si="70"/>
        <v>14302</v>
      </c>
      <c r="DE58" s="27">
        <f t="shared" si="70"/>
        <v>9967</v>
      </c>
      <c r="DF58" s="27">
        <f t="shared" si="70"/>
        <v>6109</v>
      </c>
      <c r="DG58" s="27">
        <f t="shared" si="70"/>
        <v>4661</v>
      </c>
      <c r="DH58" s="27">
        <f t="shared" si="70"/>
        <v>4830</v>
      </c>
      <c r="DI58" s="27">
        <f t="shared" si="27"/>
        <v>44735</v>
      </c>
      <c r="DJ58" s="27">
        <f aca="true" t="shared" si="71" ref="DJ58:DP58">SUM(DJ32:DJ57)</f>
        <v>0</v>
      </c>
      <c r="DK58" s="27">
        <f t="shared" si="71"/>
        <v>56</v>
      </c>
      <c r="DL58" s="27">
        <f t="shared" si="71"/>
        <v>339</v>
      </c>
      <c r="DM58" s="27">
        <f t="shared" si="71"/>
        <v>333</v>
      </c>
      <c r="DN58" s="27">
        <f t="shared" si="71"/>
        <v>236</v>
      </c>
      <c r="DO58" s="27">
        <f t="shared" si="71"/>
        <v>258</v>
      </c>
      <c r="DP58" s="27">
        <f t="shared" si="71"/>
        <v>466</v>
      </c>
      <c r="DQ58" s="27">
        <f t="shared" si="29"/>
        <v>1688</v>
      </c>
      <c r="DR58" s="27">
        <f aca="true" t="shared" si="72" ref="DR58:DX58">SUM(DR32:DR57)</f>
        <v>0</v>
      </c>
      <c r="DS58" s="27">
        <f t="shared" si="72"/>
        <v>0</v>
      </c>
      <c r="DT58" s="27">
        <f t="shared" si="72"/>
        <v>25</v>
      </c>
      <c r="DU58" s="27">
        <f t="shared" si="72"/>
        <v>20</v>
      </c>
      <c r="DV58" s="27">
        <f t="shared" si="72"/>
        <v>10</v>
      </c>
      <c r="DW58" s="27">
        <f t="shared" si="72"/>
        <v>3</v>
      </c>
      <c r="DX58" s="27">
        <f t="shared" si="72"/>
        <v>0</v>
      </c>
      <c r="DY58" s="27">
        <f t="shared" si="31"/>
        <v>58</v>
      </c>
      <c r="DZ58" s="27">
        <f>SUM(DZ32:DZ57)</f>
        <v>0</v>
      </c>
      <c r="EA58" s="27">
        <f>SUM(EA32:EA57)</f>
        <v>11</v>
      </c>
      <c r="EB58" s="27">
        <f>SUM(EB32:EB57)</f>
        <v>44</v>
      </c>
      <c r="EC58" s="27">
        <f>SUM(EC32:EC57)</f>
        <v>50</v>
      </c>
      <c r="ED58" s="27">
        <f>SUM(ED32:ED57)</f>
        <v>27</v>
      </c>
      <c r="EE58" s="27">
        <f>SUM(EE32:EE57)</f>
        <v>43</v>
      </c>
      <c r="EF58" s="27">
        <f>SUM(EF32:EF57)</f>
        <v>22</v>
      </c>
      <c r="EG58" s="27">
        <f>SUM(DZ58:EF58)</f>
        <v>197</v>
      </c>
      <c r="EH58" s="27">
        <f>SUM(EH32:EH57)</f>
        <v>0</v>
      </c>
      <c r="EI58" s="27">
        <f>SUM(EI32:EI57)</f>
        <v>1291</v>
      </c>
      <c r="EJ58" s="27">
        <f>SUM(EJ32:EJ57)</f>
        <v>3873</v>
      </c>
      <c r="EK58" s="27">
        <f>SUM(EK32:EK57)</f>
        <v>2400</v>
      </c>
      <c r="EL58" s="27">
        <f>SUM(EL32:EL57)</f>
        <v>1335</v>
      </c>
      <c r="EM58" s="27">
        <f>SUM(EM32:EM57)</f>
        <v>972</v>
      </c>
      <c r="EN58" s="27">
        <f>SUM(EN32:EN57)</f>
        <v>844</v>
      </c>
      <c r="EO58" s="134">
        <f>SUM(EH58:EN58)</f>
        <v>10715</v>
      </c>
      <c r="EP58" s="133">
        <f>SUM(EP32:EP57)</f>
        <v>0</v>
      </c>
      <c r="EQ58" s="27">
        <f>SUM(EQ32:EQ57)</f>
        <v>80</v>
      </c>
      <c r="ER58" s="27">
        <f>SUM(ER32:ER57)</f>
        <v>273</v>
      </c>
      <c r="ES58" s="27">
        <f>SUM(ES32:ES57)</f>
        <v>203</v>
      </c>
      <c r="ET58" s="27">
        <f>SUM(ET32:ET57)</f>
        <v>134</v>
      </c>
      <c r="EU58" s="27">
        <f>SUM(EU32:EU57)</f>
        <v>97</v>
      </c>
      <c r="EV58" s="27">
        <f>SUM(EV32:EV57)</f>
        <v>59</v>
      </c>
      <c r="EW58" s="134">
        <f>SUM(EP58:EV58)</f>
        <v>846</v>
      </c>
      <c r="EX58" s="133">
        <f>SUM(EX32:EX57)</f>
        <v>0</v>
      </c>
      <c r="EY58" s="27">
        <f>SUM(EY32:EY57)</f>
        <v>88</v>
      </c>
      <c r="EZ58" s="27">
        <f>SUM(EZ32:EZ57)</f>
        <v>218</v>
      </c>
      <c r="FA58" s="27">
        <f>SUM(FA32:FA57)</f>
        <v>148</v>
      </c>
      <c r="FB58" s="27">
        <f>SUM(FB32:FB57)</f>
        <v>84</v>
      </c>
      <c r="FC58" s="27">
        <f>SUM(FC32:FC57)</f>
        <v>47</v>
      </c>
      <c r="FD58" s="27">
        <f>SUM(FD32:FD57)</f>
        <v>26</v>
      </c>
      <c r="FE58" s="135">
        <f>SUM(EX58:FD58)</f>
        <v>611</v>
      </c>
      <c r="FF58" s="133">
        <f>SUM(FF32:FF57)</f>
        <v>9</v>
      </c>
      <c r="FG58" s="27">
        <f>SUM(FG32:FG57)</f>
        <v>60</v>
      </c>
      <c r="FH58" s="27">
        <f>SUM(FH32:FH57)</f>
        <v>1582</v>
      </c>
      <c r="FI58" s="27">
        <f>SUM(FI32:FI57)</f>
        <v>2809</v>
      </c>
      <c r="FJ58" s="27">
        <f>SUM(FJ32:FJ57)</f>
        <v>3288</v>
      </c>
      <c r="FK58" s="27">
        <f>SUM(FK32:FK57)</f>
        <v>4597</v>
      </c>
      <c r="FL58" s="27">
        <f>SUM(FL32:FL57)</f>
        <v>4222</v>
      </c>
      <c r="FM58" s="27">
        <f>SUM(FF58:FL58)</f>
        <v>16567</v>
      </c>
      <c r="FN58" s="27">
        <f>SUM(FN32:FN57)</f>
        <v>9</v>
      </c>
      <c r="FO58" s="27">
        <f>SUM(FO32:FO57)</f>
        <v>60</v>
      </c>
      <c r="FP58" s="27">
        <f>SUM(FP32:FP57)</f>
        <v>1009</v>
      </c>
      <c r="FQ58" s="27">
        <f>SUM(FQ32:FQ57)</f>
        <v>1674</v>
      </c>
      <c r="FR58" s="27">
        <f>SUM(FR32:FR57)</f>
        <v>1959</v>
      </c>
      <c r="FS58" s="27">
        <f>SUM(FS32:FS57)</f>
        <v>2852</v>
      </c>
      <c r="FT58" s="27">
        <f>SUM(FT32:FT57)</f>
        <v>2516</v>
      </c>
      <c r="FU58" s="27">
        <f>SUM(FN58:FT58)</f>
        <v>10079</v>
      </c>
      <c r="FV58" s="27">
        <f>SUM(FV32:FV57)</f>
        <v>0</v>
      </c>
      <c r="FW58" s="27">
        <f>SUM(FW32:FW57)</f>
        <v>0</v>
      </c>
      <c r="FX58" s="27">
        <f>SUM(FX32:FX57)</f>
        <v>521</v>
      </c>
      <c r="FY58" s="27">
        <f>SUM(FY32:FY57)</f>
        <v>1046</v>
      </c>
      <c r="FZ58" s="27">
        <f>SUM(FZ32:FZ57)</f>
        <v>1138</v>
      </c>
      <c r="GA58" s="27">
        <f>SUM(GA32:GA57)</f>
        <v>1182</v>
      </c>
      <c r="GB58" s="27">
        <f>SUM(GB32:GB57)</f>
        <v>603</v>
      </c>
      <c r="GC58" s="134">
        <f>SUM(FV58:GB58)</f>
        <v>4490</v>
      </c>
      <c r="GD58" s="133"/>
      <c r="GE58" s="27"/>
      <c r="GF58" s="27">
        <f>SUM(GF32:GF57)</f>
        <v>52</v>
      </c>
      <c r="GG58" s="27">
        <f>SUM(GG32:GG57)</f>
        <v>89</v>
      </c>
      <c r="GH58" s="27">
        <f>SUM(GH32:GH57)</f>
        <v>191</v>
      </c>
      <c r="GI58" s="27">
        <f>SUM(GI32:GI57)</f>
        <v>563</v>
      </c>
      <c r="GJ58" s="27">
        <f>SUM(GJ32:GJ57)</f>
        <v>1103</v>
      </c>
      <c r="GK58" s="135">
        <f>SUM(GD58:GJ58)</f>
        <v>1998</v>
      </c>
      <c r="GL58" s="133">
        <f>SUM(GL32:GL57)</f>
        <v>9</v>
      </c>
      <c r="GM58" s="27">
        <f>SUM(GM32:GM57)</f>
        <v>10486</v>
      </c>
      <c r="GN58" s="27">
        <f>SUM(GN32:GN57)</f>
        <v>35382</v>
      </c>
      <c r="GO58" s="27">
        <f>SUM(GO32:GO57)</f>
        <v>28285</v>
      </c>
      <c r="GP58" s="27">
        <f>SUM(GP32:GP57)</f>
        <v>20429</v>
      </c>
      <c r="GQ58" s="27">
        <f>SUM(GQ32:GQ57)</f>
        <v>18649</v>
      </c>
      <c r="GR58" s="27">
        <f>SUM(GR32:GR57)</f>
        <v>18792</v>
      </c>
      <c r="GS58" s="134">
        <f>SUM(GL58:GR58)</f>
        <v>132032</v>
      </c>
    </row>
    <row r="59" spans="1:201" ht="18" customHeight="1">
      <c r="A59" s="130" t="s">
        <v>54</v>
      </c>
      <c r="B59" s="124"/>
      <c r="C59" s="25">
        <v>59</v>
      </c>
      <c r="D59" s="25">
        <v>158</v>
      </c>
      <c r="E59" s="25">
        <v>135</v>
      </c>
      <c r="F59" s="25">
        <v>72</v>
      </c>
      <c r="G59" s="25">
        <v>72</v>
      </c>
      <c r="H59" s="25">
        <v>57</v>
      </c>
      <c r="I59" s="125">
        <f t="shared" si="1"/>
        <v>553</v>
      </c>
      <c r="J59" s="124"/>
      <c r="K59" s="25">
        <v>30</v>
      </c>
      <c r="L59" s="25">
        <v>80</v>
      </c>
      <c r="M59" s="25">
        <v>68</v>
      </c>
      <c r="N59" s="25">
        <v>42</v>
      </c>
      <c r="O59" s="25">
        <v>42</v>
      </c>
      <c r="P59" s="25">
        <v>32</v>
      </c>
      <c r="Q59" s="127">
        <f t="shared" si="3"/>
        <v>294</v>
      </c>
      <c r="R59" s="127"/>
      <c r="S59" s="25">
        <v>10</v>
      </c>
      <c r="T59" s="25">
        <v>20</v>
      </c>
      <c r="U59" s="25">
        <v>13</v>
      </c>
      <c r="V59" s="25">
        <v>5</v>
      </c>
      <c r="W59" s="25">
        <v>10</v>
      </c>
      <c r="X59" s="25">
        <v>6</v>
      </c>
      <c r="Y59" s="124">
        <f t="shared" si="5"/>
        <v>64</v>
      </c>
      <c r="Z59" s="127"/>
      <c r="AA59" s="25">
        <v>0</v>
      </c>
      <c r="AB59" s="25">
        <v>0</v>
      </c>
      <c r="AC59" s="25">
        <v>1</v>
      </c>
      <c r="AD59" s="25">
        <v>0</v>
      </c>
      <c r="AE59" s="25">
        <v>0</v>
      </c>
      <c r="AF59" s="25">
        <v>2</v>
      </c>
      <c r="AG59" s="124">
        <f t="shared" si="7"/>
        <v>3</v>
      </c>
      <c r="AH59" s="127"/>
      <c r="AI59" s="25">
        <v>0</v>
      </c>
      <c r="AJ59" s="25">
        <v>3</v>
      </c>
      <c r="AK59" s="25">
        <v>5</v>
      </c>
      <c r="AL59" s="25">
        <v>5</v>
      </c>
      <c r="AM59" s="25">
        <v>6</v>
      </c>
      <c r="AN59" s="25">
        <v>6</v>
      </c>
      <c r="AO59" s="124">
        <f t="shared" si="9"/>
        <v>25</v>
      </c>
      <c r="AP59" s="127"/>
      <c r="AQ59" s="25">
        <v>0</v>
      </c>
      <c r="AR59" s="25">
        <v>0</v>
      </c>
      <c r="AS59" s="25">
        <v>0</v>
      </c>
      <c r="AT59" s="25">
        <v>0</v>
      </c>
      <c r="AU59" s="25">
        <v>0</v>
      </c>
      <c r="AV59" s="25">
        <v>0</v>
      </c>
      <c r="AW59" s="124">
        <f t="shared" si="11"/>
        <v>0</v>
      </c>
      <c r="AX59" s="127"/>
      <c r="AY59" s="25">
        <v>16</v>
      </c>
      <c r="AZ59" s="25">
        <v>43</v>
      </c>
      <c r="BA59" s="25">
        <v>32</v>
      </c>
      <c r="BB59" s="25">
        <v>22</v>
      </c>
      <c r="BC59" s="25">
        <v>13</v>
      </c>
      <c r="BD59" s="25">
        <v>6</v>
      </c>
      <c r="BE59" s="124">
        <f t="shared" si="13"/>
        <v>132</v>
      </c>
      <c r="BF59" s="127"/>
      <c r="BG59" s="25">
        <v>1</v>
      </c>
      <c r="BH59" s="25">
        <v>6</v>
      </c>
      <c r="BI59" s="25">
        <v>3</v>
      </c>
      <c r="BJ59" s="25">
        <v>2</v>
      </c>
      <c r="BK59" s="25">
        <v>2</v>
      </c>
      <c r="BL59" s="25">
        <v>1</v>
      </c>
      <c r="BM59" s="124">
        <f t="shared" si="15"/>
        <v>15</v>
      </c>
      <c r="BN59" s="127"/>
      <c r="BO59" s="25">
        <v>3</v>
      </c>
      <c r="BP59" s="25">
        <v>8</v>
      </c>
      <c r="BQ59" s="25">
        <v>14</v>
      </c>
      <c r="BR59" s="25">
        <v>8</v>
      </c>
      <c r="BS59" s="25">
        <v>11</v>
      </c>
      <c r="BT59" s="25">
        <v>11</v>
      </c>
      <c r="BU59" s="125">
        <f t="shared" si="17"/>
        <v>55</v>
      </c>
      <c r="BV59" s="124"/>
      <c r="BW59" s="25">
        <v>0</v>
      </c>
      <c r="BX59" s="25">
        <v>10</v>
      </c>
      <c r="BY59" s="25">
        <v>9</v>
      </c>
      <c r="BZ59" s="25">
        <v>2</v>
      </c>
      <c r="CA59" s="25">
        <v>5</v>
      </c>
      <c r="CB59" s="25">
        <v>6</v>
      </c>
      <c r="CC59" s="127">
        <f t="shared" si="19"/>
        <v>32</v>
      </c>
      <c r="CD59" s="127"/>
      <c r="CE59" s="25">
        <v>0</v>
      </c>
      <c r="CF59" s="25">
        <v>9</v>
      </c>
      <c r="CG59" s="25">
        <v>9</v>
      </c>
      <c r="CH59" s="25">
        <v>2</v>
      </c>
      <c r="CI59" s="25">
        <v>5</v>
      </c>
      <c r="CJ59" s="25">
        <v>5</v>
      </c>
      <c r="CK59" s="127">
        <f t="shared" si="21"/>
        <v>30</v>
      </c>
      <c r="CL59" s="127"/>
      <c r="CM59" s="25">
        <v>0</v>
      </c>
      <c r="CN59" s="25">
        <v>1</v>
      </c>
      <c r="CO59" s="25">
        <v>0</v>
      </c>
      <c r="CP59" s="25">
        <v>0</v>
      </c>
      <c r="CQ59" s="25">
        <v>0</v>
      </c>
      <c r="CR59" s="25">
        <v>1</v>
      </c>
      <c r="CS59" s="127">
        <f t="shared" si="23"/>
        <v>2</v>
      </c>
      <c r="CT59" s="127"/>
      <c r="CU59" s="25">
        <v>0</v>
      </c>
      <c r="CV59" s="25">
        <v>0</v>
      </c>
      <c r="CW59" s="25">
        <v>0</v>
      </c>
      <c r="CX59" s="25">
        <v>0</v>
      </c>
      <c r="CY59" s="25">
        <v>0</v>
      </c>
      <c r="CZ59" s="25">
        <v>0</v>
      </c>
      <c r="DA59" s="125">
        <f t="shared" si="25"/>
        <v>0</v>
      </c>
      <c r="DB59" s="124"/>
      <c r="DC59" s="25">
        <v>27</v>
      </c>
      <c r="DD59" s="25">
        <v>66</v>
      </c>
      <c r="DE59" s="25">
        <v>57</v>
      </c>
      <c r="DF59" s="25">
        <v>27</v>
      </c>
      <c r="DG59" s="25">
        <v>25</v>
      </c>
      <c r="DH59" s="25">
        <v>17</v>
      </c>
      <c r="DI59" s="127">
        <f t="shared" si="27"/>
        <v>219</v>
      </c>
      <c r="DJ59" s="127"/>
      <c r="DK59" s="25">
        <v>1</v>
      </c>
      <c r="DL59" s="25">
        <v>2</v>
      </c>
      <c r="DM59" s="25">
        <v>3</v>
      </c>
      <c r="DN59" s="25">
        <v>3</v>
      </c>
      <c r="DO59" s="25">
        <v>3</v>
      </c>
      <c r="DP59" s="25">
        <v>1</v>
      </c>
      <c r="DQ59" s="127">
        <f t="shared" si="29"/>
        <v>13</v>
      </c>
      <c r="DR59" s="127"/>
      <c r="DS59" s="127"/>
      <c r="DT59" s="25">
        <v>1</v>
      </c>
      <c r="DU59" s="25">
        <v>0</v>
      </c>
      <c r="DV59" s="25">
        <v>0</v>
      </c>
      <c r="DW59" s="25">
        <v>0</v>
      </c>
      <c r="DX59" s="25">
        <v>0</v>
      </c>
      <c r="DY59" s="127">
        <f t="shared" si="31"/>
        <v>1</v>
      </c>
      <c r="DZ59" s="127"/>
      <c r="EA59" s="25">
        <v>0</v>
      </c>
      <c r="EB59" s="25">
        <v>0</v>
      </c>
      <c r="EC59" s="25">
        <v>0</v>
      </c>
      <c r="ED59" s="25">
        <v>0</v>
      </c>
      <c r="EE59" s="25">
        <v>0</v>
      </c>
      <c r="EF59" s="25">
        <v>0</v>
      </c>
      <c r="EG59" s="127">
        <f>SUM(DZ59:EF59)</f>
        <v>0</v>
      </c>
      <c r="EH59" s="127"/>
      <c r="EI59" s="25">
        <v>26</v>
      </c>
      <c r="EJ59" s="25">
        <v>63</v>
      </c>
      <c r="EK59" s="25">
        <v>54</v>
      </c>
      <c r="EL59" s="25">
        <v>24</v>
      </c>
      <c r="EM59" s="25">
        <v>22</v>
      </c>
      <c r="EN59" s="25">
        <v>16</v>
      </c>
      <c r="EO59" s="125">
        <f>SUM(EH59:EN59)</f>
        <v>205</v>
      </c>
      <c r="EP59" s="124"/>
      <c r="EQ59" s="25">
        <v>1</v>
      </c>
      <c r="ER59" s="25">
        <v>2</v>
      </c>
      <c r="ES59" s="25">
        <v>1</v>
      </c>
      <c r="ET59" s="25">
        <v>0</v>
      </c>
      <c r="EU59" s="25">
        <v>0</v>
      </c>
      <c r="EV59" s="25">
        <v>2</v>
      </c>
      <c r="EW59" s="125">
        <f>SUM(EP59:EV59)</f>
        <v>6</v>
      </c>
      <c r="EX59" s="124"/>
      <c r="EY59" s="25">
        <v>1</v>
      </c>
      <c r="EZ59" s="25">
        <v>0</v>
      </c>
      <c r="FA59" s="25">
        <v>0</v>
      </c>
      <c r="FB59" s="25">
        <v>1</v>
      </c>
      <c r="FC59" s="25">
        <v>0</v>
      </c>
      <c r="FD59" s="25">
        <v>0</v>
      </c>
      <c r="FE59" s="129">
        <f>SUM(EX59:FD59)</f>
        <v>2</v>
      </c>
      <c r="FF59" s="26">
        <v>0</v>
      </c>
      <c r="FG59" s="25">
        <v>3</v>
      </c>
      <c r="FH59" s="25">
        <v>26</v>
      </c>
      <c r="FI59" s="25">
        <v>17</v>
      </c>
      <c r="FJ59" s="25">
        <v>19</v>
      </c>
      <c r="FK59" s="25">
        <v>39</v>
      </c>
      <c r="FL59" s="25">
        <v>15</v>
      </c>
      <c r="FM59" s="127">
        <f>SUM(FF59:FL59)</f>
        <v>119</v>
      </c>
      <c r="FN59" s="25">
        <v>0</v>
      </c>
      <c r="FO59" s="25">
        <v>3</v>
      </c>
      <c r="FP59" s="25">
        <v>21</v>
      </c>
      <c r="FQ59" s="25">
        <v>13</v>
      </c>
      <c r="FR59" s="25">
        <v>17</v>
      </c>
      <c r="FS59" s="25">
        <v>28</v>
      </c>
      <c r="FT59" s="25">
        <v>10</v>
      </c>
      <c r="FU59" s="127">
        <f>SUM(FN59:FT59)</f>
        <v>92</v>
      </c>
      <c r="FV59" s="127"/>
      <c r="FW59" s="127"/>
      <c r="FX59" s="25">
        <v>5</v>
      </c>
      <c r="FY59" s="25">
        <v>3</v>
      </c>
      <c r="FZ59" s="25">
        <v>1</v>
      </c>
      <c r="GA59" s="25">
        <v>8</v>
      </c>
      <c r="GB59" s="25">
        <v>0</v>
      </c>
      <c r="GC59" s="125">
        <f>SUM(FV59:GB59)</f>
        <v>17</v>
      </c>
      <c r="GD59" s="26"/>
      <c r="GE59" s="25"/>
      <c r="GF59" s="25">
        <v>0</v>
      </c>
      <c r="GG59" s="25">
        <v>1</v>
      </c>
      <c r="GH59" s="25">
        <v>1</v>
      </c>
      <c r="GI59" s="25">
        <v>3</v>
      </c>
      <c r="GJ59" s="25">
        <v>5</v>
      </c>
      <c r="GK59" s="129">
        <f>SUM(GD59:GJ59)</f>
        <v>10</v>
      </c>
      <c r="GL59" s="26">
        <v>0</v>
      </c>
      <c r="GM59" s="25">
        <v>62</v>
      </c>
      <c r="GN59" s="25">
        <v>184</v>
      </c>
      <c r="GO59" s="25">
        <v>152</v>
      </c>
      <c r="GP59" s="25">
        <v>91</v>
      </c>
      <c r="GQ59" s="25">
        <v>111</v>
      </c>
      <c r="GR59" s="25">
        <v>72</v>
      </c>
      <c r="GS59" s="125">
        <f>SUM(GL59:GR59)</f>
        <v>672</v>
      </c>
    </row>
    <row r="60" spans="1:201" ht="18" customHeight="1">
      <c r="A60" s="130" t="s">
        <v>55</v>
      </c>
      <c r="B60" s="124"/>
      <c r="C60" s="25">
        <v>42</v>
      </c>
      <c r="D60" s="25">
        <v>216</v>
      </c>
      <c r="E60" s="25">
        <v>137</v>
      </c>
      <c r="F60" s="25">
        <v>57</v>
      </c>
      <c r="G60" s="25">
        <v>31</v>
      </c>
      <c r="H60" s="25">
        <v>38</v>
      </c>
      <c r="I60" s="125">
        <f t="shared" si="1"/>
        <v>521</v>
      </c>
      <c r="J60" s="124"/>
      <c r="K60" s="25">
        <v>21</v>
      </c>
      <c r="L60" s="25">
        <v>112</v>
      </c>
      <c r="M60" s="25">
        <v>70</v>
      </c>
      <c r="N60" s="25">
        <v>27</v>
      </c>
      <c r="O60" s="25">
        <v>18</v>
      </c>
      <c r="P60" s="25">
        <v>24</v>
      </c>
      <c r="Q60" s="127">
        <f t="shared" si="3"/>
        <v>272</v>
      </c>
      <c r="R60" s="127"/>
      <c r="S60" s="25">
        <v>7</v>
      </c>
      <c r="T60" s="25">
        <v>27</v>
      </c>
      <c r="U60" s="25">
        <v>11</v>
      </c>
      <c r="V60" s="25">
        <v>5</v>
      </c>
      <c r="W60" s="25">
        <v>5</v>
      </c>
      <c r="X60" s="25">
        <v>5</v>
      </c>
      <c r="Y60" s="124">
        <f t="shared" si="5"/>
        <v>60</v>
      </c>
      <c r="Z60" s="127"/>
      <c r="AA60" s="25">
        <v>0</v>
      </c>
      <c r="AB60" s="25">
        <v>0</v>
      </c>
      <c r="AC60" s="25">
        <v>0</v>
      </c>
      <c r="AD60" s="25">
        <v>0</v>
      </c>
      <c r="AE60" s="25">
        <v>0</v>
      </c>
      <c r="AF60" s="25">
        <v>0</v>
      </c>
      <c r="AG60" s="124">
        <f t="shared" si="7"/>
        <v>0</v>
      </c>
      <c r="AH60" s="127"/>
      <c r="AI60" s="25">
        <v>2</v>
      </c>
      <c r="AJ60" s="25">
        <v>12</v>
      </c>
      <c r="AK60" s="25">
        <v>11</v>
      </c>
      <c r="AL60" s="25">
        <v>5</v>
      </c>
      <c r="AM60" s="25">
        <v>2</v>
      </c>
      <c r="AN60" s="25">
        <v>1</v>
      </c>
      <c r="AO60" s="124">
        <f t="shared" si="9"/>
        <v>33</v>
      </c>
      <c r="AP60" s="127"/>
      <c r="AQ60" s="25">
        <v>0</v>
      </c>
      <c r="AR60" s="25">
        <v>3</v>
      </c>
      <c r="AS60" s="25">
        <v>5</v>
      </c>
      <c r="AT60" s="25">
        <v>1</v>
      </c>
      <c r="AU60" s="25">
        <v>1</v>
      </c>
      <c r="AV60" s="25">
        <v>4</v>
      </c>
      <c r="AW60" s="124">
        <f t="shared" si="11"/>
        <v>14</v>
      </c>
      <c r="AX60" s="127"/>
      <c r="AY60" s="25">
        <v>10</v>
      </c>
      <c r="AZ60" s="25">
        <v>50</v>
      </c>
      <c r="BA60" s="25">
        <v>26</v>
      </c>
      <c r="BB60" s="25">
        <v>12</v>
      </c>
      <c r="BC60" s="25">
        <v>5</v>
      </c>
      <c r="BD60" s="25">
        <v>4</v>
      </c>
      <c r="BE60" s="124">
        <f t="shared" si="13"/>
        <v>107</v>
      </c>
      <c r="BF60" s="127"/>
      <c r="BG60" s="25">
        <v>0</v>
      </c>
      <c r="BH60" s="25">
        <v>7</v>
      </c>
      <c r="BI60" s="25">
        <v>3</v>
      </c>
      <c r="BJ60" s="25">
        <v>1</v>
      </c>
      <c r="BK60" s="25">
        <v>1</v>
      </c>
      <c r="BL60" s="25">
        <v>2</v>
      </c>
      <c r="BM60" s="124">
        <f t="shared" si="15"/>
        <v>14</v>
      </c>
      <c r="BN60" s="127"/>
      <c r="BO60" s="25">
        <v>2</v>
      </c>
      <c r="BP60" s="25">
        <v>13</v>
      </c>
      <c r="BQ60" s="25">
        <v>14</v>
      </c>
      <c r="BR60" s="25">
        <v>3</v>
      </c>
      <c r="BS60" s="25">
        <v>4</v>
      </c>
      <c r="BT60" s="25">
        <v>8</v>
      </c>
      <c r="BU60" s="125">
        <f t="shared" si="17"/>
        <v>44</v>
      </c>
      <c r="BV60" s="124"/>
      <c r="BW60" s="25">
        <v>0</v>
      </c>
      <c r="BX60" s="25">
        <v>5</v>
      </c>
      <c r="BY60" s="25">
        <v>5</v>
      </c>
      <c r="BZ60" s="25">
        <v>2</v>
      </c>
      <c r="CA60" s="25">
        <v>2</v>
      </c>
      <c r="CB60" s="25">
        <v>3</v>
      </c>
      <c r="CC60" s="127">
        <f t="shared" si="19"/>
        <v>17</v>
      </c>
      <c r="CD60" s="127"/>
      <c r="CE60" s="25">
        <v>0</v>
      </c>
      <c r="CF60" s="25">
        <v>5</v>
      </c>
      <c r="CG60" s="25">
        <v>5</v>
      </c>
      <c r="CH60" s="25">
        <v>2</v>
      </c>
      <c r="CI60" s="25">
        <v>2</v>
      </c>
      <c r="CJ60" s="25">
        <v>2</v>
      </c>
      <c r="CK60" s="127">
        <f t="shared" si="21"/>
        <v>16</v>
      </c>
      <c r="CL60" s="127"/>
      <c r="CM60" s="25">
        <v>0</v>
      </c>
      <c r="CN60" s="25">
        <v>0</v>
      </c>
      <c r="CO60" s="25">
        <v>0</v>
      </c>
      <c r="CP60" s="25">
        <v>0</v>
      </c>
      <c r="CQ60" s="25">
        <v>0</v>
      </c>
      <c r="CR60" s="25">
        <v>1</v>
      </c>
      <c r="CS60" s="127">
        <f t="shared" si="23"/>
        <v>1</v>
      </c>
      <c r="CT60" s="127"/>
      <c r="CU60" s="25">
        <v>0</v>
      </c>
      <c r="CV60" s="25">
        <v>0</v>
      </c>
      <c r="CW60" s="25">
        <v>0</v>
      </c>
      <c r="CX60" s="25">
        <v>0</v>
      </c>
      <c r="CY60" s="25">
        <v>0</v>
      </c>
      <c r="CZ60" s="25">
        <v>0</v>
      </c>
      <c r="DA60" s="125">
        <f t="shared" si="25"/>
        <v>0</v>
      </c>
      <c r="DB60" s="124"/>
      <c r="DC60" s="25">
        <v>21</v>
      </c>
      <c r="DD60" s="25">
        <v>95</v>
      </c>
      <c r="DE60" s="25">
        <v>58</v>
      </c>
      <c r="DF60" s="25">
        <v>27</v>
      </c>
      <c r="DG60" s="25">
        <v>11</v>
      </c>
      <c r="DH60" s="25">
        <v>11</v>
      </c>
      <c r="DI60" s="127">
        <f t="shared" si="27"/>
        <v>223</v>
      </c>
      <c r="DJ60" s="127"/>
      <c r="DK60" s="25">
        <v>2</v>
      </c>
      <c r="DL60" s="25">
        <v>12</v>
      </c>
      <c r="DM60" s="25">
        <v>13</v>
      </c>
      <c r="DN60" s="25">
        <v>8</v>
      </c>
      <c r="DO60" s="25">
        <v>1</v>
      </c>
      <c r="DP60" s="25">
        <v>2</v>
      </c>
      <c r="DQ60" s="127">
        <f t="shared" si="29"/>
        <v>38</v>
      </c>
      <c r="DR60" s="127"/>
      <c r="DS60" s="127"/>
      <c r="DT60" s="25">
        <v>0</v>
      </c>
      <c r="DU60" s="25">
        <v>0</v>
      </c>
      <c r="DV60" s="25">
        <v>0</v>
      </c>
      <c r="DW60" s="25">
        <v>0</v>
      </c>
      <c r="DX60" s="25">
        <v>0</v>
      </c>
      <c r="DY60" s="127">
        <f t="shared" si="31"/>
        <v>0</v>
      </c>
      <c r="DZ60" s="127"/>
      <c r="EA60" s="25">
        <v>0</v>
      </c>
      <c r="EB60" s="25">
        <v>0</v>
      </c>
      <c r="EC60" s="25">
        <v>1</v>
      </c>
      <c r="ED60" s="25">
        <v>0</v>
      </c>
      <c r="EE60" s="25">
        <v>0</v>
      </c>
      <c r="EF60" s="25">
        <v>0</v>
      </c>
      <c r="EG60" s="127">
        <f>SUM(DZ60:EF60)</f>
        <v>1</v>
      </c>
      <c r="EH60" s="127"/>
      <c r="EI60" s="25">
        <v>19</v>
      </c>
      <c r="EJ60" s="25">
        <v>83</v>
      </c>
      <c r="EK60" s="25">
        <v>44</v>
      </c>
      <c r="EL60" s="25">
        <v>19</v>
      </c>
      <c r="EM60" s="25">
        <v>10</v>
      </c>
      <c r="EN60" s="25">
        <v>9</v>
      </c>
      <c r="EO60" s="125">
        <f>SUM(EH60:EN60)</f>
        <v>184</v>
      </c>
      <c r="EP60" s="124"/>
      <c r="EQ60" s="25">
        <v>0</v>
      </c>
      <c r="ER60" s="25">
        <v>2</v>
      </c>
      <c r="ES60" s="25">
        <v>2</v>
      </c>
      <c r="ET60" s="25">
        <v>1</v>
      </c>
      <c r="EU60" s="25">
        <v>0</v>
      </c>
      <c r="EV60" s="25">
        <v>0</v>
      </c>
      <c r="EW60" s="125">
        <f>SUM(EP60:EV60)</f>
        <v>5</v>
      </c>
      <c r="EX60" s="124"/>
      <c r="EY60" s="25">
        <v>0</v>
      </c>
      <c r="EZ60" s="25">
        <v>2</v>
      </c>
      <c r="FA60" s="25">
        <v>2</v>
      </c>
      <c r="FB60" s="25">
        <v>0</v>
      </c>
      <c r="FC60" s="25">
        <v>0</v>
      </c>
      <c r="FD60" s="25">
        <v>0</v>
      </c>
      <c r="FE60" s="129">
        <f>SUM(EX60:FD60)</f>
        <v>4</v>
      </c>
      <c r="FF60" s="26">
        <v>0</v>
      </c>
      <c r="FG60" s="25">
        <v>0</v>
      </c>
      <c r="FH60" s="25">
        <v>14</v>
      </c>
      <c r="FI60" s="25">
        <v>16</v>
      </c>
      <c r="FJ60" s="25">
        <v>15</v>
      </c>
      <c r="FK60" s="25">
        <v>24</v>
      </c>
      <c r="FL60" s="25">
        <v>24</v>
      </c>
      <c r="FM60" s="127">
        <f>SUM(FF60:FL60)</f>
        <v>93</v>
      </c>
      <c r="FN60" s="25">
        <v>0</v>
      </c>
      <c r="FO60" s="25">
        <v>0</v>
      </c>
      <c r="FP60" s="25">
        <v>9</v>
      </c>
      <c r="FQ60" s="25">
        <v>14</v>
      </c>
      <c r="FR60" s="25">
        <v>13</v>
      </c>
      <c r="FS60" s="25">
        <v>21</v>
      </c>
      <c r="FT60" s="25">
        <v>17</v>
      </c>
      <c r="FU60" s="127">
        <f>SUM(FN60:FT60)</f>
        <v>74</v>
      </c>
      <c r="FV60" s="127"/>
      <c r="FW60" s="127"/>
      <c r="FX60" s="25">
        <v>5</v>
      </c>
      <c r="FY60" s="25">
        <v>1</v>
      </c>
      <c r="FZ60" s="25">
        <v>2</v>
      </c>
      <c r="GA60" s="25">
        <v>3</v>
      </c>
      <c r="GB60" s="25">
        <v>3</v>
      </c>
      <c r="GC60" s="125">
        <f>SUM(FV60:GB60)</f>
        <v>14</v>
      </c>
      <c r="GD60" s="26"/>
      <c r="GE60" s="25"/>
      <c r="GF60" s="25">
        <v>0</v>
      </c>
      <c r="GG60" s="25">
        <v>1</v>
      </c>
      <c r="GH60" s="25">
        <v>0</v>
      </c>
      <c r="GI60" s="25">
        <v>0</v>
      </c>
      <c r="GJ60" s="25">
        <v>4</v>
      </c>
      <c r="GK60" s="129">
        <f>SUM(GD60:GJ60)</f>
        <v>5</v>
      </c>
      <c r="GL60" s="26">
        <v>0</v>
      </c>
      <c r="GM60" s="25">
        <v>42</v>
      </c>
      <c r="GN60" s="25">
        <v>230</v>
      </c>
      <c r="GO60" s="25">
        <v>153</v>
      </c>
      <c r="GP60" s="25">
        <v>72</v>
      </c>
      <c r="GQ60" s="25">
        <v>55</v>
      </c>
      <c r="GR60" s="25">
        <v>62</v>
      </c>
      <c r="GS60" s="125">
        <f>SUM(GL60:GR60)</f>
        <v>614</v>
      </c>
    </row>
    <row r="61" spans="1:201" ht="18" customHeight="1">
      <c r="A61" s="130" t="s">
        <v>56</v>
      </c>
      <c r="B61" s="124"/>
      <c r="C61" s="25">
        <v>10</v>
      </c>
      <c r="D61" s="25">
        <v>49</v>
      </c>
      <c r="E61" s="25">
        <v>27</v>
      </c>
      <c r="F61" s="25">
        <v>16</v>
      </c>
      <c r="G61" s="25">
        <v>14</v>
      </c>
      <c r="H61" s="25">
        <v>16</v>
      </c>
      <c r="I61" s="125">
        <f t="shared" si="1"/>
        <v>132</v>
      </c>
      <c r="J61" s="124"/>
      <c r="K61" s="25">
        <v>6</v>
      </c>
      <c r="L61" s="25">
        <v>28</v>
      </c>
      <c r="M61" s="25">
        <v>16</v>
      </c>
      <c r="N61" s="25">
        <v>10</v>
      </c>
      <c r="O61" s="25">
        <v>8</v>
      </c>
      <c r="P61" s="25">
        <v>9</v>
      </c>
      <c r="Q61" s="127">
        <f t="shared" si="3"/>
        <v>77</v>
      </c>
      <c r="R61" s="127"/>
      <c r="S61" s="25">
        <v>1</v>
      </c>
      <c r="T61" s="25">
        <v>9</v>
      </c>
      <c r="U61" s="25">
        <v>6</v>
      </c>
      <c r="V61" s="25">
        <v>0</v>
      </c>
      <c r="W61" s="25">
        <v>0</v>
      </c>
      <c r="X61" s="25">
        <v>0</v>
      </c>
      <c r="Y61" s="124">
        <f t="shared" si="5"/>
        <v>16</v>
      </c>
      <c r="Z61" s="127"/>
      <c r="AA61" s="25">
        <v>0</v>
      </c>
      <c r="AB61" s="25">
        <v>0</v>
      </c>
      <c r="AC61" s="25">
        <v>0</v>
      </c>
      <c r="AD61" s="25">
        <v>0</v>
      </c>
      <c r="AE61" s="25">
        <v>0</v>
      </c>
      <c r="AF61" s="25">
        <v>0</v>
      </c>
      <c r="AG61" s="124">
        <f t="shared" si="7"/>
        <v>0</v>
      </c>
      <c r="AH61" s="127"/>
      <c r="AI61" s="25">
        <v>0</v>
      </c>
      <c r="AJ61" s="25">
        <v>0</v>
      </c>
      <c r="AK61" s="25">
        <v>0</v>
      </c>
      <c r="AL61" s="25">
        <v>0</v>
      </c>
      <c r="AM61" s="25">
        <v>0</v>
      </c>
      <c r="AN61" s="25">
        <v>1</v>
      </c>
      <c r="AO61" s="124">
        <f t="shared" si="9"/>
        <v>1</v>
      </c>
      <c r="AP61" s="127"/>
      <c r="AQ61" s="25">
        <v>0</v>
      </c>
      <c r="AR61" s="25">
        <v>0</v>
      </c>
      <c r="AS61" s="25">
        <v>0</v>
      </c>
      <c r="AT61" s="25">
        <v>0</v>
      </c>
      <c r="AU61" s="25">
        <v>0</v>
      </c>
      <c r="AV61" s="25">
        <v>0</v>
      </c>
      <c r="AW61" s="124">
        <f t="shared" si="11"/>
        <v>0</v>
      </c>
      <c r="AX61" s="127"/>
      <c r="AY61" s="25">
        <v>3</v>
      </c>
      <c r="AZ61" s="25">
        <v>16</v>
      </c>
      <c r="BA61" s="25">
        <v>5</v>
      </c>
      <c r="BB61" s="25">
        <v>5</v>
      </c>
      <c r="BC61" s="25">
        <v>3</v>
      </c>
      <c r="BD61" s="25">
        <v>4</v>
      </c>
      <c r="BE61" s="124">
        <f t="shared" si="13"/>
        <v>36</v>
      </c>
      <c r="BF61" s="127"/>
      <c r="BG61" s="25">
        <v>0</v>
      </c>
      <c r="BH61" s="25">
        <v>0</v>
      </c>
      <c r="BI61" s="25">
        <v>0</v>
      </c>
      <c r="BJ61" s="25">
        <v>0</v>
      </c>
      <c r="BK61" s="25">
        <v>0</v>
      </c>
      <c r="BL61" s="25">
        <v>0</v>
      </c>
      <c r="BM61" s="124">
        <f t="shared" si="15"/>
        <v>0</v>
      </c>
      <c r="BN61" s="127"/>
      <c r="BO61" s="25">
        <v>2</v>
      </c>
      <c r="BP61" s="25">
        <v>3</v>
      </c>
      <c r="BQ61" s="25">
        <v>5</v>
      </c>
      <c r="BR61" s="25">
        <v>5</v>
      </c>
      <c r="BS61" s="25">
        <v>5</v>
      </c>
      <c r="BT61" s="25">
        <v>4</v>
      </c>
      <c r="BU61" s="125">
        <f t="shared" si="17"/>
        <v>24</v>
      </c>
      <c r="BV61" s="124"/>
      <c r="BW61" s="25">
        <v>0</v>
      </c>
      <c r="BX61" s="25">
        <v>0</v>
      </c>
      <c r="BY61" s="25">
        <v>0</v>
      </c>
      <c r="BZ61" s="25">
        <v>0</v>
      </c>
      <c r="CA61" s="25">
        <v>1</v>
      </c>
      <c r="CB61" s="25">
        <v>3</v>
      </c>
      <c r="CC61" s="127">
        <f t="shared" si="19"/>
        <v>4</v>
      </c>
      <c r="CD61" s="127"/>
      <c r="CE61" s="25">
        <v>0</v>
      </c>
      <c r="CF61" s="25">
        <v>0</v>
      </c>
      <c r="CG61" s="25">
        <v>0</v>
      </c>
      <c r="CH61" s="25">
        <v>0</v>
      </c>
      <c r="CI61" s="25">
        <v>1</v>
      </c>
      <c r="CJ61" s="25">
        <v>2</v>
      </c>
      <c r="CK61" s="127">
        <f t="shared" si="21"/>
        <v>3</v>
      </c>
      <c r="CL61" s="127"/>
      <c r="CM61" s="25">
        <v>0</v>
      </c>
      <c r="CN61" s="25">
        <v>0</v>
      </c>
      <c r="CO61" s="25">
        <v>0</v>
      </c>
      <c r="CP61" s="25">
        <v>0</v>
      </c>
      <c r="CQ61" s="25">
        <v>0</v>
      </c>
      <c r="CR61" s="25">
        <v>1</v>
      </c>
      <c r="CS61" s="127">
        <f t="shared" si="23"/>
        <v>1</v>
      </c>
      <c r="CT61" s="127"/>
      <c r="CU61" s="25">
        <v>0</v>
      </c>
      <c r="CV61" s="25">
        <v>0</v>
      </c>
      <c r="CW61" s="25">
        <v>0</v>
      </c>
      <c r="CX61" s="25">
        <v>0</v>
      </c>
      <c r="CY61" s="25">
        <v>0</v>
      </c>
      <c r="CZ61" s="25">
        <v>0</v>
      </c>
      <c r="DA61" s="125">
        <f t="shared" si="25"/>
        <v>0</v>
      </c>
      <c r="DB61" s="124"/>
      <c r="DC61" s="25">
        <v>4</v>
      </c>
      <c r="DD61" s="25">
        <v>21</v>
      </c>
      <c r="DE61" s="25">
        <v>11</v>
      </c>
      <c r="DF61" s="25">
        <v>6</v>
      </c>
      <c r="DG61" s="25">
        <v>5</v>
      </c>
      <c r="DH61" s="25">
        <v>4</v>
      </c>
      <c r="DI61" s="127">
        <f t="shared" si="27"/>
        <v>51</v>
      </c>
      <c r="DJ61" s="127"/>
      <c r="DK61" s="25">
        <v>0</v>
      </c>
      <c r="DL61" s="25">
        <v>0</v>
      </c>
      <c r="DM61" s="25">
        <v>0</v>
      </c>
      <c r="DN61" s="25">
        <v>0</v>
      </c>
      <c r="DO61" s="25">
        <v>0</v>
      </c>
      <c r="DP61" s="25">
        <v>0</v>
      </c>
      <c r="DQ61" s="127">
        <f t="shared" si="29"/>
        <v>0</v>
      </c>
      <c r="DR61" s="127"/>
      <c r="DS61" s="127"/>
      <c r="DT61" s="25">
        <v>0</v>
      </c>
      <c r="DU61" s="25">
        <v>0</v>
      </c>
      <c r="DV61" s="25">
        <v>0</v>
      </c>
      <c r="DW61" s="25">
        <v>0</v>
      </c>
      <c r="DX61" s="25">
        <v>0</v>
      </c>
      <c r="DY61" s="127">
        <f t="shared" si="31"/>
        <v>0</v>
      </c>
      <c r="DZ61" s="127"/>
      <c r="EA61" s="25">
        <v>0</v>
      </c>
      <c r="EB61" s="25">
        <v>0</v>
      </c>
      <c r="EC61" s="25">
        <v>0</v>
      </c>
      <c r="ED61" s="25">
        <v>0</v>
      </c>
      <c r="EE61" s="25">
        <v>0</v>
      </c>
      <c r="EF61" s="25">
        <v>0</v>
      </c>
      <c r="EG61" s="127">
        <f>SUM(DZ61:EF61)</f>
        <v>0</v>
      </c>
      <c r="EH61" s="127"/>
      <c r="EI61" s="25">
        <v>4</v>
      </c>
      <c r="EJ61" s="25">
        <v>21</v>
      </c>
      <c r="EK61" s="25">
        <v>11</v>
      </c>
      <c r="EL61" s="25">
        <v>6</v>
      </c>
      <c r="EM61" s="25">
        <v>5</v>
      </c>
      <c r="EN61" s="25">
        <v>4</v>
      </c>
      <c r="EO61" s="125">
        <f>SUM(EH61:EN61)</f>
        <v>51</v>
      </c>
      <c r="EP61" s="124"/>
      <c r="EQ61" s="25">
        <v>0</v>
      </c>
      <c r="ER61" s="25">
        <v>0</v>
      </c>
      <c r="ES61" s="25">
        <v>0</v>
      </c>
      <c r="ET61" s="25">
        <v>0</v>
      </c>
      <c r="EU61" s="25">
        <v>0</v>
      </c>
      <c r="EV61" s="25">
        <v>0</v>
      </c>
      <c r="EW61" s="125">
        <f>SUM(EP61:EV61)</f>
        <v>0</v>
      </c>
      <c r="EX61" s="124"/>
      <c r="EY61" s="25">
        <v>0</v>
      </c>
      <c r="EZ61" s="25">
        <v>0</v>
      </c>
      <c r="FA61" s="25">
        <v>0</v>
      </c>
      <c r="FB61" s="25">
        <v>0</v>
      </c>
      <c r="FC61" s="25">
        <v>0</v>
      </c>
      <c r="FD61" s="25">
        <v>0</v>
      </c>
      <c r="FE61" s="129">
        <f>SUM(EX61:FD61)</f>
        <v>0</v>
      </c>
      <c r="FF61" s="26">
        <v>0</v>
      </c>
      <c r="FG61" s="25">
        <v>1</v>
      </c>
      <c r="FH61" s="25">
        <v>1</v>
      </c>
      <c r="FI61" s="25">
        <v>6</v>
      </c>
      <c r="FJ61" s="25">
        <v>6</v>
      </c>
      <c r="FK61" s="25">
        <v>10</v>
      </c>
      <c r="FL61" s="25">
        <v>19</v>
      </c>
      <c r="FM61" s="127">
        <f>SUM(FF61:FL61)</f>
        <v>43</v>
      </c>
      <c r="FN61" s="25">
        <v>0</v>
      </c>
      <c r="FO61" s="25">
        <v>1</v>
      </c>
      <c r="FP61" s="25">
        <v>1</v>
      </c>
      <c r="FQ61" s="25">
        <v>6</v>
      </c>
      <c r="FR61" s="25">
        <v>6</v>
      </c>
      <c r="FS61" s="25">
        <v>10</v>
      </c>
      <c r="FT61" s="25">
        <v>18</v>
      </c>
      <c r="FU61" s="127">
        <f>SUM(FN61:FT61)</f>
        <v>42</v>
      </c>
      <c r="FV61" s="127"/>
      <c r="FW61" s="127"/>
      <c r="FX61" s="25">
        <v>0</v>
      </c>
      <c r="FY61" s="25">
        <v>0</v>
      </c>
      <c r="FZ61" s="25">
        <v>0</v>
      </c>
      <c r="GA61" s="25">
        <v>0</v>
      </c>
      <c r="GB61" s="25">
        <v>0</v>
      </c>
      <c r="GC61" s="125">
        <f>SUM(FV61:GB61)</f>
        <v>0</v>
      </c>
      <c r="GD61" s="26"/>
      <c r="GE61" s="25"/>
      <c r="GF61" s="25">
        <v>0</v>
      </c>
      <c r="GG61" s="25">
        <v>0</v>
      </c>
      <c r="GH61" s="25">
        <v>0</v>
      </c>
      <c r="GI61" s="25">
        <v>0</v>
      </c>
      <c r="GJ61" s="25">
        <v>1</v>
      </c>
      <c r="GK61" s="129">
        <f>SUM(GD61:GJ61)</f>
        <v>1</v>
      </c>
      <c r="GL61" s="26">
        <v>0</v>
      </c>
      <c r="GM61" s="25">
        <v>11</v>
      </c>
      <c r="GN61" s="25">
        <v>50</v>
      </c>
      <c r="GO61" s="25">
        <v>33</v>
      </c>
      <c r="GP61" s="25">
        <v>22</v>
      </c>
      <c r="GQ61" s="25">
        <v>24</v>
      </c>
      <c r="GR61" s="25">
        <v>35</v>
      </c>
      <c r="GS61" s="125">
        <f>SUM(GL61:GR61)</f>
        <v>175</v>
      </c>
    </row>
    <row r="62" spans="1:201" ht="18" customHeight="1">
      <c r="A62" s="130" t="s">
        <v>57</v>
      </c>
      <c r="B62" s="124"/>
      <c r="C62" s="25">
        <v>18</v>
      </c>
      <c r="D62" s="25">
        <v>120</v>
      </c>
      <c r="E62" s="25">
        <v>37</v>
      </c>
      <c r="F62" s="25">
        <v>15</v>
      </c>
      <c r="G62" s="25">
        <v>26</v>
      </c>
      <c r="H62" s="25">
        <v>27</v>
      </c>
      <c r="I62" s="125">
        <f t="shared" si="1"/>
        <v>243</v>
      </c>
      <c r="J62" s="124"/>
      <c r="K62" s="25">
        <v>10</v>
      </c>
      <c r="L62" s="25">
        <v>67</v>
      </c>
      <c r="M62" s="25">
        <v>19</v>
      </c>
      <c r="N62" s="25">
        <v>7</v>
      </c>
      <c r="O62" s="25">
        <v>16</v>
      </c>
      <c r="P62" s="25">
        <v>18</v>
      </c>
      <c r="Q62" s="127">
        <f t="shared" si="3"/>
        <v>137</v>
      </c>
      <c r="R62" s="127"/>
      <c r="S62" s="25">
        <v>0</v>
      </c>
      <c r="T62" s="25">
        <v>0</v>
      </c>
      <c r="U62" s="25">
        <v>0</v>
      </c>
      <c r="V62" s="25">
        <v>0</v>
      </c>
      <c r="W62" s="25">
        <v>0</v>
      </c>
      <c r="X62" s="25">
        <v>0</v>
      </c>
      <c r="Y62" s="124">
        <f t="shared" si="5"/>
        <v>0</v>
      </c>
      <c r="Z62" s="127"/>
      <c r="AA62" s="25">
        <v>0</v>
      </c>
      <c r="AB62" s="25">
        <v>0</v>
      </c>
      <c r="AC62" s="25">
        <v>0</v>
      </c>
      <c r="AD62" s="25">
        <v>0</v>
      </c>
      <c r="AE62" s="25">
        <v>0</v>
      </c>
      <c r="AF62" s="25">
        <v>0</v>
      </c>
      <c r="AG62" s="124">
        <f t="shared" si="7"/>
        <v>0</v>
      </c>
      <c r="AH62" s="127"/>
      <c r="AI62" s="25">
        <v>0</v>
      </c>
      <c r="AJ62" s="25">
        <v>0</v>
      </c>
      <c r="AK62" s="25">
        <v>0</v>
      </c>
      <c r="AL62" s="25">
        <v>0</v>
      </c>
      <c r="AM62" s="25">
        <v>0</v>
      </c>
      <c r="AN62" s="25">
        <v>0</v>
      </c>
      <c r="AO62" s="124">
        <f t="shared" si="9"/>
        <v>0</v>
      </c>
      <c r="AP62" s="127"/>
      <c r="AQ62" s="25">
        <v>0</v>
      </c>
      <c r="AR62" s="25">
        <v>0</v>
      </c>
      <c r="AS62" s="25">
        <v>0</v>
      </c>
      <c r="AT62" s="25">
        <v>0</v>
      </c>
      <c r="AU62" s="25">
        <v>0</v>
      </c>
      <c r="AV62" s="25">
        <v>0</v>
      </c>
      <c r="AW62" s="124">
        <f t="shared" si="11"/>
        <v>0</v>
      </c>
      <c r="AX62" s="127"/>
      <c r="AY62" s="25">
        <v>0</v>
      </c>
      <c r="AZ62" s="25">
        <v>0</v>
      </c>
      <c r="BA62" s="25">
        <v>0</v>
      </c>
      <c r="BB62" s="25">
        <v>0</v>
      </c>
      <c r="BC62" s="25">
        <v>0</v>
      </c>
      <c r="BD62" s="25">
        <v>0</v>
      </c>
      <c r="BE62" s="124">
        <f t="shared" si="13"/>
        <v>0</v>
      </c>
      <c r="BF62" s="127"/>
      <c r="BG62" s="25">
        <v>0</v>
      </c>
      <c r="BH62" s="25">
        <v>0</v>
      </c>
      <c r="BI62" s="25">
        <v>0</v>
      </c>
      <c r="BJ62" s="25">
        <v>0</v>
      </c>
      <c r="BK62" s="25">
        <v>0</v>
      </c>
      <c r="BL62" s="25">
        <v>0</v>
      </c>
      <c r="BM62" s="124">
        <f t="shared" si="15"/>
        <v>0</v>
      </c>
      <c r="BN62" s="127"/>
      <c r="BO62" s="25">
        <v>0</v>
      </c>
      <c r="BP62" s="25">
        <v>0</v>
      </c>
      <c r="BQ62" s="25">
        <v>0</v>
      </c>
      <c r="BR62" s="25">
        <v>0</v>
      </c>
      <c r="BS62" s="25">
        <v>0</v>
      </c>
      <c r="BT62" s="25">
        <v>0</v>
      </c>
      <c r="BU62" s="125">
        <f t="shared" si="17"/>
        <v>0</v>
      </c>
      <c r="BV62" s="124"/>
      <c r="BW62" s="25">
        <v>-1</v>
      </c>
      <c r="BX62" s="25">
        <v>1</v>
      </c>
      <c r="BY62" s="25">
        <v>0</v>
      </c>
      <c r="BZ62" s="25">
        <v>1</v>
      </c>
      <c r="CA62" s="25">
        <v>0</v>
      </c>
      <c r="CB62" s="25">
        <v>-1</v>
      </c>
      <c r="CC62" s="127">
        <f t="shared" si="19"/>
        <v>0</v>
      </c>
      <c r="CD62" s="127"/>
      <c r="CE62" s="25">
        <v>0</v>
      </c>
      <c r="CF62" s="25">
        <v>0</v>
      </c>
      <c r="CG62" s="25">
        <v>0</v>
      </c>
      <c r="CH62" s="25">
        <v>0</v>
      </c>
      <c r="CI62" s="25">
        <v>0</v>
      </c>
      <c r="CJ62" s="25">
        <v>0</v>
      </c>
      <c r="CK62" s="127">
        <f t="shared" si="21"/>
        <v>0</v>
      </c>
      <c r="CL62" s="127"/>
      <c r="CM62" s="25">
        <v>0</v>
      </c>
      <c r="CN62" s="25">
        <v>0</v>
      </c>
      <c r="CO62" s="25">
        <v>0</v>
      </c>
      <c r="CP62" s="25">
        <v>0</v>
      </c>
      <c r="CQ62" s="25">
        <v>0</v>
      </c>
      <c r="CR62" s="25">
        <v>0</v>
      </c>
      <c r="CS62" s="127">
        <f t="shared" si="23"/>
        <v>0</v>
      </c>
      <c r="CT62" s="127"/>
      <c r="CU62" s="25">
        <v>0</v>
      </c>
      <c r="CV62" s="25">
        <v>0</v>
      </c>
      <c r="CW62" s="25">
        <v>0</v>
      </c>
      <c r="CX62" s="25">
        <v>0</v>
      </c>
      <c r="CY62" s="25">
        <v>0</v>
      </c>
      <c r="CZ62" s="25">
        <v>0</v>
      </c>
      <c r="DA62" s="125">
        <f t="shared" si="25"/>
        <v>0</v>
      </c>
      <c r="DB62" s="124"/>
      <c r="DC62" s="25">
        <v>9</v>
      </c>
      <c r="DD62" s="25">
        <v>52</v>
      </c>
      <c r="DE62" s="25">
        <v>17</v>
      </c>
      <c r="DF62" s="25">
        <v>7</v>
      </c>
      <c r="DG62" s="25">
        <v>10</v>
      </c>
      <c r="DH62" s="25">
        <v>10</v>
      </c>
      <c r="DI62" s="127">
        <f t="shared" si="27"/>
        <v>105</v>
      </c>
      <c r="DJ62" s="127"/>
      <c r="DK62" s="25">
        <v>0</v>
      </c>
      <c r="DL62" s="25">
        <v>0</v>
      </c>
      <c r="DM62" s="25">
        <v>0</v>
      </c>
      <c r="DN62" s="25">
        <v>0</v>
      </c>
      <c r="DO62" s="25">
        <v>0</v>
      </c>
      <c r="DP62" s="25">
        <v>0</v>
      </c>
      <c r="DQ62" s="127">
        <f t="shared" si="29"/>
        <v>0</v>
      </c>
      <c r="DR62" s="127"/>
      <c r="DS62" s="127"/>
      <c r="DT62" s="25">
        <v>0</v>
      </c>
      <c r="DU62" s="25">
        <v>0</v>
      </c>
      <c r="DV62" s="25">
        <v>0</v>
      </c>
      <c r="DW62" s="25">
        <v>0</v>
      </c>
      <c r="DX62" s="25">
        <v>0</v>
      </c>
      <c r="DY62" s="127">
        <f t="shared" si="31"/>
        <v>0</v>
      </c>
      <c r="DZ62" s="127"/>
      <c r="EA62" s="25">
        <v>0</v>
      </c>
      <c r="EB62" s="25">
        <v>0</v>
      </c>
      <c r="EC62" s="25">
        <v>0</v>
      </c>
      <c r="ED62" s="25">
        <v>0</v>
      </c>
      <c r="EE62" s="25">
        <v>0</v>
      </c>
      <c r="EF62" s="25">
        <v>0</v>
      </c>
      <c r="EG62" s="127">
        <f>SUM(DZ62:EF62)</f>
        <v>0</v>
      </c>
      <c r="EH62" s="127"/>
      <c r="EI62" s="25">
        <v>0</v>
      </c>
      <c r="EJ62" s="25">
        <v>0</v>
      </c>
      <c r="EK62" s="25">
        <v>0</v>
      </c>
      <c r="EL62" s="25">
        <v>0</v>
      </c>
      <c r="EM62" s="25">
        <v>0</v>
      </c>
      <c r="EN62" s="25">
        <v>0</v>
      </c>
      <c r="EO62" s="125">
        <f>SUM(EH62:EN62)</f>
        <v>0</v>
      </c>
      <c r="EP62" s="124"/>
      <c r="EQ62" s="25">
        <v>0</v>
      </c>
      <c r="ER62" s="25">
        <v>0</v>
      </c>
      <c r="ES62" s="25">
        <v>1</v>
      </c>
      <c r="ET62" s="25">
        <v>0</v>
      </c>
      <c r="EU62" s="25">
        <v>0</v>
      </c>
      <c r="EV62" s="25">
        <v>0</v>
      </c>
      <c r="EW62" s="125">
        <f>SUM(EP62:EV62)</f>
        <v>1</v>
      </c>
      <c r="EX62" s="124"/>
      <c r="EY62" s="25">
        <v>0</v>
      </c>
      <c r="EZ62" s="25">
        <v>0</v>
      </c>
      <c r="FA62" s="25">
        <v>0</v>
      </c>
      <c r="FB62" s="25">
        <v>0</v>
      </c>
      <c r="FC62" s="25">
        <v>0</v>
      </c>
      <c r="FD62" s="25">
        <v>0</v>
      </c>
      <c r="FE62" s="129">
        <f>SUM(EX62:FD62)</f>
        <v>0</v>
      </c>
      <c r="FF62" s="26">
        <v>1</v>
      </c>
      <c r="FG62" s="25">
        <v>2</v>
      </c>
      <c r="FH62" s="25">
        <v>31</v>
      </c>
      <c r="FI62" s="25">
        <v>16</v>
      </c>
      <c r="FJ62" s="25">
        <v>15</v>
      </c>
      <c r="FK62" s="25">
        <v>35</v>
      </c>
      <c r="FL62" s="25">
        <v>18</v>
      </c>
      <c r="FM62" s="127">
        <f>SUM(FF62:FL62)</f>
        <v>118</v>
      </c>
      <c r="FN62" s="25">
        <v>1</v>
      </c>
      <c r="FO62" s="25">
        <v>2</v>
      </c>
      <c r="FP62" s="25">
        <v>31</v>
      </c>
      <c r="FQ62" s="25">
        <v>16</v>
      </c>
      <c r="FR62" s="25">
        <v>15</v>
      </c>
      <c r="FS62" s="25">
        <v>33</v>
      </c>
      <c r="FT62" s="25">
        <v>17</v>
      </c>
      <c r="FU62" s="127">
        <f>SUM(FN62:FT62)</f>
        <v>115</v>
      </c>
      <c r="FV62" s="127"/>
      <c r="FW62" s="127"/>
      <c r="FX62" s="25">
        <v>0</v>
      </c>
      <c r="FY62" s="25">
        <v>0</v>
      </c>
      <c r="FZ62" s="25">
        <v>0</v>
      </c>
      <c r="GA62" s="25">
        <v>0</v>
      </c>
      <c r="GB62" s="25">
        <v>0</v>
      </c>
      <c r="GC62" s="125">
        <f>SUM(FV62:GB62)</f>
        <v>0</v>
      </c>
      <c r="GD62" s="26"/>
      <c r="GE62" s="25"/>
      <c r="GF62" s="25">
        <v>0</v>
      </c>
      <c r="GG62" s="25">
        <v>0</v>
      </c>
      <c r="GH62" s="25">
        <v>0</v>
      </c>
      <c r="GI62" s="25">
        <v>2</v>
      </c>
      <c r="GJ62" s="25">
        <v>1</v>
      </c>
      <c r="GK62" s="129">
        <f>SUM(GD62:GJ62)</f>
        <v>3</v>
      </c>
      <c r="GL62" s="26">
        <v>1</v>
      </c>
      <c r="GM62" s="25">
        <v>20</v>
      </c>
      <c r="GN62" s="25">
        <v>151</v>
      </c>
      <c r="GO62" s="25">
        <v>53</v>
      </c>
      <c r="GP62" s="25">
        <v>30</v>
      </c>
      <c r="GQ62" s="25">
        <v>61</v>
      </c>
      <c r="GR62" s="25">
        <v>45</v>
      </c>
      <c r="GS62" s="125">
        <f>SUM(GL62:GR62)</f>
        <v>361</v>
      </c>
    </row>
    <row r="63" spans="1:201" ht="18" customHeight="1">
      <c r="A63" s="132" t="s">
        <v>58</v>
      </c>
      <c r="B63" s="133">
        <f aca="true" t="shared" si="73" ref="B63:H63">SUM(B59:B62)</f>
        <v>0</v>
      </c>
      <c r="C63" s="27">
        <f t="shared" si="73"/>
        <v>129</v>
      </c>
      <c r="D63" s="27">
        <f t="shared" si="73"/>
        <v>543</v>
      </c>
      <c r="E63" s="27">
        <f t="shared" si="73"/>
        <v>336</v>
      </c>
      <c r="F63" s="27">
        <f t="shared" si="73"/>
        <v>160</v>
      </c>
      <c r="G63" s="27">
        <f t="shared" si="73"/>
        <v>143</v>
      </c>
      <c r="H63" s="27">
        <f t="shared" si="73"/>
        <v>138</v>
      </c>
      <c r="I63" s="134">
        <f t="shared" si="1"/>
        <v>1449</v>
      </c>
      <c r="J63" s="133">
        <f aca="true" t="shared" si="74" ref="J63:P63">SUM(J59:J62)</f>
        <v>0</v>
      </c>
      <c r="K63" s="27">
        <f t="shared" si="74"/>
        <v>67</v>
      </c>
      <c r="L63" s="27">
        <f t="shared" si="74"/>
        <v>287</v>
      </c>
      <c r="M63" s="27">
        <f t="shared" si="74"/>
        <v>173</v>
      </c>
      <c r="N63" s="27">
        <f t="shared" si="74"/>
        <v>86</v>
      </c>
      <c r="O63" s="27">
        <f t="shared" si="74"/>
        <v>84</v>
      </c>
      <c r="P63" s="27">
        <f t="shared" si="74"/>
        <v>83</v>
      </c>
      <c r="Q63" s="27">
        <f t="shared" si="3"/>
        <v>780</v>
      </c>
      <c r="R63" s="27">
        <f aca="true" t="shared" si="75" ref="R63:X63">SUM(R59:R62)</f>
        <v>0</v>
      </c>
      <c r="S63" s="27">
        <f t="shared" si="75"/>
        <v>18</v>
      </c>
      <c r="T63" s="27">
        <f t="shared" si="75"/>
        <v>56</v>
      </c>
      <c r="U63" s="27">
        <f t="shared" si="75"/>
        <v>30</v>
      </c>
      <c r="V63" s="27">
        <f t="shared" si="75"/>
        <v>10</v>
      </c>
      <c r="W63" s="27">
        <f t="shared" si="75"/>
        <v>15</v>
      </c>
      <c r="X63" s="27">
        <f t="shared" si="75"/>
        <v>11</v>
      </c>
      <c r="Y63" s="27">
        <f t="shared" si="5"/>
        <v>140</v>
      </c>
      <c r="Z63" s="27">
        <f aca="true" t="shared" si="76" ref="Z63:AF63">SUM(Z59:Z62)</f>
        <v>0</v>
      </c>
      <c r="AA63" s="27">
        <f t="shared" si="76"/>
        <v>0</v>
      </c>
      <c r="AB63" s="27">
        <f t="shared" si="76"/>
        <v>0</v>
      </c>
      <c r="AC63" s="27">
        <f t="shared" si="76"/>
        <v>1</v>
      </c>
      <c r="AD63" s="27">
        <f t="shared" si="76"/>
        <v>0</v>
      </c>
      <c r="AE63" s="27">
        <f t="shared" si="76"/>
        <v>0</v>
      </c>
      <c r="AF63" s="27">
        <f t="shared" si="76"/>
        <v>2</v>
      </c>
      <c r="AG63" s="27">
        <f t="shared" si="7"/>
        <v>3</v>
      </c>
      <c r="AH63" s="27">
        <f aca="true" t="shared" si="77" ref="AH63:AN63">SUM(AH59:AH62)</f>
        <v>0</v>
      </c>
      <c r="AI63" s="27">
        <f t="shared" si="77"/>
        <v>2</v>
      </c>
      <c r="AJ63" s="27">
        <f t="shared" si="77"/>
        <v>15</v>
      </c>
      <c r="AK63" s="27">
        <f t="shared" si="77"/>
        <v>16</v>
      </c>
      <c r="AL63" s="27">
        <f t="shared" si="77"/>
        <v>10</v>
      </c>
      <c r="AM63" s="27">
        <f t="shared" si="77"/>
        <v>8</v>
      </c>
      <c r="AN63" s="27">
        <f t="shared" si="77"/>
        <v>8</v>
      </c>
      <c r="AO63" s="27">
        <f t="shared" si="9"/>
        <v>59</v>
      </c>
      <c r="AP63" s="27">
        <f aca="true" t="shared" si="78" ref="AP63:AV63">SUM(AP59:AP62)</f>
        <v>0</v>
      </c>
      <c r="AQ63" s="27">
        <f t="shared" si="78"/>
        <v>0</v>
      </c>
      <c r="AR63" s="27">
        <f t="shared" si="78"/>
        <v>3</v>
      </c>
      <c r="AS63" s="27">
        <f t="shared" si="78"/>
        <v>5</v>
      </c>
      <c r="AT63" s="27">
        <f t="shared" si="78"/>
        <v>1</v>
      </c>
      <c r="AU63" s="27">
        <f t="shared" si="78"/>
        <v>1</v>
      </c>
      <c r="AV63" s="27">
        <f t="shared" si="78"/>
        <v>4</v>
      </c>
      <c r="AW63" s="27">
        <f t="shared" si="11"/>
        <v>14</v>
      </c>
      <c r="AX63" s="27">
        <f aca="true" t="shared" si="79" ref="AX63:BD63">SUM(AX59:AX62)</f>
        <v>0</v>
      </c>
      <c r="AY63" s="27">
        <f t="shared" si="79"/>
        <v>29</v>
      </c>
      <c r="AZ63" s="27">
        <f t="shared" si="79"/>
        <v>109</v>
      </c>
      <c r="BA63" s="27">
        <f t="shared" si="79"/>
        <v>63</v>
      </c>
      <c r="BB63" s="27">
        <f t="shared" si="79"/>
        <v>39</v>
      </c>
      <c r="BC63" s="27">
        <f t="shared" si="79"/>
        <v>21</v>
      </c>
      <c r="BD63" s="27">
        <f t="shared" si="79"/>
        <v>14</v>
      </c>
      <c r="BE63" s="27">
        <f t="shared" si="13"/>
        <v>275</v>
      </c>
      <c r="BF63" s="27">
        <f aca="true" t="shared" si="80" ref="BF63:BL63">SUM(BF59:BF62)</f>
        <v>0</v>
      </c>
      <c r="BG63" s="27">
        <f t="shared" si="80"/>
        <v>1</v>
      </c>
      <c r="BH63" s="27">
        <f t="shared" si="80"/>
        <v>13</v>
      </c>
      <c r="BI63" s="27">
        <f t="shared" si="80"/>
        <v>6</v>
      </c>
      <c r="BJ63" s="27">
        <f t="shared" si="80"/>
        <v>3</v>
      </c>
      <c r="BK63" s="27">
        <f t="shared" si="80"/>
        <v>3</v>
      </c>
      <c r="BL63" s="27">
        <f t="shared" si="80"/>
        <v>3</v>
      </c>
      <c r="BM63" s="27">
        <f t="shared" si="15"/>
        <v>29</v>
      </c>
      <c r="BN63" s="27">
        <f aca="true" t="shared" si="81" ref="BN63:BT63">SUM(BN59:BN62)</f>
        <v>0</v>
      </c>
      <c r="BO63" s="27">
        <f t="shared" si="81"/>
        <v>7</v>
      </c>
      <c r="BP63" s="27">
        <f t="shared" si="81"/>
        <v>24</v>
      </c>
      <c r="BQ63" s="27">
        <f t="shared" si="81"/>
        <v>33</v>
      </c>
      <c r="BR63" s="27">
        <f t="shared" si="81"/>
        <v>16</v>
      </c>
      <c r="BS63" s="27">
        <f t="shared" si="81"/>
        <v>20</v>
      </c>
      <c r="BT63" s="27">
        <f t="shared" si="81"/>
        <v>23</v>
      </c>
      <c r="BU63" s="134">
        <f t="shared" si="17"/>
        <v>123</v>
      </c>
      <c r="BV63" s="133">
        <f aca="true" t="shared" si="82" ref="BV63:CB63">SUM(BV59:BV62)</f>
        <v>0</v>
      </c>
      <c r="BW63" s="27">
        <f t="shared" si="82"/>
        <v>-1</v>
      </c>
      <c r="BX63" s="27">
        <f t="shared" si="82"/>
        <v>16</v>
      </c>
      <c r="BY63" s="27">
        <f t="shared" si="82"/>
        <v>14</v>
      </c>
      <c r="BZ63" s="27">
        <f t="shared" si="82"/>
        <v>5</v>
      </c>
      <c r="CA63" s="27">
        <f t="shared" si="82"/>
        <v>8</v>
      </c>
      <c r="CB63" s="27">
        <f t="shared" si="82"/>
        <v>11</v>
      </c>
      <c r="CC63" s="27">
        <f t="shared" si="19"/>
        <v>53</v>
      </c>
      <c r="CD63" s="27">
        <f aca="true" t="shared" si="83" ref="CD63:CJ63">SUM(CD59:CD62)</f>
        <v>0</v>
      </c>
      <c r="CE63" s="27">
        <f t="shared" si="83"/>
        <v>0</v>
      </c>
      <c r="CF63" s="27">
        <f t="shared" si="83"/>
        <v>14</v>
      </c>
      <c r="CG63" s="27">
        <f t="shared" si="83"/>
        <v>14</v>
      </c>
      <c r="CH63" s="27">
        <f t="shared" si="83"/>
        <v>4</v>
      </c>
      <c r="CI63" s="27">
        <f t="shared" si="83"/>
        <v>8</v>
      </c>
      <c r="CJ63" s="27">
        <f t="shared" si="83"/>
        <v>9</v>
      </c>
      <c r="CK63" s="27">
        <f t="shared" si="21"/>
        <v>49</v>
      </c>
      <c r="CL63" s="27">
        <f aca="true" t="shared" si="84" ref="CL63:CR63">SUM(CL59:CL62)</f>
        <v>0</v>
      </c>
      <c r="CM63" s="27">
        <f t="shared" si="84"/>
        <v>0</v>
      </c>
      <c r="CN63" s="27">
        <f t="shared" si="84"/>
        <v>1</v>
      </c>
      <c r="CO63" s="27">
        <f t="shared" si="84"/>
        <v>0</v>
      </c>
      <c r="CP63" s="27">
        <f t="shared" si="84"/>
        <v>0</v>
      </c>
      <c r="CQ63" s="27">
        <f t="shared" si="84"/>
        <v>0</v>
      </c>
      <c r="CR63" s="27">
        <f t="shared" si="84"/>
        <v>3</v>
      </c>
      <c r="CS63" s="27">
        <f t="shared" si="23"/>
        <v>4</v>
      </c>
      <c r="CT63" s="27">
        <f aca="true" t="shared" si="85" ref="CT63:CZ63">SUM(CT59:CT62)</f>
        <v>0</v>
      </c>
      <c r="CU63" s="27">
        <f t="shared" si="85"/>
        <v>0</v>
      </c>
      <c r="CV63" s="27">
        <f t="shared" si="85"/>
        <v>0</v>
      </c>
      <c r="CW63" s="27">
        <f t="shared" si="85"/>
        <v>0</v>
      </c>
      <c r="CX63" s="27">
        <f t="shared" si="85"/>
        <v>0</v>
      </c>
      <c r="CY63" s="27">
        <f t="shared" si="85"/>
        <v>0</v>
      </c>
      <c r="CZ63" s="27">
        <f t="shared" si="85"/>
        <v>0</v>
      </c>
      <c r="DA63" s="134">
        <f t="shared" si="25"/>
        <v>0</v>
      </c>
      <c r="DB63" s="133">
        <f aca="true" t="shared" si="86" ref="DB63:DH63">SUM(DB59:DB62)</f>
        <v>0</v>
      </c>
      <c r="DC63" s="27">
        <f t="shared" si="86"/>
        <v>61</v>
      </c>
      <c r="DD63" s="27">
        <f t="shared" si="86"/>
        <v>234</v>
      </c>
      <c r="DE63" s="27">
        <f t="shared" si="86"/>
        <v>143</v>
      </c>
      <c r="DF63" s="27">
        <f t="shared" si="86"/>
        <v>67</v>
      </c>
      <c r="DG63" s="27">
        <f t="shared" si="86"/>
        <v>51</v>
      </c>
      <c r="DH63" s="27">
        <f t="shared" si="86"/>
        <v>42</v>
      </c>
      <c r="DI63" s="27">
        <f t="shared" si="27"/>
        <v>598</v>
      </c>
      <c r="DJ63" s="27">
        <f aca="true" t="shared" si="87" ref="DJ63:DP63">SUM(DJ59:DJ62)</f>
        <v>0</v>
      </c>
      <c r="DK63" s="27">
        <f t="shared" si="87"/>
        <v>3</v>
      </c>
      <c r="DL63" s="27">
        <f t="shared" si="87"/>
        <v>14</v>
      </c>
      <c r="DM63" s="27">
        <f t="shared" si="87"/>
        <v>16</v>
      </c>
      <c r="DN63" s="27">
        <f t="shared" si="87"/>
        <v>11</v>
      </c>
      <c r="DO63" s="27">
        <f t="shared" si="87"/>
        <v>4</v>
      </c>
      <c r="DP63" s="27">
        <f t="shared" si="87"/>
        <v>3</v>
      </c>
      <c r="DQ63" s="27">
        <f t="shared" si="29"/>
        <v>51</v>
      </c>
      <c r="DR63" s="27">
        <f aca="true" t="shared" si="88" ref="DR63:DX63">SUM(DR59:DR62)</f>
        <v>0</v>
      </c>
      <c r="DS63" s="27">
        <f t="shared" si="88"/>
        <v>0</v>
      </c>
      <c r="DT63" s="27">
        <f t="shared" si="88"/>
        <v>1</v>
      </c>
      <c r="DU63" s="27">
        <f t="shared" si="88"/>
        <v>0</v>
      </c>
      <c r="DV63" s="27">
        <f t="shared" si="88"/>
        <v>0</v>
      </c>
      <c r="DW63" s="27">
        <f t="shared" si="88"/>
        <v>0</v>
      </c>
      <c r="DX63" s="27">
        <f t="shared" si="88"/>
        <v>0</v>
      </c>
      <c r="DY63" s="27">
        <f t="shared" si="31"/>
        <v>1</v>
      </c>
      <c r="DZ63" s="27">
        <f>SUM(DZ59:DZ62)</f>
        <v>0</v>
      </c>
      <c r="EA63" s="27">
        <f>SUM(EA59:EA62)</f>
        <v>0</v>
      </c>
      <c r="EB63" s="27">
        <f>SUM(EB59:EB62)</f>
        <v>0</v>
      </c>
      <c r="EC63" s="27">
        <f>SUM(EC59:EC62)</f>
        <v>1</v>
      </c>
      <c r="ED63" s="27">
        <f>SUM(ED59:ED62)</f>
        <v>0</v>
      </c>
      <c r="EE63" s="27">
        <f>SUM(EE59:EE62)</f>
        <v>0</v>
      </c>
      <c r="EF63" s="27">
        <f>SUM(EF59:EF62)</f>
        <v>0</v>
      </c>
      <c r="EG63" s="27">
        <f>SUM(DZ63:EF63)</f>
        <v>1</v>
      </c>
      <c r="EH63" s="27">
        <f>SUM(EH59:EH62)</f>
        <v>0</v>
      </c>
      <c r="EI63" s="27">
        <f>SUM(EI59:EI62)</f>
        <v>49</v>
      </c>
      <c r="EJ63" s="27">
        <f>SUM(EJ59:EJ62)</f>
        <v>167</v>
      </c>
      <c r="EK63" s="27">
        <f>SUM(EK59:EK62)</f>
        <v>109</v>
      </c>
      <c r="EL63" s="27">
        <f>SUM(EL59:EL62)</f>
        <v>49</v>
      </c>
      <c r="EM63" s="27">
        <f>SUM(EM59:EM62)</f>
        <v>37</v>
      </c>
      <c r="EN63" s="27">
        <f>SUM(EN59:EN62)</f>
        <v>29</v>
      </c>
      <c r="EO63" s="134">
        <f>SUM(EH63:EN63)</f>
        <v>440</v>
      </c>
      <c r="EP63" s="133">
        <f>SUM(EP59:EP62)</f>
        <v>0</v>
      </c>
      <c r="EQ63" s="133">
        <f>SUM(EQ59:EQ62)</f>
        <v>1</v>
      </c>
      <c r="ER63" s="133">
        <f>SUM(ER59:ER62)</f>
        <v>4</v>
      </c>
      <c r="ES63" s="133">
        <f>SUM(ES59:ES62)</f>
        <v>4</v>
      </c>
      <c r="ET63" s="133">
        <f>SUM(ET59:ET62)</f>
        <v>1</v>
      </c>
      <c r="EU63" s="133">
        <f>SUM(EU59:EU62)</f>
        <v>0</v>
      </c>
      <c r="EV63" s="133">
        <f>SUM(EV59:EV62)</f>
        <v>2</v>
      </c>
      <c r="EW63" s="133">
        <f>SUM(EW59:EW62)</f>
        <v>12</v>
      </c>
      <c r="EX63" s="133">
        <f>SUM(EX59:EX62)</f>
        <v>0</v>
      </c>
      <c r="EY63" s="27">
        <f>SUM(EY59:EY62)</f>
        <v>1</v>
      </c>
      <c r="EZ63" s="27">
        <f>SUM(EZ59:EZ62)</f>
        <v>2</v>
      </c>
      <c r="FA63" s="27">
        <f>SUM(FA59:FA62)</f>
        <v>2</v>
      </c>
      <c r="FB63" s="27">
        <f>SUM(FB59:FB62)</f>
        <v>1</v>
      </c>
      <c r="FC63" s="27">
        <f>SUM(FC59:FC62)</f>
        <v>0</v>
      </c>
      <c r="FD63" s="27">
        <f>SUM(FD59:FD62)</f>
        <v>0</v>
      </c>
      <c r="FE63" s="135">
        <f>SUM(EX63:FD63)</f>
        <v>6</v>
      </c>
      <c r="FF63" s="133">
        <f>SUM(FF59:FF62)</f>
        <v>1</v>
      </c>
      <c r="FG63" s="27">
        <f>SUM(FG59:FG62)</f>
        <v>6</v>
      </c>
      <c r="FH63" s="27">
        <f>SUM(FH59:FH62)</f>
        <v>72</v>
      </c>
      <c r="FI63" s="27">
        <f>SUM(FI59:FI62)</f>
        <v>55</v>
      </c>
      <c r="FJ63" s="27">
        <f>SUM(FJ59:FJ62)</f>
        <v>55</v>
      </c>
      <c r="FK63" s="27">
        <f>SUM(FK59:FK62)</f>
        <v>108</v>
      </c>
      <c r="FL63" s="27">
        <f>SUM(FL59:FL62)</f>
        <v>76</v>
      </c>
      <c r="FM63" s="27">
        <f>SUM(FF63:FL63)</f>
        <v>373</v>
      </c>
      <c r="FN63" s="27">
        <f>SUM(FN59:FN62)</f>
        <v>1</v>
      </c>
      <c r="FO63" s="27">
        <f>SUM(FO59:FO62)</f>
        <v>6</v>
      </c>
      <c r="FP63" s="27">
        <f>SUM(FP59:FP62)</f>
        <v>62</v>
      </c>
      <c r="FQ63" s="27">
        <f>SUM(FQ59:FQ62)</f>
        <v>49</v>
      </c>
      <c r="FR63" s="27">
        <f>SUM(FR59:FR62)</f>
        <v>51</v>
      </c>
      <c r="FS63" s="27">
        <f>SUM(FS59:FS62)</f>
        <v>92</v>
      </c>
      <c r="FT63" s="27">
        <f>SUM(FT59:FT62)</f>
        <v>62</v>
      </c>
      <c r="FU63" s="27">
        <f>SUM(FN63:FT63)</f>
        <v>323</v>
      </c>
      <c r="FV63" s="27">
        <f>SUM(FV59:FV62)</f>
        <v>0</v>
      </c>
      <c r="FW63" s="27">
        <f>SUM(FW59:FW62)</f>
        <v>0</v>
      </c>
      <c r="FX63" s="27">
        <f>SUM(FX59:FX62)</f>
        <v>10</v>
      </c>
      <c r="FY63" s="27">
        <f>SUM(FY59:FY62)</f>
        <v>4</v>
      </c>
      <c r="FZ63" s="27">
        <f>SUM(FZ59:FZ62)</f>
        <v>3</v>
      </c>
      <c r="GA63" s="27">
        <f>SUM(GA59:GA62)</f>
        <v>11</v>
      </c>
      <c r="GB63" s="27">
        <f>SUM(GB59:GB62)</f>
        <v>3</v>
      </c>
      <c r="GC63" s="134">
        <f>SUM(FV63:GB63)</f>
        <v>31</v>
      </c>
      <c r="GD63" s="133"/>
      <c r="GE63" s="27"/>
      <c r="GF63" s="27">
        <f>SUM(GF59:GF62)</f>
        <v>0</v>
      </c>
      <c r="GG63" s="27">
        <f>SUM(GG59:GG62)</f>
        <v>2</v>
      </c>
      <c r="GH63" s="27">
        <f>SUM(GH59:GH62)</f>
        <v>1</v>
      </c>
      <c r="GI63" s="27">
        <f>SUM(GI59:GI62)</f>
        <v>5</v>
      </c>
      <c r="GJ63" s="27">
        <f>SUM(GJ59:GJ62)</f>
        <v>11</v>
      </c>
      <c r="GK63" s="135">
        <f>SUM(GD63:GJ63)</f>
        <v>19</v>
      </c>
      <c r="GL63" s="133">
        <f>SUM(GL59:GL62)</f>
        <v>1</v>
      </c>
      <c r="GM63" s="27">
        <f>SUM(GM59:GM62)</f>
        <v>135</v>
      </c>
      <c r="GN63" s="27">
        <f>SUM(GN59:GN62)</f>
        <v>615</v>
      </c>
      <c r="GO63" s="27">
        <f>SUM(GO59:GO62)</f>
        <v>391</v>
      </c>
      <c r="GP63" s="27">
        <f>SUM(GP59:GP62)</f>
        <v>215</v>
      </c>
      <c r="GQ63" s="27">
        <f>SUM(GQ59:GQ62)</f>
        <v>251</v>
      </c>
      <c r="GR63" s="27">
        <f>SUM(GR59:GR62)</f>
        <v>214</v>
      </c>
      <c r="GS63" s="134">
        <f>SUM(GL63:GR63)</f>
        <v>1822</v>
      </c>
    </row>
    <row r="64" spans="1:201" ht="18" customHeight="1">
      <c r="A64" s="130" t="s">
        <v>59</v>
      </c>
      <c r="B64" s="124"/>
      <c r="C64" s="25">
        <v>59</v>
      </c>
      <c r="D64" s="25">
        <v>157</v>
      </c>
      <c r="E64" s="25">
        <v>129</v>
      </c>
      <c r="F64" s="25">
        <v>73</v>
      </c>
      <c r="G64" s="25">
        <v>72</v>
      </c>
      <c r="H64" s="25">
        <v>62</v>
      </c>
      <c r="I64" s="125">
        <f t="shared" si="1"/>
        <v>552</v>
      </c>
      <c r="J64" s="124"/>
      <c r="K64" s="25">
        <v>28</v>
      </c>
      <c r="L64" s="25">
        <v>72</v>
      </c>
      <c r="M64" s="25">
        <v>56</v>
      </c>
      <c r="N64" s="25">
        <v>27</v>
      </c>
      <c r="O64" s="25">
        <v>27</v>
      </c>
      <c r="P64" s="25">
        <v>21</v>
      </c>
      <c r="Q64" s="127">
        <f t="shared" si="3"/>
        <v>231</v>
      </c>
      <c r="R64" s="127"/>
      <c r="S64" s="25">
        <v>0</v>
      </c>
      <c r="T64" s="25">
        <v>0</v>
      </c>
      <c r="U64" s="25">
        <v>0</v>
      </c>
      <c r="V64" s="25">
        <v>0</v>
      </c>
      <c r="W64" s="25">
        <v>0</v>
      </c>
      <c r="X64" s="25">
        <v>0</v>
      </c>
      <c r="Y64" s="124">
        <f t="shared" si="5"/>
        <v>0</v>
      </c>
      <c r="Z64" s="127"/>
      <c r="AA64" s="25">
        <v>0</v>
      </c>
      <c r="AB64" s="25">
        <v>0</v>
      </c>
      <c r="AC64" s="25">
        <v>0</v>
      </c>
      <c r="AD64" s="25">
        <v>0</v>
      </c>
      <c r="AE64" s="25">
        <v>0</v>
      </c>
      <c r="AF64" s="25">
        <v>0</v>
      </c>
      <c r="AG64" s="124">
        <f t="shared" si="7"/>
        <v>0</v>
      </c>
      <c r="AH64" s="127"/>
      <c r="AI64" s="25">
        <v>0</v>
      </c>
      <c r="AJ64" s="25">
        <v>0</v>
      </c>
      <c r="AK64" s="25">
        <v>0</v>
      </c>
      <c r="AL64" s="25">
        <v>0</v>
      </c>
      <c r="AM64" s="25">
        <v>0</v>
      </c>
      <c r="AN64" s="25">
        <v>0</v>
      </c>
      <c r="AO64" s="124">
        <f t="shared" si="9"/>
        <v>0</v>
      </c>
      <c r="AP64" s="127"/>
      <c r="AQ64" s="25">
        <v>0</v>
      </c>
      <c r="AR64" s="25">
        <v>0</v>
      </c>
      <c r="AS64" s="25">
        <v>0</v>
      </c>
      <c r="AT64" s="25">
        <v>0</v>
      </c>
      <c r="AU64" s="25">
        <v>0</v>
      </c>
      <c r="AV64" s="25">
        <v>0</v>
      </c>
      <c r="AW64" s="124">
        <f t="shared" si="11"/>
        <v>0</v>
      </c>
      <c r="AX64" s="127"/>
      <c r="AY64" s="25">
        <v>0</v>
      </c>
      <c r="AZ64" s="25">
        <v>0</v>
      </c>
      <c r="BA64" s="25">
        <v>0</v>
      </c>
      <c r="BB64" s="25">
        <v>0</v>
      </c>
      <c r="BC64" s="25">
        <v>0</v>
      </c>
      <c r="BD64" s="25">
        <v>0</v>
      </c>
      <c r="BE64" s="124">
        <f t="shared" si="13"/>
        <v>0</v>
      </c>
      <c r="BF64" s="127"/>
      <c r="BG64" s="25">
        <v>0</v>
      </c>
      <c r="BH64" s="25">
        <v>0</v>
      </c>
      <c r="BI64" s="25">
        <v>0</v>
      </c>
      <c r="BJ64" s="25">
        <v>0</v>
      </c>
      <c r="BK64" s="25">
        <v>0</v>
      </c>
      <c r="BL64" s="25">
        <v>0</v>
      </c>
      <c r="BM64" s="124">
        <f t="shared" si="15"/>
        <v>0</v>
      </c>
      <c r="BN64" s="127"/>
      <c r="BO64" s="25">
        <v>0</v>
      </c>
      <c r="BP64" s="25">
        <v>0</v>
      </c>
      <c r="BQ64" s="25">
        <v>0</v>
      </c>
      <c r="BR64" s="25">
        <v>0</v>
      </c>
      <c r="BS64" s="25">
        <v>0</v>
      </c>
      <c r="BT64" s="25">
        <v>0</v>
      </c>
      <c r="BU64" s="125">
        <f t="shared" si="17"/>
        <v>0</v>
      </c>
      <c r="BV64" s="124"/>
      <c r="BW64" s="25">
        <v>0</v>
      </c>
      <c r="BX64" s="25">
        <v>10</v>
      </c>
      <c r="BY64" s="25">
        <v>15</v>
      </c>
      <c r="BZ64" s="25">
        <v>17</v>
      </c>
      <c r="CA64" s="25">
        <v>17</v>
      </c>
      <c r="CB64" s="25">
        <v>15</v>
      </c>
      <c r="CC64" s="127">
        <f t="shared" si="19"/>
        <v>74</v>
      </c>
      <c r="CD64" s="127"/>
      <c r="CE64" s="25">
        <v>0</v>
      </c>
      <c r="CF64" s="25">
        <v>0</v>
      </c>
      <c r="CG64" s="25">
        <v>0</v>
      </c>
      <c r="CH64" s="25">
        <v>0</v>
      </c>
      <c r="CI64" s="25">
        <v>0</v>
      </c>
      <c r="CJ64" s="25">
        <v>0</v>
      </c>
      <c r="CK64" s="127">
        <f t="shared" si="21"/>
        <v>0</v>
      </c>
      <c r="CL64" s="127"/>
      <c r="CM64" s="25">
        <v>0</v>
      </c>
      <c r="CN64" s="25">
        <v>0</v>
      </c>
      <c r="CO64" s="25">
        <v>0</v>
      </c>
      <c r="CP64" s="25">
        <v>0</v>
      </c>
      <c r="CQ64" s="25">
        <v>0</v>
      </c>
      <c r="CR64" s="25">
        <v>0</v>
      </c>
      <c r="CS64" s="127">
        <f t="shared" si="23"/>
        <v>0</v>
      </c>
      <c r="CT64" s="127"/>
      <c r="CU64" s="25">
        <v>0</v>
      </c>
      <c r="CV64" s="25">
        <v>0</v>
      </c>
      <c r="CW64" s="25">
        <v>0</v>
      </c>
      <c r="CX64" s="25">
        <v>0</v>
      </c>
      <c r="CY64" s="25">
        <v>0</v>
      </c>
      <c r="CZ64" s="25">
        <v>0</v>
      </c>
      <c r="DA64" s="125">
        <f t="shared" si="25"/>
        <v>0</v>
      </c>
      <c r="DB64" s="124"/>
      <c r="DC64" s="25">
        <v>31</v>
      </c>
      <c r="DD64" s="25">
        <v>74</v>
      </c>
      <c r="DE64" s="25">
        <v>55</v>
      </c>
      <c r="DF64" s="25">
        <v>28</v>
      </c>
      <c r="DG64" s="25">
        <v>28</v>
      </c>
      <c r="DH64" s="25">
        <v>26</v>
      </c>
      <c r="DI64" s="127">
        <f t="shared" si="27"/>
        <v>242</v>
      </c>
      <c r="DJ64" s="127"/>
      <c r="DK64" s="25">
        <v>0</v>
      </c>
      <c r="DL64" s="25">
        <v>0</v>
      </c>
      <c r="DM64" s="25">
        <v>0</v>
      </c>
      <c r="DN64" s="25">
        <v>0</v>
      </c>
      <c r="DO64" s="25">
        <v>0</v>
      </c>
      <c r="DP64" s="25">
        <v>0</v>
      </c>
      <c r="DQ64" s="127">
        <f t="shared" si="29"/>
        <v>0</v>
      </c>
      <c r="DR64" s="127"/>
      <c r="DS64" s="127"/>
      <c r="DT64" s="25">
        <v>0</v>
      </c>
      <c r="DU64" s="25">
        <v>0</v>
      </c>
      <c r="DV64" s="25">
        <v>0</v>
      </c>
      <c r="DW64" s="25">
        <v>0</v>
      </c>
      <c r="DX64" s="25">
        <v>0</v>
      </c>
      <c r="DY64" s="127">
        <f t="shared" si="31"/>
        <v>0</v>
      </c>
      <c r="DZ64" s="127"/>
      <c r="EA64" s="25">
        <v>0</v>
      </c>
      <c r="EB64" s="25">
        <v>0</v>
      </c>
      <c r="EC64" s="25">
        <v>0</v>
      </c>
      <c r="ED64" s="25">
        <v>0</v>
      </c>
      <c r="EE64" s="25">
        <v>0</v>
      </c>
      <c r="EF64" s="25">
        <v>0</v>
      </c>
      <c r="EG64" s="127">
        <f>SUM(DZ64:EF64)</f>
        <v>0</v>
      </c>
      <c r="EH64" s="127"/>
      <c r="EI64" s="25">
        <v>0</v>
      </c>
      <c r="EJ64" s="25">
        <v>0</v>
      </c>
      <c r="EK64" s="25">
        <v>0</v>
      </c>
      <c r="EL64" s="25">
        <v>0</v>
      </c>
      <c r="EM64" s="25">
        <v>0</v>
      </c>
      <c r="EN64" s="25">
        <v>0</v>
      </c>
      <c r="EO64" s="125">
        <f>SUM(EH64:EN64)</f>
        <v>0</v>
      </c>
      <c r="EP64" s="124"/>
      <c r="EQ64" s="25">
        <v>0</v>
      </c>
      <c r="ER64" s="25">
        <v>1</v>
      </c>
      <c r="ES64" s="25">
        <v>3</v>
      </c>
      <c r="ET64" s="25">
        <v>1</v>
      </c>
      <c r="EU64" s="25">
        <v>0</v>
      </c>
      <c r="EV64" s="25">
        <v>0</v>
      </c>
      <c r="EW64" s="125">
        <f>SUM(EP64:EV64)</f>
        <v>5</v>
      </c>
      <c r="EX64" s="124"/>
      <c r="EY64" s="25">
        <v>0</v>
      </c>
      <c r="EZ64" s="25">
        <v>0</v>
      </c>
      <c r="FA64" s="25">
        <v>0</v>
      </c>
      <c r="FB64" s="25">
        <v>0</v>
      </c>
      <c r="FC64" s="25">
        <v>0</v>
      </c>
      <c r="FD64" s="25">
        <v>0</v>
      </c>
      <c r="FE64" s="129">
        <f>SUM(EX64:FD64)</f>
        <v>0</v>
      </c>
      <c r="FF64" s="26">
        <v>0</v>
      </c>
      <c r="FG64" s="25">
        <v>8</v>
      </c>
      <c r="FH64" s="25">
        <v>26</v>
      </c>
      <c r="FI64" s="25">
        <v>42</v>
      </c>
      <c r="FJ64" s="25">
        <v>33</v>
      </c>
      <c r="FK64" s="25">
        <v>80</v>
      </c>
      <c r="FL64" s="25">
        <v>22</v>
      </c>
      <c r="FM64" s="127">
        <f>SUM(FF64:FL64)</f>
        <v>211</v>
      </c>
      <c r="FN64" s="25">
        <v>0</v>
      </c>
      <c r="FO64" s="25">
        <v>8</v>
      </c>
      <c r="FP64" s="25">
        <v>26</v>
      </c>
      <c r="FQ64" s="25">
        <v>39</v>
      </c>
      <c r="FR64" s="25">
        <v>30</v>
      </c>
      <c r="FS64" s="25">
        <v>77</v>
      </c>
      <c r="FT64" s="25">
        <v>19</v>
      </c>
      <c r="FU64" s="127">
        <f>SUM(FN64:FT64)</f>
        <v>199</v>
      </c>
      <c r="FV64" s="127"/>
      <c r="FW64" s="127"/>
      <c r="FX64" s="25">
        <v>0</v>
      </c>
      <c r="FY64" s="25">
        <v>3</v>
      </c>
      <c r="FZ64" s="25">
        <v>3</v>
      </c>
      <c r="GA64" s="25">
        <v>2</v>
      </c>
      <c r="GB64" s="25">
        <v>1</v>
      </c>
      <c r="GC64" s="125">
        <f>SUM(FV64:GB64)</f>
        <v>9</v>
      </c>
      <c r="GD64" s="26"/>
      <c r="GE64" s="25"/>
      <c r="GF64" s="25">
        <v>0</v>
      </c>
      <c r="GG64" s="25">
        <v>0</v>
      </c>
      <c r="GH64" s="25">
        <v>0</v>
      </c>
      <c r="GI64" s="25">
        <v>1</v>
      </c>
      <c r="GJ64" s="25">
        <v>2</v>
      </c>
      <c r="GK64" s="129">
        <f>SUM(GD64:GJ64)</f>
        <v>3</v>
      </c>
      <c r="GL64" s="26">
        <v>0</v>
      </c>
      <c r="GM64" s="25">
        <v>67</v>
      </c>
      <c r="GN64" s="25">
        <v>183</v>
      </c>
      <c r="GO64" s="25">
        <v>171</v>
      </c>
      <c r="GP64" s="25">
        <v>106</v>
      </c>
      <c r="GQ64" s="25">
        <v>152</v>
      </c>
      <c r="GR64" s="25">
        <v>84</v>
      </c>
      <c r="GS64" s="125">
        <f>SUM(GL64:GR64)</f>
        <v>763</v>
      </c>
    </row>
    <row r="65" spans="1:201" ht="18" customHeight="1">
      <c r="A65" s="130" t="s">
        <v>60</v>
      </c>
      <c r="B65" s="124"/>
      <c r="C65" s="25">
        <v>0</v>
      </c>
      <c r="D65" s="25">
        <v>4</v>
      </c>
      <c r="E65" s="25">
        <v>10</v>
      </c>
      <c r="F65" s="25">
        <v>0</v>
      </c>
      <c r="G65" s="25">
        <v>0</v>
      </c>
      <c r="H65" s="25">
        <v>7</v>
      </c>
      <c r="I65" s="125">
        <f t="shared" si="1"/>
        <v>21</v>
      </c>
      <c r="J65" s="124"/>
      <c r="K65" s="25">
        <v>0</v>
      </c>
      <c r="L65" s="25">
        <v>2</v>
      </c>
      <c r="M65" s="25">
        <v>5</v>
      </c>
      <c r="N65" s="25">
        <v>0</v>
      </c>
      <c r="O65" s="25">
        <v>0</v>
      </c>
      <c r="P65" s="25">
        <v>4</v>
      </c>
      <c r="Q65" s="127">
        <f t="shared" si="3"/>
        <v>11</v>
      </c>
      <c r="R65" s="127"/>
      <c r="S65" s="25">
        <v>0</v>
      </c>
      <c r="T65" s="25">
        <v>0</v>
      </c>
      <c r="U65" s="25">
        <v>0</v>
      </c>
      <c r="V65" s="25">
        <v>0</v>
      </c>
      <c r="W65" s="25">
        <v>0</v>
      </c>
      <c r="X65" s="25">
        <v>1</v>
      </c>
      <c r="Y65" s="124">
        <f t="shared" si="5"/>
        <v>1</v>
      </c>
      <c r="Z65" s="127"/>
      <c r="AA65" s="25">
        <v>0</v>
      </c>
      <c r="AB65" s="25">
        <v>0</v>
      </c>
      <c r="AC65" s="25">
        <v>0</v>
      </c>
      <c r="AD65" s="25">
        <v>0</v>
      </c>
      <c r="AE65" s="25">
        <v>0</v>
      </c>
      <c r="AF65" s="25">
        <v>0</v>
      </c>
      <c r="AG65" s="124">
        <f t="shared" si="7"/>
        <v>0</v>
      </c>
      <c r="AH65" s="127"/>
      <c r="AI65" s="25">
        <v>0</v>
      </c>
      <c r="AJ65" s="25">
        <v>0</v>
      </c>
      <c r="AK65" s="25">
        <v>0</v>
      </c>
      <c r="AL65" s="25">
        <v>0</v>
      </c>
      <c r="AM65" s="25">
        <v>0</v>
      </c>
      <c r="AN65" s="25">
        <v>0</v>
      </c>
      <c r="AO65" s="124">
        <f t="shared" si="9"/>
        <v>0</v>
      </c>
      <c r="AP65" s="127"/>
      <c r="AQ65" s="25">
        <v>0</v>
      </c>
      <c r="AR65" s="25">
        <v>0</v>
      </c>
      <c r="AS65" s="25">
        <v>0</v>
      </c>
      <c r="AT65" s="25">
        <v>0</v>
      </c>
      <c r="AU65" s="25">
        <v>0</v>
      </c>
      <c r="AV65" s="25">
        <v>0</v>
      </c>
      <c r="AW65" s="124">
        <f t="shared" si="11"/>
        <v>0</v>
      </c>
      <c r="AX65" s="127"/>
      <c r="AY65" s="25">
        <v>0</v>
      </c>
      <c r="AZ65" s="25">
        <v>2</v>
      </c>
      <c r="BA65" s="25">
        <v>5</v>
      </c>
      <c r="BB65" s="25">
        <v>0</v>
      </c>
      <c r="BC65" s="25">
        <v>0</v>
      </c>
      <c r="BD65" s="25">
        <v>3</v>
      </c>
      <c r="BE65" s="124">
        <f t="shared" si="13"/>
        <v>10</v>
      </c>
      <c r="BF65" s="127"/>
      <c r="BG65" s="25">
        <v>0</v>
      </c>
      <c r="BH65" s="25">
        <v>0</v>
      </c>
      <c r="BI65" s="25">
        <v>0</v>
      </c>
      <c r="BJ65" s="25">
        <v>0</v>
      </c>
      <c r="BK65" s="25">
        <v>0</v>
      </c>
      <c r="BL65" s="25">
        <v>0</v>
      </c>
      <c r="BM65" s="124">
        <f t="shared" si="15"/>
        <v>0</v>
      </c>
      <c r="BN65" s="127"/>
      <c r="BO65" s="25">
        <v>0</v>
      </c>
      <c r="BP65" s="25">
        <v>0</v>
      </c>
      <c r="BQ65" s="25">
        <v>0</v>
      </c>
      <c r="BR65" s="25">
        <v>0</v>
      </c>
      <c r="BS65" s="25">
        <v>0</v>
      </c>
      <c r="BT65" s="25">
        <v>0</v>
      </c>
      <c r="BU65" s="125">
        <f t="shared" si="17"/>
        <v>0</v>
      </c>
      <c r="BV65" s="124"/>
      <c r="BW65" s="25">
        <v>0</v>
      </c>
      <c r="BX65" s="25">
        <v>0</v>
      </c>
      <c r="BY65" s="25">
        <v>0</v>
      </c>
      <c r="BZ65" s="25">
        <v>0</v>
      </c>
      <c r="CA65" s="25">
        <v>0</v>
      </c>
      <c r="CB65" s="25">
        <v>0</v>
      </c>
      <c r="CC65" s="127">
        <f t="shared" si="19"/>
        <v>0</v>
      </c>
      <c r="CD65" s="127"/>
      <c r="CE65" s="25">
        <v>0</v>
      </c>
      <c r="CF65" s="25">
        <v>0</v>
      </c>
      <c r="CG65" s="25">
        <v>0</v>
      </c>
      <c r="CH65" s="25">
        <v>0</v>
      </c>
      <c r="CI65" s="25">
        <v>0</v>
      </c>
      <c r="CJ65" s="25">
        <v>0</v>
      </c>
      <c r="CK65" s="127">
        <f t="shared" si="21"/>
        <v>0</v>
      </c>
      <c r="CL65" s="127"/>
      <c r="CM65" s="25">
        <v>0</v>
      </c>
      <c r="CN65" s="25">
        <v>0</v>
      </c>
      <c r="CO65" s="25">
        <v>0</v>
      </c>
      <c r="CP65" s="25">
        <v>0</v>
      </c>
      <c r="CQ65" s="25">
        <v>0</v>
      </c>
      <c r="CR65" s="25">
        <v>0</v>
      </c>
      <c r="CS65" s="127">
        <f t="shared" si="23"/>
        <v>0</v>
      </c>
      <c r="CT65" s="127"/>
      <c r="CU65" s="25">
        <v>0</v>
      </c>
      <c r="CV65" s="25">
        <v>0</v>
      </c>
      <c r="CW65" s="25">
        <v>0</v>
      </c>
      <c r="CX65" s="25">
        <v>0</v>
      </c>
      <c r="CY65" s="25">
        <v>0</v>
      </c>
      <c r="CZ65" s="25">
        <v>0</v>
      </c>
      <c r="DA65" s="125">
        <f t="shared" si="25"/>
        <v>0</v>
      </c>
      <c r="DB65" s="124"/>
      <c r="DC65" s="25">
        <v>0</v>
      </c>
      <c r="DD65" s="25">
        <v>2</v>
      </c>
      <c r="DE65" s="25">
        <v>5</v>
      </c>
      <c r="DF65" s="25">
        <v>0</v>
      </c>
      <c r="DG65" s="25">
        <v>0</v>
      </c>
      <c r="DH65" s="25">
        <v>3</v>
      </c>
      <c r="DI65" s="127">
        <f t="shared" si="27"/>
        <v>10</v>
      </c>
      <c r="DJ65" s="127"/>
      <c r="DK65" s="25">
        <v>0</v>
      </c>
      <c r="DL65" s="25">
        <v>0</v>
      </c>
      <c r="DM65" s="25">
        <v>0</v>
      </c>
      <c r="DN65" s="25">
        <v>0</v>
      </c>
      <c r="DO65" s="25">
        <v>0</v>
      </c>
      <c r="DP65" s="25">
        <v>0</v>
      </c>
      <c r="DQ65" s="127">
        <f t="shared" si="29"/>
        <v>0</v>
      </c>
      <c r="DR65" s="127"/>
      <c r="DS65" s="127"/>
      <c r="DT65" s="25">
        <v>0</v>
      </c>
      <c r="DU65" s="25">
        <v>0</v>
      </c>
      <c r="DV65" s="25">
        <v>0</v>
      </c>
      <c r="DW65" s="25">
        <v>0</v>
      </c>
      <c r="DX65" s="25">
        <v>0</v>
      </c>
      <c r="DY65" s="127">
        <f t="shared" si="31"/>
        <v>0</v>
      </c>
      <c r="DZ65" s="127"/>
      <c r="EA65" s="25">
        <v>0</v>
      </c>
      <c r="EB65" s="25">
        <v>0</v>
      </c>
      <c r="EC65" s="25">
        <v>0</v>
      </c>
      <c r="ED65" s="25">
        <v>0</v>
      </c>
      <c r="EE65" s="25">
        <v>0</v>
      </c>
      <c r="EF65" s="25">
        <v>0</v>
      </c>
      <c r="EG65" s="127">
        <f>SUM(DZ65:EF65)</f>
        <v>0</v>
      </c>
      <c r="EH65" s="127"/>
      <c r="EI65" s="25">
        <v>0</v>
      </c>
      <c r="EJ65" s="25">
        <v>2</v>
      </c>
      <c r="EK65" s="25">
        <v>5</v>
      </c>
      <c r="EL65" s="25">
        <v>0</v>
      </c>
      <c r="EM65" s="25">
        <v>0</v>
      </c>
      <c r="EN65" s="25">
        <v>3</v>
      </c>
      <c r="EO65" s="125">
        <f>SUM(EH65:EN65)</f>
        <v>10</v>
      </c>
      <c r="EP65" s="124"/>
      <c r="EQ65" s="25">
        <v>0</v>
      </c>
      <c r="ER65" s="25">
        <v>0</v>
      </c>
      <c r="ES65" s="25">
        <v>0</v>
      </c>
      <c r="ET65" s="25">
        <v>0</v>
      </c>
      <c r="EU65" s="25">
        <v>0</v>
      </c>
      <c r="EV65" s="25">
        <v>0</v>
      </c>
      <c r="EW65" s="125">
        <f>SUM(EP65:EV65)</f>
        <v>0</v>
      </c>
      <c r="EX65" s="124"/>
      <c r="EY65" s="25">
        <v>0</v>
      </c>
      <c r="EZ65" s="25">
        <v>0</v>
      </c>
      <c r="FA65" s="25">
        <v>0</v>
      </c>
      <c r="FB65" s="25">
        <v>0</v>
      </c>
      <c r="FC65" s="25">
        <v>0</v>
      </c>
      <c r="FD65" s="25">
        <v>0</v>
      </c>
      <c r="FE65" s="129">
        <f>SUM(EX65:FD65)</f>
        <v>0</v>
      </c>
      <c r="FF65" s="26">
        <v>0</v>
      </c>
      <c r="FG65" s="25">
        <v>0</v>
      </c>
      <c r="FH65" s="25">
        <v>0</v>
      </c>
      <c r="FI65" s="25">
        <v>0</v>
      </c>
      <c r="FJ65" s="25">
        <v>0</v>
      </c>
      <c r="FK65" s="25">
        <v>4</v>
      </c>
      <c r="FL65" s="25">
        <v>1</v>
      </c>
      <c r="FM65" s="127">
        <f>SUM(FF65:FL65)</f>
        <v>5</v>
      </c>
      <c r="FN65" s="25">
        <v>0</v>
      </c>
      <c r="FO65" s="25">
        <v>0</v>
      </c>
      <c r="FP65" s="25">
        <v>0</v>
      </c>
      <c r="FQ65" s="25">
        <v>0</v>
      </c>
      <c r="FR65" s="25">
        <v>0</v>
      </c>
      <c r="FS65" s="25">
        <v>4</v>
      </c>
      <c r="FT65" s="25">
        <v>1</v>
      </c>
      <c r="FU65" s="127">
        <f>SUM(FN65:FT65)</f>
        <v>5</v>
      </c>
      <c r="FV65" s="127"/>
      <c r="FW65" s="127"/>
      <c r="FX65" s="25">
        <v>0</v>
      </c>
      <c r="FY65" s="25">
        <v>0</v>
      </c>
      <c r="FZ65" s="25">
        <v>0</v>
      </c>
      <c r="GA65" s="25">
        <v>0</v>
      </c>
      <c r="GB65" s="25">
        <v>0</v>
      </c>
      <c r="GC65" s="125">
        <f>SUM(FV65:GB65)</f>
        <v>0</v>
      </c>
      <c r="GD65" s="26"/>
      <c r="GE65" s="25"/>
      <c r="GF65" s="25">
        <v>0</v>
      </c>
      <c r="GG65" s="25">
        <v>0</v>
      </c>
      <c r="GH65" s="25">
        <v>0</v>
      </c>
      <c r="GI65" s="25">
        <v>0</v>
      </c>
      <c r="GJ65" s="25">
        <v>0</v>
      </c>
      <c r="GK65" s="129">
        <f>SUM(GD65:GJ65)</f>
        <v>0</v>
      </c>
      <c r="GL65" s="26">
        <v>0</v>
      </c>
      <c r="GM65" s="25">
        <v>0</v>
      </c>
      <c r="GN65" s="25">
        <v>4</v>
      </c>
      <c r="GO65" s="25">
        <v>10</v>
      </c>
      <c r="GP65" s="25">
        <v>0</v>
      </c>
      <c r="GQ65" s="25">
        <v>4</v>
      </c>
      <c r="GR65" s="25">
        <v>8</v>
      </c>
      <c r="GS65" s="125">
        <f>SUM(GL65:GR65)</f>
        <v>26</v>
      </c>
    </row>
    <row r="66" spans="1:201" ht="18" customHeight="1">
      <c r="A66" s="130" t="s">
        <v>61</v>
      </c>
      <c r="B66" s="124"/>
      <c r="C66" s="25">
        <v>36</v>
      </c>
      <c r="D66" s="25">
        <v>102</v>
      </c>
      <c r="E66" s="25">
        <v>41</v>
      </c>
      <c r="F66" s="25">
        <v>18</v>
      </c>
      <c r="G66" s="25">
        <v>14</v>
      </c>
      <c r="H66" s="25">
        <v>10</v>
      </c>
      <c r="I66" s="125">
        <f t="shared" si="1"/>
        <v>221</v>
      </c>
      <c r="J66" s="124"/>
      <c r="K66" s="25">
        <v>18</v>
      </c>
      <c r="L66" s="25">
        <v>55</v>
      </c>
      <c r="M66" s="25">
        <v>25</v>
      </c>
      <c r="N66" s="25">
        <v>11</v>
      </c>
      <c r="O66" s="25">
        <v>8</v>
      </c>
      <c r="P66" s="25">
        <v>6</v>
      </c>
      <c r="Q66" s="127">
        <f t="shared" si="3"/>
        <v>123</v>
      </c>
      <c r="R66" s="127"/>
      <c r="S66" s="25">
        <v>0</v>
      </c>
      <c r="T66" s="25">
        <v>15</v>
      </c>
      <c r="U66" s="25">
        <v>12</v>
      </c>
      <c r="V66" s="25">
        <v>4</v>
      </c>
      <c r="W66" s="25">
        <v>4</v>
      </c>
      <c r="X66" s="25">
        <v>4</v>
      </c>
      <c r="Y66" s="124">
        <f t="shared" si="5"/>
        <v>39</v>
      </c>
      <c r="Z66" s="127"/>
      <c r="AA66" s="25">
        <v>0</v>
      </c>
      <c r="AB66" s="25">
        <v>0</v>
      </c>
      <c r="AC66" s="25">
        <v>0</v>
      </c>
      <c r="AD66" s="25">
        <v>0</v>
      </c>
      <c r="AE66" s="25">
        <v>0</v>
      </c>
      <c r="AF66" s="25">
        <v>0</v>
      </c>
      <c r="AG66" s="124">
        <f t="shared" si="7"/>
        <v>0</v>
      </c>
      <c r="AH66" s="127"/>
      <c r="AI66" s="25">
        <v>0</v>
      </c>
      <c r="AJ66" s="25">
        <v>0</v>
      </c>
      <c r="AK66" s="25">
        <v>0</v>
      </c>
      <c r="AL66" s="25">
        <v>0</v>
      </c>
      <c r="AM66" s="25">
        <v>0</v>
      </c>
      <c r="AN66" s="25">
        <v>0</v>
      </c>
      <c r="AO66" s="124">
        <f t="shared" si="9"/>
        <v>0</v>
      </c>
      <c r="AP66" s="127"/>
      <c r="AQ66" s="25">
        <v>0</v>
      </c>
      <c r="AR66" s="25">
        <v>0</v>
      </c>
      <c r="AS66" s="25">
        <v>0</v>
      </c>
      <c r="AT66" s="25">
        <v>0</v>
      </c>
      <c r="AU66" s="25">
        <v>0</v>
      </c>
      <c r="AV66" s="25">
        <v>0</v>
      </c>
      <c r="AW66" s="124">
        <f t="shared" si="11"/>
        <v>0</v>
      </c>
      <c r="AX66" s="127"/>
      <c r="AY66" s="25">
        <v>18</v>
      </c>
      <c r="AZ66" s="25">
        <v>38</v>
      </c>
      <c r="BA66" s="25">
        <v>13</v>
      </c>
      <c r="BB66" s="25">
        <v>7</v>
      </c>
      <c r="BC66" s="25">
        <v>4</v>
      </c>
      <c r="BD66" s="25">
        <v>2</v>
      </c>
      <c r="BE66" s="124">
        <f t="shared" si="13"/>
        <v>82</v>
      </c>
      <c r="BF66" s="127"/>
      <c r="BG66" s="25">
        <v>0</v>
      </c>
      <c r="BH66" s="25">
        <v>1</v>
      </c>
      <c r="BI66" s="25">
        <v>0</v>
      </c>
      <c r="BJ66" s="25">
        <v>0</v>
      </c>
      <c r="BK66" s="25">
        <v>0</v>
      </c>
      <c r="BL66" s="25">
        <v>0</v>
      </c>
      <c r="BM66" s="124">
        <f t="shared" si="15"/>
        <v>1</v>
      </c>
      <c r="BN66" s="127"/>
      <c r="BO66" s="25">
        <v>0</v>
      </c>
      <c r="BP66" s="25">
        <v>1</v>
      </c>
      <c r="BQ66" s="25">
        <v>0</v>
      </c>
      <c r="BR66" s="25">
        <v>0</v>
      </c>
      <c r="BS66" s="25">
        <v>0</v>
      </c>
      <c r="BT66" s="25">
        <v>0</v>
      </c>
      <c r="BU66" s="125">
        <f t="shared" si="17"/>
        <v>1</v>
      </c>
      <c r="BV66" s="124"/>
      <c r="BW66" s="25">
        <v>0</v>
      </c>
      <c r="BX66" s="25">
        <v>0</v>
      </c>
      <c r="BY66" s="25">
        <v>0</v>
      </c>
      <c r="BZ66" s="25">
        <v>0</v>
      </c>
      <c r="CA66" s="25">
        <v>0</v>
      </c>
      <c r="CB66" s="25">
        <v>0</v>
      </c>
      <c r="CC66" s="127">
        <f t="shared" si="19"/>
        <v>0</v>
      </c>
      <c r="CD66" s="127"/>
      <c r="CE66" s="25">
        <v>0</v>
      </c>
      <c r="CF66" s="25">
        <v>0</v>
      </c>
      <c r="CG66" s="25">
        <v>0</v>
      </c>
      <c r="CH66" s="25">
        <v>0</v>
      </c>
      <c r="CI66" s="25">
        <v>0</v>
      </c>
      <c r="CJ66" s="25">
        <v>0</v>
      </c>
      <c r="CK66" s="127">
        <f t="shared" si="21"/>
        <v>0</v>
      </c>
      <c r="CL66" s="127"/>
      <c r="CM66" s="25">
        <v>0</v>
      </c>
      <c r="CN66" s="25">
        <v>0</v>
      </c>
      <c r="CO66" s="25">
        <v>0</v>
      </c>
      <c r="CP66" s="25">
        <v>0</v>
      </c>
      <c r="CQ66" s="25">
        <v>0</v>
      </c>
      <c r="CR66" s="25">
        <v>0</v>
      </c>
      <c r="CS66" s="127">
        <f t="shared" si="23"/>
        <v>0</v>
      </c>
      <c r="CT66" s="127"/>
      <c r="CU66" s="25">
        <v>0</v>
      </c>
      <c r="CV66" s="25">
        <v>0</v>
      </c>
      <c r="CW66" s="25">
        <v>0</v>
      </c>
      <c r="CX66" s="25">
        <v>0</v>
      </c>
      <c r="CY66" s="25">
        <v>0</v>
      </c>
      <c r="CZ66" s="25">
        <v>0</v>
      </c>
      <c r="DA66" s="125">
        <f t="shared" si="25"/>
        <v>0</v>
      </c>
      <c r="DB66" s="124"/>
      <c r="DC66" s="25">
        <v>18</v>
      </c>
      <c r="DD66" s="25">
        <v>47</v>
      </c>
      <c r="DE66" s="25">
        <v>16</v>
      </c>
      <c r="DF66" s="25">
        <v>7</v>
      </c>
      <c r="DG66" s="25">
        <v>6</v>
      </c>
      <c r="DH66" s="25">
        <v>4</v>
      </c>
      <c r="DI66" s="127">
        <f t="shared" si="27"/>
        <v>98</v>
      </c>
      <c r="DJ66" s="127"/>
      <c r="DK66" s="25">
        <v>0</v>
      </c>
      <c r="DL66" s="25">
        <v>0</v>
      </c>
      <c r="DM66" s="25">
        <v>0</v>
      </c>
      <c r="DN66" s="25">
        <v>0</v>
      </c>
      <c r="DO66" s="25">
        <v>0</v>
      </c>
      <c r="DP66" s="25">
        <v>0</v>
      </c>
      <c r="DQ66" s="127">
        <f t="shared" si="29"/>
        <v>0</v>
      </c>
      <c r="DR66" s="127"/>
      <c r="DS66" s="127"/>
      <c r="DT66" s="25">
        <v>0</v>
      </c>
      <c r="DU66" s="25">
        <v>0</v>
      </c>
      <c r="DV66" s="25">
        <v>0</v>
      </c>
      <c r="DW66" s="25">
        <v>0</v>
      </c>
      <c r="DX66" s="25">
        <v>0</v>
      </c>
      <c r="DY66" s="127">
        <f t="shared" si="31"/>
        <v>0</v>
      </c>
      <c r="DZ66" s="127"/>
      <c r="EA66" s="25">
        <v>0</v>
      </c>
      <c r="EB66" s="25">
        <v>0</v>
      </c>
      <c r="EC66" s="25">
        <v>0</v>
      </c>
      <c r="ED66" s="25">
        <v>0</v>
      </c>
      <c r="EE66" s="25">
        <v>0</v>
      </c>
      <c r="EF66" s="25">
        <v>0</v>
      </c>
      <c r="EG66" s="127">
        <f>SUM(DZ66:EF66)</f>
        <v>0</v>
      </c>
      <c r="EH66" s="127"/>
      <c r="EI66" s="25">
        <v>18</v>
      </c>
      <c r="EJ66" s="25">
        <v>47</v>
      </c>
      <c r="EK66" s="25">
        <v>16</v>
      </c>
      <c r="EL66" s="25">
        <v>7</v>
      </c>
      <c r="EM66" s="25">
        <v>6</v>
      </c>
      <c r="EN66" s="25">
        <v>4</v>
      </c>
      <c r="EO66" s="125">
        <f>SUM(EH66:EN66)</f>
        <v>98</v>
      </c>
      <c r="EP66" s="124"/>
      <c r="EQ66" s="25">
        <v>0</v>
      </c>
      <c r="ER66" s="25">
        <v>0</v>
      </c>
      <c r="ES66" s="25">
        <v>0</v>
      </c>
      <c r="ET66" s="25">
        <v>0</v>
      </c>
      <c r="EU66" s="25">
        <v>0</v>
      </c>
      <c r="EV66" s="25">
        <v>0</v>
      </c>
      <c r="EW66" s="125">
        <f>SUM(EP66:EV66)</f>
        <v>0</v>
      </c>
      <c r="EX66" s="124"/>
      <c r="EY66" s="25">
        <v>0</v>
      </c>
      <c r="EZ66" s="25">
        <v>0</v>
      </c>
      <c r="FA66" s="25">
        <v>0</v>
      </c>
      <c r="FB66" s="25">
        <v>0</v>
      </c>
      <c r="FC66" s="25">
        <v>0</v>
      </c>
      <c r="FD66" s="25">
        <v>0</v>
      </c>
      <c r="FE66" s="129">
        <f>SUM(EX66:FD66)</f>
        <v>0</v>
      </c>
      <c r="FF66" s="26">
        <v>0</v>
      </c>
      <c r="FG66" s="25">
        <v>1</v>
      </c>
      <c r="FH66" s="25">
        <v>2</v>
      </c>
      <c r="FI66" s="25">
        <v>9</v>
      </c>
      <c r="FJ66" s="25">
        <v>7</v>
      </c>
      <c r="FK66" s="25">
        <v>7</v>
      </c>
      <c r="FL66" s="25">
        <v>9</v>
      </c>
      <c r="FM66" s="127">
        <f>SUM(FF66:FL66)</f>
        <v>35</v>
      </c>
      <c r="FN66" s="25">
        <v>0</v>
      </c>
      <c r="FO66" s="25">
        <v>1</v>
      </c>
      <c r="FP66" s="25">
        <v>2</v>
      </c>
      <c r="FQ66" s="25">
        <v>7</v>
      </c>
      <c r="FR66" s="25">
        <v>6</v>
      </c>
      <c r="FS66" s="25">
        <v>6</v>
      </c>
      <c r="FT66" s="25">
        <v>9</v>
      </c>
      <c r="FU66" s="127">
        <f>SUM(FN66:FT66)</f>
        <v>31</v>
      </c>
      <c r="FV66" s="127"/>
      <c r="FW66" s="127"/>
      <c r="FX66" s="25">
        <v>0</v>
      </c>
      <c r="FY66" s="25">
        <v>2</v>
      </c>
      <c r="FZ66" s="25">
        <v>1</v>
      </c>
      <c r="GA66" s="25">
        <v>0</v>
      </c>
      <c r="GB66" s="25">
        <v>0</v>
      </c>
      <c r="GC66" s="125">
        <f>SUM(FV66:GB66)</f>
        <v>3</v>
      </c>
      <c r="GD66" s="26"/>
      <c r="GE66" s="25"/>
      <c r="GF66" s="25">
        <v>0</v>
      </c>
      <c r="GG66" s="25">
        <v>0</v>
      </c>
      <c r="GH66" s="25">
        <v>0</v>
      </c>
      <c r="GI66" s="25">
        <v>1</v>
      </c>
      <c r="GJ66" s="25">
        <v>0</v>
      </c>
      <c r="GK66" s="129">
        <f>SUM(GD66:GJ66)</f>
        <v>1</v>
      </c>
      <c r="GL66" s="26">
        <v>0</v>
      </c>
      <c r="GM66" s="25">
        <v>37</v>
      </c>
      <c r="GN66" s="25">
        <v>104</v>
      </c>
      <c r="GO66" s="25">
        <v>50</v>
      </c>
      <c r="GP66" s="25">
        <v>25</v>
      </c>
      <c r="GQ66" s="25">
        <v>21</v>
      </c>
      <c r="GR66" s="25">
        <v>19</v>
      </c>
      <c r="GS66" s="125">
        <f>SUM(GL66:GR66)</f>
        <v>256</v>
      </c>
    </row>
    <row r="67" spans="1:201" ht="18" customHeight="1">
      <c r="A67" s="130" t="s">
        <v>62</v>
      </c>
      <c r="B67" s="124"/>
      <c r="C67" s="25">
        <v>15</v>
      </c>
      <c r="D67" s="25">
        <v>42</v>
      </c>
      <c r="E67" s="25">
        <v>24</v>
      </c>
      <c r="F67" s="25">
        <v>27</v>
      </c>
      <c r="G67" s="25">
        <v>12</v>
      </c>
      <c r="H67" s="25">
        <v>5</v>
      </c>
      <c r="I67" s="125">
        <f t="shared" si="1"/>
        <v>125</v>
      </c>
      <c r="J67" s="124"/>
      <c r="K67" s="25">
        <v>7</v>
      </c>
      <c r="L67" s="25">
        <v>21</v>
      </c>
      <c r="M67" s="25">
        <v>11</v>
      </c>
      <c r="N67" s="25">
        <v>12</v>
      </c>
      <c r="O67" s="25">
        <v>4</v>
      </c>
      <c r="P67" s="25">
        <v>2</v>
      </c>
      <c r="Q67" s="127">
        <f t="shared" si="3"/>
        <v>57</v>
      </c>
      <c r="R67" s="127"/>
      <c r="S67" s="25">
        <v>1</v>
      </c>
      <c r="T67" s="25">
        <v>7</v>
      </c>
      <c r="U67" s="25">
        <v>3</v>
      </c>
      <c r="V67" s="25">
        <v>2</v>
      </c>
      <c r="W67" s="25">
        <v>1</v>
      </c>
      <c r="X67" s="25">
        <v>2</v>
      </c>
      <c r="Y67" s="124">
        <f t="shared" si="5"/>
        <v>16</v>
      </c>
      <c r="Z67" s="127"/>
      <c r="AA67" s="25">
        <v>0</v>
      </c>
      <c r="AB67" s="25">
        <v>0</v>
      </c>
      <c r="AC67" s="25">
        <v>0</v>
      </c>
      <c r="AD67" s="25">
        <v>0</v>
      </c>
      <c r="AE67" s="25">
        <v>0</v>
      </c>
      <c r="AF67" s="25">
        <v>0</v>
      </c>
      <c r="AG67" s="124">
        <f t="shared" si="7"/>
        <v>0</v>
      </c>
      <c r="AH67" s="127"/>
      <c r="AI67" s="25">
        <v>0</v>
      </c>
      <c r="AJ67" s="25">
        <v>0</v>
      </c>
      <c r="AK67" s="25">
        <v>0</v>
      </c>
      <c r="AL67" s="25">
        <v>0</v>
      </c>
      <c r="AM67" s="25">
        <v>0</v>
      </c>
      <c r="AN67" s="25">
        <v>0</v>
      </c>
      <c r="AO67" s="124">
        <f t="shared" si="9"/>
        <v>0</v>
      </c>
      <c r="AP67" s="127"/>
      <c r="AQ67" s="25">
        <v>0</v>
      </c>
      <c r="AR67" s="25">
        <v>0</v>
      </c>
      <c r="AS67" s="25">
        <v>0</v>
      </c>
      <c r="AT67" s="25">
        <v>0</v>
      </c>
      <c r="AU67" s="25">
        <v>0</v>
      </c>
      <c r="AV67" s="25">
        <v>0</v>
      </c>
      <c r="AW67" s="124">
        <f t="shared" si="11"/>
        <v>0</v>
      </c>
      <c r="AX67" s="127"/>
      <c r="AY67" s="25">
        <v>6</v>
      </c>
      <c r="AZ67" s="25">
        <v>14</v>
      </c>
      <c r="BA67" s="25">
        <v>8</v>
      </c>
      <c r="BB67" s="25">
        <v>10</v>
      </c>
      <c r="BC67" s="25">
        <v>3</v>
      </c>
      <c r="BD67" s="25">
        <v>0</v>
      </c>
      <c r="BE67" s="124">
        <f t="shared" si="13"/>
        <v>41</v>
      </c>
      <c r="BF67" s="127"/>
      <c r="BG67" s="25">
        <v>0</v>
      </c>
      <c r="BH67" s="25">
        <v>0</v>
      </c>
      <c r="BI67" s="25">
        <v>0</v>
      </c>
      <c r="BJ67" s="25">
        <v>0</v>
      </c>
      <c r="BK67" s="25">
        <v>0</v>
      </c>
      <c r="BL67" s="25">
        <v>0</v>
      </c>
      <c r="BM67" s="124">
        <f t="shared" si="15"/>
        <v>0</v>
      </c>
      <c r="BN67" s="127"/>
      <c r="BO67" s="25">
        <v>0</v>
      </c>
      <c r="BP67" s="25">
        <v>0</v>
      </c>
      <c r="BQ67" s="25">
        <v>0</v>
      </c>
      <c r="BR67" s="25">
        <v>0</v>
      </c>
      <c r="BS67" s="25">
        <v>0</v>
      </c>
      <c r="BT67" s="25">
        <v>0</v>
      </c>
      <c r="BU67" s="125">
        <f t="shared" si="17"/>
        <v>0</v>
      </c>
      <c r="BV67" s="124"/>
      <c r="BW67" s="25">
        <v>1</v>
      </c>
      <c r="BX67" s="25">
        <v>4</v>
      </c>
      <c r="BY67" s="25">
        <v>4</v>
      </c>
      <c r="BZ67" s="25">
        <v>5</v>
      </c>
      <c r="CA67" s="25">
        <v>3</v>
      </c>
      <c r="CB67" s="25">
        <v>1</v>
      </c>
      <c r="CC67" s="127">
        <f t="shared" si="19"/>
        <v>18</v>
      </c>
      <c r="CD67" s="127"/>
      <c r="CE67" s="25">
        <v>1</v>
      </c>
      <c r="CF67" s="25">
        <v>4</v>
      </c>
      <c r="CG67" s="25">
        <v>4</v>
      </c>
      <c r="CH67" s="25">
        <v>5</v>
      </c>
      <c r="CI67" s="25">
        <v>3</v>
      </c>
      <c r="CJ67" s="25">
        <v>1</v>
      </c>
      <c r="CK67" s="127">
        <f t="shared" si="21"/>
        <v>18</v>
      </c>
      <c r="CL67" s="127"/>
      <c r="CM67" s="25">
        <v>0</v>
      </c>
      <c r="CN67" s="25">
        <v>0</v>
      </c>
      <c r="CO67" s="25">
        <v>0</v>
      </c>
      <c r="CP67" s="25">
        <v>0</v>
      </c>
      <c r="CQ67" s="25">
        <v>0</v>
      </c>
      <c r="CR67" s="25">
        <v>0</v>
      </c>
      <c r="CS67" s="127">
        <f t="shared" si="23"/>
        <v>0</v>
      </c>
      <c r="CT67" s="127"/>
      <c r="CU67" s="25">
        <v>0</v>
      </c>
      <c r="CV67" s="25">
        <v>0</v>
      </c>
      <c r="CW67" s="25">
        <v>0</v>
      </c>
      <c r="CX67" s="25">
        <v>0</v>
      </c>
      <c r="CY67" s="25">
        <v>0</v>
      </c>
      <c r="CZ67" s="25">
        <v>0</v>
      </c>
      <c r="DA67" s="125">
        <f t="shared" si="25"/>
        <v>0</v>
      </c>
      <c r="DB67" s="124"/>
      <c r="DC67" s="25">
        <v>7</v>
      </c>
      <c r="DD67" s="25">
        <v>17</v>
      </c>
      <c r="DE67" s="25">
        <v>9</v>
      </c>
      <c r="DF67" s="25">
        <v>10</v>
      </c>
      <c r="DG67" s="25">
        <v>5</v>
      </c>
      <c r="DH67" s="25">
        <v>2</v>
      </c>
      <c r="DI67" s="127">
        <f t="shared" si="27"/>
        <v>50</v>
      </c>
      <c r="DJ67" s="127"/>
      <c r="DK67" s="25">
        <v>0</v>
      </c>
      <c r="DL67" s="25">
        <v>0</v>
      </c>
      <c r="DM67" s="25">
        <v>0</v>
      </c>
      <c r="DN67" s="25">
        <v>0</v>
      </c>
      <c r="DO67" s="25">
        <v>0</v>
      </c>
      <c r="DP67" s="25">
        <v>0</v>
      </c>
      <c r="DQ67" s="127">
        <f t="shared" si="29"/>
        <v>0</v>
      </c>
      <c r="DR67" s="127"/>
      <c r="DS67" s="127"/>
      <c r="DT67" s="25">
        <v>0</v>
      </c>
      <c r="DU67" s="25">
        <v>0</v>
      </c>
      <c r="DV67" s="25">
        <v>0</v>
      </c>
      <c r="DW67" s="25">
        <v>0</v>
      </c>
      <c r="DX67" s="25">
        <v>0</v>
      </c>
      <c r="DY67" s="127">
        <f t="shared" si="31"/>
        <v>0</v>
      </c>
      <c r="DZ67" s="127"/>
      <c r="EA67" s="25">
        <v>0</v>
      </c>
      <c r="EB67" s="25">
        <v>0</v>
      </c>
      <c r="EC67" s="25">
        <v>0</v>
      </c>
      <c r="ED67" s="25">
        <v>0</v>
      </c>
      <c r="EE67" s="25">
        <v>0</v>
      </c>
      <c r="EF67" s="25">
        <v>0</v>
      </c>
      <c r="EG67" s="127">
        <f>SUM(DZ67:EF67)</f>
        <v>0</v>
      </c>
      <c r="EH67" s="127"/>
      <c r="EI67" s="25">
        <v>7</v>
      </c>
      <c r="EJ67" s="25">
        <v>17</v>
      </c>
      <c r="EK67" s="25">
        <v>9</v>
      </c>
      <c r="EL67" s="25">
        <v>10</v>
      </c>
      <c r="EM67" s="25">
        <v>5</v>
      </c>
      <c r="EN67" s="25">
        <v>2</v>
      </c>
      <c r="EO67" s="125">
        <f>SUM(EH67:EN67)</f>
        <v>50</v>
      </c>
      <c r="EP67" s="124"/>
      <c r="EQ67" s="25">
        <v>0</v>
      </c>
      <c r="ER67" s="25">
        <v>0</v>
      </c>
      <c r="ES67" s="25">
        <v>0</v>
      </c>
      <c r="ET67" s="25">
        <v>0</v>
      </c>
      <c r="EU67" s="25">
        <v>0</v>
      </c>
      <c r="EV67" s="25">
        <v>0</v>
      </c>
      <c r="EW67" s="125">
        <f>SUM(EP67:EV67)</f>
        <v>0</v>
      </c>
      <c r="EX67" s="124"/>
      <c r="EY67" s="25">
        <v>0</v>
      </c>
      <c r="EZ67" s="25">
        <v>0</v>
      </c>
      <c r="FA67" s="25">
        <v>0</v>
      </c>
      <c r="FB67" s="25">
        <v>0</v>
      </c>
      <c r="FC67" s="25">
        <v>0</v>
      </c>
      <c r="FD67" s="25">
        <v>0</v>
      </c>
      <c r="FE67" s="129">
        <f>SUM(EX67:FD67)</f>
        <v>0</v>
      </c>
      <c r="FF67" s="26">
        <v>0</v>
      </c>
      <c r="FG67" s="25">
        <v>0</v>
      </c>
      <c r="FH67" s="25">
        <v>4</v>
      </c>
      <c r="FI67" s="25">
        <v>5</v>
      </c>
      <c r="FJ67" s="25">
        <v>6</v>
      </c>
      <c r="FK67" s="25">
        <v>11</v>
      </c>
      <c r="FL67" s="25">
        <v>1</v>
      </c>
      <c r="FM67" s="127">
        <f>SUM(FF67:FL67)</f>
        <v>27</v>
      </c>
      <c r="FN67" s="25">
        <v>0</v>
      </c>
      <c r="FO67" s="25">
        <v>0</v>
      </c>
      <c r="FP67" s="25">
        <v>4</v>
      </c>
      <c r="FQ67" s="25">
        <v>5</v>
      </c>
      <c r="FR67" s="25">
        <v>6</v>
      </c>
      <c r="FS67" s="25">
        <v>11</v>
      </c>
      <c r="FT67" s="25">
        <v>1</v>
      </c>
      <c r="FU67" s="127">
        <f>SUM(FN67:FT67)</f>
        <v>27</v>
      </c>
      <c r="FV67" s="127"/>
      <c r="FW67" s="127"/>
      <c r="FX67" s="25">
        <v>0</v>
      </c>
      <c r="FY67" s="25">
        <v>0</v>
      </c>
      <c r="FZ67" s="25">
        <v>0</v>
      </c>
      <c r="GA67" s="25">
        <v>0</v>
      </c>
      <c r="GB67" s="25">
        <v>0</v>
      </c>
      <c r="GC67" s="125">
        <f>SUM(FV67:GB67)</f>
        <v>0</v>
      </c>
      <c r="GD67" s="26"/>
      <c r="GE67" s="25"/>
      <c r="GF67" s="25">
        <v>0</v>
      </c>
      <c r="GG67" s="25">
        <v>0</v>
      </c>
      <c r="GH67" s="25">
        <v>0</v>
      </c>
      <c r="GI67" s="25">
        <v>0</v>
      </c>
      <c r="GJ67" s="25">
        <v>0</v>
      </c>
      <c r="GK67" s="129">
        <f>SUM(GD67:GJ67)</f>
        <v>0</v>
      </c>
      <c r="GL67" s="26">
        <v>0</v>
      </c>
      <c r="GM67" s="25">
        <v>15</v>
      </c>
      <c r="GN67" s="25">
        <v>46</v>
      </c>
      <c r="GO67" s="25">
        <v>29</v>
      </c>
      <c r="GP67" s="25">
        <v>33</v>
      </c>
      <c r="GQ67" s="25">
        <v>23</v>
      </c>
      <c r="GR67" s="25">
        <v>6</v>
      </c>
      <c r="GS67" s="125">
        <f>SUM(GL67:GR67)</f>
        <v>152</v>
      </c>
    </row>
    <row r="68" spans="1:201" ht="18" customHeight="1">
      <c r="A68" s="130" t="s">
        <v>63</v>
      </c>
      <c r="B68" s="124"/>
      <c r="C68" s="25">
        <v>4</v>
      </c>
      <c r="D68" s="25">
        <v>37</v>
      </c>
      <c r="E68" s="25">
        <v>74</v>
      </c>
      <c r="F68" s="25">
        <v>45</v>
      </c>
      <c r="G68" s="25">
        <v>5</v>
      </c>
      <c r="H68" s="25">
        <v>0</v>
      </c>
      <c r="I68" s="125">
        <f t="shared" si="1"/>
        <v>165</v>
      </c>
      <c r="J68" s="124"/>
      <c r="K68" s="25">
        <v>2</v>
      </c>
      <c r="L68" s="25">
        <v>19</v>
      </c>
      <c r="M68" s="25">
        <v>42</v>
      </c>
      <c r="N68" s="25">
        <v>21</v>
      </c>
      <c r="O68" s="25">
        <v>3</v>
      </c>
      <c r="P68" s="25">
        <v>0</v>
      </c>
      <c r="Q68" s="127">
        <f t="shared" si="3"/>
        <v>87</v>
      </c>
      <c r="R68" s="127"/>
      <c r="S68" s="25">
        <v>0</v>
      </c>
      <c r="T68" s="25">
        <v>0</v>
      </c>
      <c r="U68" s="25">
        <v>0</v>
      </c>
      <c r="V68" s="25">
        <v>0</v>
      </c>
      <c r="W68" s="25">
        <v>0</v>
      </c>
      <c r="X68" s="25">
        <v>0</v>
      </c>
      <c r="Y68" s="124">
        <f t="shared" si="5"/>
        <v>0</v>
      </c>
      <c r="Z68" s="127"/>
      <c r="AA68" s="25">
        <v>0</v>
      </c>
      <c r="AB68" s="25">
        <v>0</v>
      </c>
      <c r="AC68" s="25">
        <v>0</v>
      </c>
      <c r="AD68" s="25">
        <v>0</v>
      </c>
      <c r="AE68" s="25">
        <v>0</v>
      </c>
      <c r="AF68" s="25">
        <v>0</v>
      </c>
      <c r="AG68" s="124">
        <f t="shared" si="7"/>
        <v>0</v>
      </c>
      <c r="AH68" s="127"/>
      <c r="AI68" s="25">
        <v>0</v>
      </c>
      <c r="AJ68" s="25">
        <v>0</v>
      </c>
      <c r="AK68" s="25">
        <v>0</v>
      </c>
      <c r="AL68" s="25">
        <v>0</v>
      </c>
      <c r="AM68" s="25">
        <v>0</v>
      </c>
      <c r="AN68" s="25">
        <v>0</v>
      </c>
      <c r="AO68" s="124">
        <f t="shared" si="9"/>
        <v>0</v>
      </c>
      <c r="AP68" s="127"/>
      <c r="AQ68" s="25">
        <v>0</v>
      </c>
      <c r="AR68" s="25">
        <v>0</v>
      </c>
      <c r="AS68" s="25">
        <v>0</v>
      </c>
      <c r="AT68" s="25">
        <v>0</v>
      </c>
      <c r="AU68" s="25">
        <v>0</v>
      </c>
      <c r="AV68" s="25">
        <v>0</v>
      </c>
      <c r="AW68" s="124">
        <f t="shared" si="11"/>
        <v>0</v>
      </c>
      <c r="AX68" s="127"/>
      <c r="AY68" s="25">
        <v>0</v>
      </c>
      <c r="AZ68" s="25">
        <v>0</v>
      </c>
      <c r="BA68" s="25">
        <v>0</v>
      </c>
      <c r="BB68" s="25">
        <v>0</v>
      </c>
      <c r="BC68" s="25">
        <v>0</v>
      </c>
      <c r="BD68" s="25">
        <v>0</v>
      </c>
      <c r="BE68" s="124">
        <f t="shared" si="13"/>
        <v>0</v>
      </c>
      <c r="BF68" s="127"/>
      <c r="BG68" s="25">
        <v>0</v>
      </c>
      <c r="BH68" s="25">
        <v>0</v>
      </c>
      <c r="BI68" s="25">
        <v>0</v>
      </c>
      <c r="BJ68" s="25">
        <v>0</v>
      </c>
      <c r="BK68" s="25">
        <v>0</v>
      </c>
      <c r="BL68" s="25">
        <v>0</v>
      </c>
      <c r="BM68" s="124">
        <f t="shared" si="15"/>
        <v>0</v>
      </c>
      <c r="BN68" s="127"/>
      <c r="BO68" s="25">
        <v>0</v>
      </c>
      <c r="BP68" s="25">
        <v>0</v>
      </c>
      <c r="BQ68" s="25">
        <v>0</v>
      </c>
      <c r="BR68" s="25">
        <v>0</v>
      </c>
      <c r="BS68" s="25">
        <v>0</v>
      </c>
      <c r="BT68" s="25">
        <v>0</v>
      </c>
      <c r="BU68" s="125">
        <f t="shared" si="17"/>
        <v>0</v>
      </c>
      <c r="BV68" s="124"/>
      <c r="BW68" s="25">
        <v>0</v>
      </c>
      <c r="BX68" s="25">
        <v>0</v>
      </c>
      <c r="BY68" s="25">
        <v>1</v>
      </c>
      <c r="BZ68" s="25">
        <v>4</v>
      </c>
      <c r="CA68" s="25">
        <v>0</v>
      </c>
      <c r="CB68" s="25">
        <v>0</v>
      </c>
      <c r="CC68" s="127">
        <f t="shared" si="19"/>
        <v>5</v>
      </c>
      <c r="CD68" s="127"/>
      <c r="CE68" s="25">
        <v>0</v>
      </c>
      <c r="CF68" s="25">
        <v>0</v>
      </c>
      <c r="CG68" s="25">
        <v>0</v>
      </c>
      <c r="CH68" s="25">
        <v>0</v>
      </c>
      <c r="CI68" s="25">
        <v>0</v>
      </c>
      <c r="CJ68" s="25">
        <v>0</v>
      </c>
      <c r="CK68" s="127">
        <f t="shared" si="21"/>
        <v>0</v>
      </c>
      <c r="CL68" s="127"/>
      <c r="CM68" s="25">
        <v>0</v>
      </c>
      <c r="CN68" s="25">
        <v>0</v>
      </c>
      <c r="CO68" s="25">
        <v>0</v>
      </c>
      <c r="CP68" s="25">
        <v>0</v>
      </c>
      <c r="CQ68" s="25">
        <v>0</v>
      </c>
      <c r="CR68" s="25">
        <v>0</v>
      </c>
      <c r="CS68" s="127">
        <f t="shared" si="23"/>
        <v>0</v>
      </c>
      <c r="CT68" s="127"/>
      <c r="CU68" s="25">
        <v>0</v>
      </c>
      <c r="CV68" s="25">
        <v>0</v>
      </c>
      <c r="CW68" s="25">
        <v>0</v>
      </c>
      <c r="CX68" s="25">
        <v>0</v>
      </c>
      <c r="CY68" s="25">
        <v>0</v>
      </c>
      <c r="CZ68" s="25">
        <v>0</v>
      </c>
      <c r="DA68" s="125">
        <f t="shared" si="25"/>
        <v>0</v>
      </c>
      <c r="DB68" s="124"/>
      <c r="DC68" s="25">
        <v>2</v>
      </c>
      <c r="DD68" s="25">
        <v>18</v>
      </c>
      <c r="DE68" s="25">
        <v>31</v>
      </c>
      <c r="DF68" s="25">
        <v>20</v>
      </c>
      <c r="DG68" s="25">
        <v>2</v>
      </c>
      <c r="DH68" s="25">
        <v>0</v>
      </c>
      <c r="DI68" s="127">
        <f t="shared" si="27"/>
        <v>73</v>
      </c>
      <c r="DJ68" s="127"/>
      <c r="DK68" s="25">
        <v>0</v>
      </c>
      <c r="DL68" s="25">
        <v>0</v>
      </c>
      <c r="DM68" s="25">
        <v>0</v>
      </c>
      <c r="DN68" s="25">
        <v>0</v>
      </c>
      <c r="DO68" s="25">
        <v>0</v>
      </c>
      <c r="DP68" s="25">
        <v>0</v>
      </c>
      <c r="DQ68" s="127">
        <f t="shared" si="29"/>
        <v>0</v>
      </c>
      <c r="DR68" s="127"/>
      <c r="DS68" s="127"/>
      <c r="DT68" s="25">
        <v>0</v>
      </c>
      <c r="DU68" s="25">
        <v>0</v>
      </c>
      <c r="DV68" s="25">
        <v>0</v>
      </c>
      <c r="DW68" s="25">
        <v>0</v>
      </c>
      <c r="DX68" s="25">
        <v>0</v>
      </c>
      <c r="DY68" s="127">
        <f t="shared" si="31"/>
        <v>0</v>
      </c>
      <c r="DZ68" s="127"/>
      <c r="EA68" s="25">
        <v>0</v>
      </c>
      <c r="EB68" s="25">
        <v>0</v>
      </c>
      <c r="EC68" s="25">
        <v>0</v>
      </c>
      <c r="ED68" s="25">
        <v>0</v>
      </c>
      <c r="EE68" s="25">
        <v>0</v>
      </c>
      <c r="EF68" s="25">
        <v>0</v>
      </c>
      <c r="EG68" s="127">
        <f>SUM(DZ68:EF68)</f>
        <v>0</v>
      </c>
      <c r="EH68" s="127"/>
      <c r="EI68" s="25">
        <v>0</v>
      </c>
      <c r="EJ68" s="25">
        <v>0</v>
      </c>
      <c r="EK68" s="25">
        <v>0</v>
      </c>
      <c r="EL68" s="25">
        <v>0</v>
      </c>
      <c r="EM68" s="25">
        <v>0</v>
      </c>
      <c r="EN68" s="25">
        <v>0</v>
      </c>
      <c r="EO68" s="125">
        <f>SUM(EH68:EN68)</f>
        <v>0</v>
      </c>
      <c r="EP68" s="124"/>
      <c r="EQ68" s="25">
        <v>0</v>
      </c>
      <c r="ER68" s="25">
        <v>0</v>
      </c>
      <c r="ES68" s="25">
        <v>0</v>
      </c>
      <c r="ET68" s="25">
        <v>0</v>
      </c>
      <c r="EU68" s="25">
        <v>0</v>
      </c>
      <c r="EV68" s="25">
        <v>0</v>
      </c>
      <c r="EW68" s="125">
        <f>SUM(EP68:EV68)</f>
        <v>0</v>
      </c>
      <c r="EX68" s="124"/>
      <c r="EY68" s="25">
        <v>0</v>
      </c>
      <c r="EZ68" s="25">
        <v>0</v>
      </c>
      <c r="FA68" s="25">
        <v>0</v>
      </c>
      <c r="FB68" s="25">
        <v>0</v>
      </c>
      <c r="FC68" s="25">
        <v>0</v>
      </c>
      <c r="FD68" s="25">
        <v>0</v>
      </c>
      <c r="FE68" s="129">
        <f>SUM(EX68:FD68)</f>
        <v>0</v>
      </c>
      <c r="FF68" s="26">
        <v>0</v>
      </c>
      <c r="FG68" s="25">
        <v>1</v>
      </c>
      <c r="FH68" s="25">
        <v>10</v>
      </c>
      <c r="FI68" s="25">
        <v>12</v>
      </c>
      <c r="FJ68" s="25">
        <v>27</v>
      </c>
      <c r="FK68" s="25">
        <v>24</v>
      </c>
      <c r="FL68" s="25">
        <v>15</v>
      </c>
      <c r="FM68" s="127">
        <f>SUM(FF68:FL68)</f>
        <v>89</v>
      </c>
      <c r="FN68" s="25">
        <v>0</v>
      </c>
      <c r="FO68" s="25">
        <v>1</v>
      </c>
      <c r="FP68" s="25">
        <v>9</v>
      </c>
      <c r="FQ68" s="25">
        <v>6</v>
      </c>
      <c r="FR68" s="25">
        <v>16</v>
      </c>
      <c r="FS68" s="25">
        <v>21</v>
      </c>
      <c r="FT68" s="25">
        <v>14</v>
      </c>
      <c r="FU68" s="127">
        <f>SUM(FN68:FT68)</f>
        <v>67</v>
      </c>
      <c r="FV68" s="127"/>
      <c r="FW68" s="127"/>
      <c r="FX68" s="25">
        <v>1</v>
      </c>
      <c r="FY68" s="25">
        <v>6</v>
      </c>
      <c r="FZ68" s="25">
        <v>6</v>
      </c>
      <c r="GA68" s="25">
        <v>3</v>
      </c>
      <c r="GB68" s="25">
        <v>1</v>
      </c>
      <c r="GC68" s="125">
        <f>SUM(FV68:GB68)</f>
        <v>17</v>
      </c>
      <c r="GD68" s="26"/>
      <c r="GE68" s="25"/>
      <c r="GF68" s="25">
        <v>0</v>
      </c>
      <c r="GG68" s="25">
        <v>0</v>
      </c>
      <c r="GH68" s="25">
        <v>5</v>
      </c>
      <c r="GI68" s="25">
        <v>0</v>
      </c>
      <c r="GJ68" s="25">
        <v>0</v>
      </c>
      <c r="GK68" s="129">
        <f>SUM(GD68:GJ68)</f>
        <v>5</v>
      </c>
      <c r="GL68" s="26">
        <v>0</v>
      </c>
      <c r="GM68" s="25">
        <v>5</v>
      </c>
      <c r="GN68" s="25">
        <v>47</v>
      </c>
      <c r="GO68" s="25">
        <v>86</v>
      </c>
      <c r="GP68" s="25">
        <v>72</v>
      </c>
      <c r="GQ68" s="25">
        <v>29</v>
      </c>
      <c r="GR68" s="25">
        <v>15</v>
      </c>
      <c r="GS68" s="125">
        <f>SUM(GL68:GR68)</f>
        <v>254</v>
      </c>
    </row>
    <row r="69" spans="1:201" ht="18" customHeight="1">
      <c r="A69" s="130" t="s">
        <v>64</v>
      </c>
      <c r="B69" s="124"/>
      <c r="C69" s="25">
        <v>0</v>
      </c>
      <c r="D69" s="25">
        <v>0</v>
      </c>
      <c r="E69" s="25">
        <v>0</v>
      </c>
      <c r="F69" s="25">
        <v>0</v>
      </c>
      <c r="G69" s="25">
        <v>0</v>
      </c>
      <c r="H69" s="25">
        <v>0</v>
      </c>
      <c r="I69" s="125">
        <f t="shared" si="1"/>
        <v>0</v>
      </c>
      <c r="J69" s="124"/>
      <c r="K69" s="25">
        <v>0</v>
      </c>
      <c r="L69" s="25">
        <v>0</v>
      </c>
      <c r="M69" s="25">
        <v>0</v>
      </c>
      <c r="N69" s="25">
        <v>0</v>
      </c>
      <c r="O69" s="25">
        <v>0</v>
      </c>
      <c r="P69" s="25">
        <v>0</v>
      </c>
      <c r="Q69" s="127">
        <f t="shared" si="3"/>
        <v>0</v>
      </c>
      <c r="R69" s="127"/>
      <c r="S69" s="25">
        <v>0</v>
      </c>
      <c r="T69" s="25">
        <v>0</v>
      </c>
      <c r="U69" s="25">
        <v>0</v>
      </c>
      <c r="V69" s="25">
        <v>0</v>
      </c>
      <c r="W69" s="25">
        <v>0</v>
      </c>
      <c r="X69" s="25">
        <v>0</v>
      </c>
      <c r="Y69" s="124">
        <f t="shared" si="5"/>
        <v>0</v>
      </c>
      <c r="Z69" s="127"/>
      <c r="AA69" s="25">
        <v>0</v>
      </c>
      <c r="AB69" s="25">
        <v>0</v>
      </c>
      <c r="AC69" s="25">
        <v>0</v>
      </c>
      <c r="AD69" s="25">
        <v>0</v>
      </c>
      <c r="AE69" s="25">
        <v>0</v>
      </c>
      <c r="AF69" s="25">
        <v>0</v>
      </c>
      <c r="AG69" s="124">
        <f t="shared" si="7"/>
        <v>0</v>
      </c>
      <c r="AH69" s="127"/>
      <c r="AI69" s="25">
        <v>0</v>
      </c>
      <c r="AJ69" s="25">
        <v>0</v>
      </c>
      <c r="AK69" s="25">
        <v>0</v>
      </c>
      <c r="AL69" s="25">
        <v>0</v>
      </c>
      <c r="AM69" s="25">
        <v>0</v>
      </c>
      <c r="AN69" s="25">
        <v>0</v>
      </c>
      <c r="AO69" s="124">
        <f t="shared" si="9"/>
        <v>0</v>
      </c>
      <c r="AP69" s="127"/>
      <c r="AQ69" s="25">
        <v>0</v>
      </c>
      <c r="AR69" s="25">
        <v>0</v>
      </c>
      <c r="AS69" s="25">
        <v>0</v>
      </c>
      <c r="AT69" s="25">
        <v>0</v>
      </c>
      <c r="AU69" s="25">
        <v>0</v>
      </c>
      <c r="AV69" s="25">
        <v>0</v>
      </c>
      <c r="AW69" s="124">
        <f t="shared" si="11"/>
        <v>0</v>
      </c>
      <c r="AX69" s="127"/>
      <c r="AY69" s="25">
        <v>0</v>
      </c>
      <c r="AZ69" s="25">
        <v>0</v>
      </c>
      <c r="BA69" s="25">
        <v>0</v>
      </c>
      <c r="BB69" s="25">
        <v>0</v>
      </c>
      <c r="BC69" s="25">
        <v>0</v>
      </c>
      <c r="BD69" s="25">
        <v>0</v>
      </c>
      <c r="BE69" s="124">
        <f t="shared" si="13"/>
        <v>0</v>
      </c>
      <c r="BF69" s="127"/>
      <c r="BG69" s="25">
        <v>0</v>
      </c>
      <c r="BH69" s="25">
        <v>0</v>
      </c>
      <c r="BI69" s="25">
        <v>0</v>
      </c>
      <c r="BJ69" s="25">
        <v>0</v>
      </c>
      <c r="BK69" s="25">
        <v>0</v>
      </c>
      <c r="BL69" s="25">
        <v>0</v>
      </c>
      <c r="BM69" s="124">
        <f t="shared" si="15"/>
        <v>0</v>
      </c>
      <c r="BN69" s="127"/>
      <c r="BO69" s="25">
        <v>0</v>
      </c>
      <c r="BP69" s="25">
        <v>0</v>
      </c>
      <c r="BQ69" s="25">
        <v>0</v>
      </c>
      <c r="BR69" s="25">
        <v>0</v>
      </c>
      <c r="BS69" s="25">
        <v>0</v>
      </c>
      <c r="BT69" s="25">
        <v>0</v>
      </c>
      <c r="BU69" s="125">
        <f t="shared" si="17"/>
        <v>0</v>
      </c>
      <c r="BV69" s="124"/>
      <c r="BW69" s="25">
        <v>0</v>
      </c>
      <c r="BX69" s="25">
        <v>0</v>
      </c>
      <c r="BY69" s="25">
        <v>0</v>
      </c>
      <c r="BZ69" s="25">
        <v>0</v>
      </c>
      <c r="CA69" s="25">
        <v>0</v>
      </c>
      <c r="CB69" s="25">
        <v>0</v>
      </c>
      <c r="CC69" s="127">
        <f t="shared" si="19"/>
        <v>0</v>
      </c>
      <c r="CD69" s="127"/>
      <c r="CE69" s="25">
        <v>0</v>
      </c>
      <c r="CF69" s="25">
        <v>0</v>
      </c>
      <c r="CG69" s="25">
        <v>0</v>
      </c>
      <c r="CH69" s="25">
        <v>0</v>
      </c>
      <c r="CI69" s="25">
        <v>0</v>
      </c>
      <c r="CJ69" s="25">
        <v>0</v>
      </c>
      <c r="CK69" s="127">
        <f t="shared" si="21"/>
        <v>0</v>
      </c>
      <c r="CL69" s="127"/>
      <c r="CM69" s="25">
        <v>0</v>
      </c>
      <c r="CN69" s="25">
        <v>0</v>
      </c>
      <c r="CO69" s="25">
        <v>0</v>
      </c>
      <c r="CP69" s="25">
        <v>0</v>
      </c>
      <c r="CQ69" s="25">
        <v>0</v>
      </c>
      <c r="CR69" s="25">
        <v>0</v>
      </c>
      <c r="CS69" s="127">
        <f t="shared" si="23"/>
        <v>0</v>
      </c>
      <c r="CT69" s="127"/>
      <c r="CU69" s="25">
        <v>0</v>
      </c>
      <c r="CV69" s="25">
        <v>0</v>
      </c>
      <c r="CW69" s="25">
        <v>0</v>
      </c>
      <c r="CX69" s="25">
        <v>0</v>
      </c>
      <c r="CY69" s="25">
        <v>0</v>
      </c>
      <c r="CZ69" s="25">
        <v>0</v>
      </c>
      <c r="DA69" s="125">
        <f t="shared" si="25"/>
        <v>0</v>
      </c>
      <c r="DB69" s="124"/>
      <c r="DC69" s="25">
        <v>0</v>
      </c>
      <c r="DD69" s="25">
        <v>0</v>
      </c>
      <c r="DE69" s="25">
        <v>0</v>
      </c>
      <c r="DF69" s="25">
        <v>0</v>
      </c>
      <c r="DG69" s="25">
        <v>0</v>
      </c>
      <c r="DH69" s="25">
        <v>0</v>
      </c>
      <c r="DI69" s="127">
        <f t="shared" si="27"/>
        <v>0</v>
      </c>
      <c r="DJ69" s="127"/>
      <c r="DK69" s="25">
        <v>0</v>
      </c>
      <c r="DL69" s="25">
        <v>0</v>
      </c>
      <c r="DM69" s="25">
        <v>0</v>
      </c>
      <c r="DN69" s="25">
        <v>0</v>
      </c>
      <c r="DO69" s="25">
        <v>0</v>
      </c>
      <c r="DP69" s="25">
        <v>0</v>
      </c>
      <c r="DQ69" s="127">
        <f t="shared" si="29"/>
        <v>0</v>
      </c>
      <c r="DR69" s="127"/>
      <c r="DS69" s="127"/>
      <c r="DT69" s="25">
        <v>0</v>
      </c>
      <c r="DU69" s="25">
        <v>0</v>
      </c>
      <c r="DV69" s="25">
        <v>0</v>
      </c>
      <c r="DW69" s="25">
        <v>0</v>
      </c>
      <c r="DX69" s="25">
        <v>0</v>
      </c>
      <c r="DY69" s="127">
        <f t="shared" si="31"/>
        <v>0</v>
      </c>
      <c r="DZ69" s="127"/>
      <c r="EA69" s="25">
        <v>0</v>
      </c>
      <c r="EB69" s="25">
        <v>0</v>
      </c>
      <c r="EC69" s="25">
        <v>0</v>
      </c>
      <c r="ED69" s="25">
        <v>0</v>
      </c>
      <c r="EE69" s="25">
        <v>0</v>
      </c>
      <c r="EF69" s="25">
        <v>0</v>
      </c>
      <c r="EG69" s="127">
        <f>SUM(DZ69:EF69)</f>
        <v>0</v>
      </c>
      <c r="EH69" s="127"/>
      <c r="EI69" s="25">
        <v>0</v>
      </c>
      <c r="EJ69" s="25">
        <v>0</v>
      </c>
      <c r="EK69" s="25">
        <v>0</v>
      </c>
      <c r="EL69" s="25">
        <v>0</v>
      </c>
      <c r="EM69" s="25">
        <v>0</v>
      </c>
      <c r="EN69" s="25">
        <v>0</v>
      </c>
      <c r="EO69" s="125">
        <f>SUM(EH69:EN69)</f>
        <v>0</v>
      </c>
      <c r="EP69" s="124"/>
      <c r="EQ69" s="25">
        <v>0</v>
      </c>
      <c r="ER69" s="25">
        <v>0</v>
      </c>
      <c r="ES69" s="25">
        <v>0</v>
      </c>
      <c r="ET69" s="25">
        <v>0</v>
      </c>
      <c r="EU69" s="25">
        <v>0</v>
      </c>
      <c r="EV69" s="25">
        <v>0</v>
      </c>
      <c r="EW69" s="125">
        <f>SUM(EP69:EV69)</f>
        <v>0</v>
      </c>
      <c r="EX69" s="124"/>
      <c r="EY69" s="25">
        <v>0</v>
      </c>
      <c r="EZ69" s="25">
        <v>0</v>
      </c>
      <c r="FA69" s="25">
        <v>0</v>
      </c>
      <c r="FB69" s="25">
        <v>0</v>
      </c>
      <c r="FC69" s="25">
        <v>0</v>
      </c>
      <c r="FD69" s="25">
        <v>0</v>
      </c>
      <c r="FE69" s="129">
        <f>SUM(EX69:FD69)</f>
        <v>0</v>
      </c>
      <c r="FF69" s="26">
        <v>0</v>
      </c>
      <c r="FG69" s="25">
        <v>0</v>
      </c>
      <c r="FH69" s="25">
        <v>0</v>
      </c>
      <c r="FI69" s="25">
        <v>0</v>
      </c>
      <c r="FJ69" s="25">
        <v>1</v>
      </c>
      <c r="FK69" s="25">
        <v>0</v>
      </c>
      <c r="FL69" s="25">
        <v>0</v>
      </c>
      <c r="FM69" s="127">
        <f>SUM(FF69:FL69)</f>
        <v>1</v>
      </c>
      <c r="FN69" s="25">
        <v>0</v>
      </c>
      <c r="FO69" s="25">
        <v>0</v>
      </c>
      <c r="FP69" s="25">
        <v>0</v>
      </c>
      <c r="FQ69" s="25">
        <v>0</v>
      </c>
      <c r="FR69" s="25">
        <v>1</v>
      </c>
      <c r="FS69" s="25">
        <v>0</v>
      </c>
      <c r="FT69" s="25">
        <v>0</v>
      </c>
      <c r="FU69" s="127">
        <f>SUM(FN69:FT69)</f>
        <v>1</v>
      </c>
      <c r="FV69" s="127"/>
      <c r="FW69" s="127"/>
      <c r="FX69" s="25">
        <v>0</v>
      </c>
      <c r="FY69" s="25">
        <v>0</v>
      </c>
      <c r="FZ69" s="25">
        <v>0</v>
      </c>
      <c r="GA69" s="25">
        <v>0</v>
      </c>
      <c r="GB69" s="25">
        <v>0</v>
      </c>
      <c r="GC69" s="125">
        <f>SUM(FV69:GB69)</f>
        <v>0</v>
      </c>
      <c r="GD69" s="26"/>
      <c r="GE69" s="25"/>
      <c r="GF69" s="25">
        <v>0</v>
      </c>
      <c r="GG69" s="25">
        <v>0</v>
      </c>
      <c r="GH69" s="25">
        <v>0</v>
      </c>
      <c r="GI69" s="25">
        <v>0</v>
      </c>
      <c r="GJ69" s="25">
        <v>0</v>
      </c>
      <c r="GK69" s="129">
        <f>SUM(GD69:GJ69)</f>
        <v>0</v>
      </c>
      <c r="GL69" s="26">
        <v>0</v>
      </c>
      <c r="GM69" s="25">
        <v>0</v>
      </c>
      <c r="GN69" s="25">
        <v>0</v>
      </c>
      <c r="GO69" s="25">
        <v>0</v>
      </c>
      <c r="GP69" s="25">
        <v>1</v>
      </c>
      <c r="GQ69" s="25">
        <v>0</v>
      </c>
      <c r="GR69" s="25">
        <v>0</v>
      </c>
      <c r="GS69" s="125">
        <f>SUM(GL69:GR69)</f>
        <v>1</v>
      </c>
    </row>
    <row r="70" spans="1:201" ht="18" customHeight="1">
      <c r="A70" s="130" t="s">
        <v>65</v>
      </c>
      <c r="B70" s="124"/>
      <c r="C70" s="25">
        <v>34</v>
      </c>
      <c r="D70" s="25">
        <v>93</v>
      </c>
      <c r="E70" s="25">
        <v>111</v>
      </c>
      <c r="F70" s="25">
        <v>66</v>
      </c>
      <c r="G70" s="25">
        <v>72</v>
      </c>
      <c r="H70" s="25">
        <v>49</v>
      </c>
      <c r="I70" s="125">
        <f t="shared" si="1"/>
        <v>425</v>
      </c>
      <c r="J70" s="124"/>
      <c r="K70" s="25">
        <v>18</v>
      </c>
      <c r="L70" s="25">
        <v>47</v>
      </c>
      <c r="M70" s="25">
        <v>51</v>
      </c>
      <c r="N70" s="25">
        <v>23</v>
      </c>
      <c r="O70" s="25">
        <v>33</v>
      </c>
      <c r="P70" s="25">
        <v>28</v>
      </c>
      <c r="Q70" s="127">
        <f t="shared" si="3"/>
        <v>200</v>
      </c>
      <c r="R70" s="127"/>
      <c r="S70" s="25">
        <v>0</v>
      </c>
      <c r="T70" s="25">
        <v>0</v>
      </c>
      <c r="U70" s="25">
        <v>0</v>
      </c>
      <c r="V70" s="25">
        <v>0</v>
      </c>
      <c r="W70" s="25">
        <v>0</v>
      </c>
      <c r="X70" s="25">
        <v>0</v>
      </c>
      <c r="Y70" s="124">
        <f t="shared" si="5"/>
        <v>0</v>
      </c>
      <c r="Z70" s="127"/>
      <c r="AA70" s="25">
        <v>0</v>
      </c>
      <c r="AB70" s="25">
        <v>0</v>
      </c>
      <c r="AC70" s="25">
        <v>0</v>
      </c>
      <c r="AD70" s="25">
        <v>0</v>
      </c>
      <c r="AE70" s="25">
        <v>0</v>
      </c>
      <c r="AF70" s="25">
        <v>0</v>
      </c>
      <c r="AG70" s="124">
        <f t="shared" si="7"/>
        <v>0</v>
      </c>
      <c r="AH70" s="127"/>
      <c r="AI70" s="25">
        <v>0</v>
      </c>
      <c r="AJ70" s="25">
        <v>0</v>
      </c>
      <c r="AK70" s="25">
        <v>0</v>
      </c>
      <c r="AL70" s="25">
        <v>0</v>
      </c>
      <c r="AM70" s="25">
        <v>0</v>
      </c>
      <c r="AN70" s="25">
        <v>0</v>
      </c>
      <c r="AO70" s="124">
        <f t="shared" si="9"/>
        <v>0</v>
      </c>
      <c r="AP70" s="127"/>
      <c r="AQ70" s="25">
        <v>0</v>
      </c>
      <c r="AR70" s="25">
        <v>0</v>
      </c>
      <c r="AS70" s="25">
        <v>0</v>
      </c>
      <c r="AT70" s="25">
        <v>0</v>
      </c>
      <c r="AU70" s="25">
        <v>0</v>
      </c>
      <c r="AV70" s="25">
        <v>0</v>
      </c>
      <c r="AW70" s="124">
        <f t="shared" si="11"/>
        <v>0</v>
      </c>
      <c r="AX70" s="127"/>
      <c r="AY70" s="25">
        <v>0</v>
      </c>
      <c r="AZ70" s="25">
        <v>0</v>
      </c>
      <c r="BA70" s="25">
        <v>0</v>
      </c>
      <c r="BB70" s="25">
        <v>0</v>
      </c>
      <c r="BC70" s="25">
        <v>0</v>
      </c>
      <c r="BD70" s="25">
        <v>0</v>
      </c>
      <c r="BE70" s="124">
        <f t="shared" si="13"/>
        <v>0</v>
      </c>
      <c r="BF70" s="127"/>
      <c r="BG70" s="25">
        <v>0</v>
      </c>
      <c r="BH70" s="25">
        <v>0</v>
      </c>
      <c r="BI70" s="25">
        <v>0</v>
      </c>
      <c r="BJ70" s="25">
        <v>0</v>
      </c>
      <c r="BK70" s="25">
        <v>0</v>
      </c>
      <c r="BL70" s="25">
        <v>0</v>
      </c>
      <c r="BM70" s="124">
        <f t="shared" si="15"/>
        <v>0</v>
      </c>
      <c r="BN70" s="127"/>
      <c r="BO70" s="25">
        <v>0</v>
      </c>
      <c r="BP70" s="25">
        <v>0</v>
      </c>
      <c r="BQ70" s="25">
        <v>0</v>
      </c>
      <c r="BR70" s="25">
        <v>0</v>
      </c>
      <c r="BS70" s="25">
        <v>0</v>
      </c>
      <c r="BT70" s="25">
        <v>0</v>
      </c>
      <c r="BU70" s="125">
        <f t="shared" si="17"/>
        <v>0</v>
      </c>
      <c r="BV70" s="124"/>
      <c r="BW70" s="25">
        <v>0</v>
      </c>
      <c r="BX70" s="25">
        <v>1</v>
      </c>
      <c r="BY70" s="25">
        <v>11</v>
      </c>
      <c r="BZ70" s="25">
        <v>10</v>
      </c>
      <c r="CA70" s="25">
        <v>11</v>
      </c>
      <c r="CB70" s="25">
        <v>5</v>
      </c>
      <c r="CC70" s="127">
        <f t="shared" si="19"/>
        <v>38</v>
      </c>
      <c r="CD70" s="127"/>
      <c r="CE70" s="25">
        <v>0</v>
      </c>
      <c r="CF70" s="25">
        <v>0</v>
      </c>
      <c r="CG70" s="25">
        <v>0</v>
      </c>
      <c r="CH70" s="25">
        <v>0</v>
      </c>
      <c r="CI70" s="25">
        <v>0</v>
      </c>
      <c r="CJ70" s="25">
        <v>0</v>
      </c>
      <c r="CK70" s="127">
        <f t="shared" si="21"/>
        <v>0</v>
      </c>
      <c r="CL70" s="127"/>
      <c r="CM70" s="25">
        <v>0</v>
      </c>
      <c r="CN70" s="25">
        <v>0</v>
      </c>
      <c r="CO70" s="25">
        <v>0</v>
      </c>
      <c r="CP70" s="25">
        <v>0</v>
      </c>
      <c r="CQ70" s="25">
        <v>0</v>
      </c>
      <c r="CR70" s="25">
        <v>0</v>
      </c>
      <c r="CS70" s="127">
        <f t="shared" si="23"/>
        <v>0</v>
      </c>
      <c r="CT70" s="127"/>
      <c r="CU70" s="25">
        <v>0</v>
      </c>
      <c r="CV70" s="25">
        <v>0</v>
      </c>
      <c r="CW70" s="25">
        <v>0</v>
      </c>
      <c r="CX70" s="25">
        <v>0</v>
      </c>
      <c r="CY70" s="25">
        <v>0</v>
      </c>
      <c r="CZ70" s="25">
        <v>0</v>
      </c>
      <c r="DA70" s="125">
        <f t="shared" si="25"/>
        <v>0</v>
      </c>
      <c r="DB70" s="124"/>
      <c r="DC70" s="25">
        <v>15</v>
      </c>
      <c r="DD70" s="25">
        <v>44</v>
      </c>
      <c r="DE70" s="25">
        <v>46</v>
      </c>
      <c r="DF70" s="25">
        <v>32</v>
      </c>
      <c r="DG70" s="25">
        <v>27</v>
      </c>
      <c r="DH70" s="25">
        <v>16</v>
      </c>
      <c r="DI70" s="127">
        <f t="shared" si="27"/>
        <v>180</v>
      </c>
      <c r="DJ70" s="127"/>
      <c r="DK70" s="25">
        <v>0</v>
      </c>
      <c r="DL70" s="25">
        <v>0</v>
      </c>
      <c r="DM70" s="25">
        <v>0</v>
      </c>
      <c r="DN70" s="25">
        <v>0</v>
      </c>
      <c r="DO70" s="25">
        <v>0</v>
      </c>
      <c r="DP70" s="25">
        <v>0</v>
      </c>
      <c r="DQ70" s="127">
        <f t="shared" si="29"/>
        <v>0</v>
      </c>
      <c r="DR70" s="127"/>
      <c r="DS70" s="127"/>
      <c r="DT70" s="25">
        <v>0</v>
      </c>
      <c r="DU70" s="25">
        <v>0</v>
      </c>
      <c r="DV70" s="25">
        <v>0</v>
      </c>
      <c r="DW70" s="25">
        <v>0</v>
      </c>
      <c r="DX70" s="25">
        <v>0</v>
      </c>
      <c r="DY70" s="127">
        <f t="shared" si="31"/>
        <v>0</v>
      </c>
      <c r="DZ70" s="127"/>
      <c r="EA70" s="25">
        <v>0</v>
      </c>
      <c r="EB70" s="25">
        <v>0</v>
      </c>
      <c r="EC70" s="25">
        <v>0</v>
      </c>
      <c r="ED70" s="25">
        <v>0</v>
      </c>
      <c r="EE70" s="25">
        <v>0</v>
      </c>
      <c r="EF70" s="25">
        <v>0</v>
      </c>
      <c r="EG70" s="127">
        <f>SUM(DZ70:EF70)</f>
        <v>0</v>
      </c>
      <c r="EH70" s="127"/>
      <c r="EI70" s="25">
        <v>0</v>
      </c>
      <c r="EJ70" s="25">
        <v>0</v>
      </c>
      <c r="EK70" s="25">
        <v>0</v>
      </c>
      <c r="EL70" s="25">
        <v>0</v>
      </c>
      <c r="EM70" s="25">
        <v>0</v>
      </c>
      <c r="EN70" s="25">
        <v>0</v>
      </c>
      <c r="EO70" s="125">
        <f>SUM(EH70:EN70)</f>
        <v>0</v>
      </c>
      <c r="EP70" s="124"/>
      <c r="EQ70" s="25">
        <v>0</v>
      </c>
      <c r="ER70" s="25">
        <v>1</v>
      </c>
      <c r="ES70" s="25">
        <v>1</v>
      </c>
      <c r="ET70" s="25">
        <v>1</v>
      </c>
      <c r="EU70" s="25">
        <v>1</v>
      </c>
      <c r="EV70" s="25">
        <v>0</v>
      </c>
      <c r="EW70" s="125">
        <f>SUM(EP70:EV70)</f>
        <v>4</v>
      </c>
      <c r="EX70" s="124"/>
      <c r="EY70" s="25">
        <v>1</v>
      </c>
      <c r="EZ70" s="25">
        <v>0</v>
      </c>
      <c r="FA70" s="25">
        <v>2</v>
      </c>
      <c r="FB70" s="25">
        <v>0</v>
      </c>
      <c r="FC70" s="25">
        <v>0</v>
      </c>
      <c r="FD70" s="25">
        <v>0</v>
      </c>
      <c r="FE70" s="129">
        <f>SUM(EX70:FD70)</f>
        <v>3</v>
      </c>
      <c r="FF70" s="26">
        <v>0</v>
      </c>
      <c r="FG70" s="25">
        <v>0</v>
      </c>
      <c r="FH70" s="25">
        <v>4</v>
      </c>
      <c r="FI70" s="25">
        <v>14</v>
      </c>
      <c r="FJ70" s="25">
        <v>34</v>
      </c>
      <c r="FK70" s="25">
        <v>36</v>
      </c>
      <c r="FL70" s="25">
        <v>8</v>
      </c>
      <c r="FM70" s="127">
        <f>SUM(FF70:FL70)</f>
        <v>96</v>
      </c>
      <c r="FN70" s="25">
        <v>0</v>
      </c>
      <c r="FO70" s="25">
        <v>0</v>
      </c>
      <c r="FP70" s="25">
        <v>4</v>
      </c>
      <c r="FQ70" s="25">
        <v>14</v>
      </c>
      <c r="FR70" s="25">
        <v>34</v>
      </c>
      <c r="FS70" s="25">
        <v>36</v>
      </c>
      <c r="FT70" s="25">
        <v>7</v>
      </c>
      <c r="FU70" s="127">
        <f>SUM(FN70:FT70)</f>
        <v>95</v>
      </c>
      <c r="FV70" s="127"/>
      <c r="FW70" s="127"/>
      <c r="FX70" s="25">
        <v>0</v>
      </c>
      <c r="FY70" s="25">
        <v>0</v>
      </c>
      <c r="FZ70" s="25">
        <v>0</v>
      </c>
      <c r="GA70" s="25">
        <v>0</v>
      </c>
      <c r="GB70" s="25">
        <v>0</v>
      </c>
      <c r="GC70" s="125">
        <f>SUM(FV70:GB70)</f>
        <v>0</v>
      </c>
      <c r="GD70" s="26"/>
      <c r="GE70" s="25"/>
      <c r="GF70" s="25">
        <v>0</v>
      </c>
      <c r="GG70" s="25">
        <v>0</v>
      </c>
      <c r="GH70" s="25">
        <v>0</v>
      </c>
      <c r="GI70" s="25">
        <v>0</v>
      </c>
      <c r="GJ70" s="25">
        <v>1</v>
      </c>
      <c r="GK70" s="129">
        <f>SUM(GD70:GJ70)</f>
        <v>1</v>
      </c>
      <c r="GL70" s="26">
        <v>0</v>
      </c>
      <c r="GM70" s="25">
        <v>34</v>
      </c>
      <c r="GN70" s="25">
        <v>97</v>
      </c>
      <c r="GO70" s="25">
        <v>125</v>
      </c>
      <c r="GP70" s="25">
        <v>100</v>
      </c>
      <c r="GQ70" s="25">
        <v>108</v>
      </c>
      <c r="GR70" s="25">
        <v>57</v>
      </c>
      <c r="GS70" s="125">
        <f>SUM(GL70:GR70)</f>
        <v>521</v>
      </c>
    </row>
    <row r="71" spans="1:201" ht="18" customHeight="1">
      <c r="A71" s="130" t="s">
        <v>66</v>
      </c>
      <c r="B71" s="124"/>
      <c r="C71" s="25">
        <v>0</v>
      </c>
      <c r="D71" s="25">
        <v>0</v>
      </c>
      <c r="E71" s="25">
        <v>0</v>
      </c>
      <c r="F71" s="25">
        <v>0</v>
      </c>
      <c r="G71" s="25">
        <v>0</v>
      </c>
      <c r="H71" s="25">
        <v>0</v>
      </c>
      <c r="I71" s="125">
        <f>SUM(B71:H71)</f>
        <v>0</v>
      </c>
      <c r="J71" s="124"/>
      <c r="K71" s="25">
        <v>0</v>
      </c>
      <c r="L71" s="25">
        <v>0</v>
      </c>
      <c r="M71" s="25">
        <v>0</v>
      </c>
      <c r="N71" s="25">
        <v>0</v>
      </c>
      <c r="O71" s="25">
        <v>0</v>
      </c>
      <c r="P71" s="25">
        <v>0</v>
      </c>
      <c r="Q71" s="127">
        <f>SUM(J71:P71)</f>
        <v>0</v>
      </c>
      <c r="R71" s="127"/>
      <c r="S71" s="25">
        <v>0</v>
      </c>
      <c r="T71" s="25">
        <v>0</v>
      </c>
      <c r="U71" s="25">
        <v>0</v>
      </c>
      <c r="V71" s="25">
        <v>0</v>
      </c>
      <c r="W71" s="25">
        <v>0</v>
      </c>
      <c r="X71" s="25">
        <v>0</v>
      </c>
      <c r="Y71" s="124">
        <f>SUM(R71:X71)</f>
        <v>0</v>
      </c>
      <c r="Z71" s="127"/>
      <c r="AA71" s="25">
        <v>0</v>
      </c>
      <c r="AB71" s="25">
        <v>0</v>
      </c>
      <c r="AC71" s="25">
        <v>0</v>
      </c>
      <c r="AD71" s="25">
        <v>0</v>
      </c>
      <c r="AE71" s="25">
        <v>0</v>
      </c>
      <c r="AF71" s="25">
        <v>0</v>
      </c>
      <c r="AG71" s="124">
        <f>SUM(Z71:AF71)</f>
        <v>0</v>
      </c>
      <c r="AH71" s="127"/>
      <c r="AI71" s="25">
        <v>0</v>
      </c>
      <c r="AJ71" s="25">
        <v>0</v>
      </c>
      <c r="AK71" s="25">
        <v>0</v>
      </c>
      <c r="AL71" s="25">
        <v>0</v>
      </c>
      <c r="AM71" s="25">
        <v>0</v>
      </c>
      <c r="AN71" s="25">
        <v>0</v>
      </c>
      <c r="AO71" s="124">
        <f>SUM(AH71:AN71)</f>
        <v>0</v>
      </c>
      <c r="AP71" s="127"/>
      <c r="AQ71" s="25">
        <v>0</v>
      </c>
      <c r="AR71" s="25">
        <v>0</v>
      </c>
      <c r="AS71" s="25">
        <v>0</v>
      </c>
      <c r="AT71" s="25">
        <v>0</v>
      </c>
      <c r="AU71" s="25">
        <v>0</v>
      </c>
      <c r="AV71" s="25">
        <v>0</v>
      </c>
      <c r="AW71" s="124">
        <f>SUM(AP71:AV71)</f>
        <v>0</v>
      </c>
      <c r="AX71" s="127"/>
      <c r="AY71" s="25">
        <v>0</v>
      </c>
      <c r="AZ71" s="25">
        <v>0</v>
      </c>
      <c r="BA71" s="25">
        <v>0</v>
      </c>
      <c r="BB71" s="25">
        <v>0</v>
      </c>
      <c r="BC71" s="25">
        <v>0</v>
      </c>
      <c r="BD71" s="25">
        <v>0</v>
      </c>
      <c r="BE71" s="124">
        <f>SUM(AX71:BD71)</f>
        <v>0</v>
      </c>
      <c r="BF71" s="127"/>
      <c r="BG71" s="25">
        <v>0</v>
      </c>
      <c r="BH71" s="25">
        <v>0</v>
      </c>
      <c r="BI71" s="25">
        <v>0</v>
      </c>
      <c r="BJ71" s="25">
        <v>0</v>
      </c>
      <c r="BK71" s="25">
        <v>0</v>
      </c>
      <c r="BL71" s="25">
        <v>0</v>
      </c>
      <c r="BM71" s="124">
        <f>SUM(BF71:BL71)</f>
        <v>0</v>
      </c>
      <c r="BN71" s="127"/>
      <c r="BO71" s="25">
        <v>0</v>
      </c>
      <c r="BP71" s="25">
        <v>0</v>
      </c>
      <c r="BQ71" s="25">
        <v>0</v>
      </c>
      <c r="BR71" s="25">
        <v>0</v>
      </c>
      <c r="BS71" s="25">
        <v>0</v>
      </c>
      <c r="BT71" s="25">
        <v>0</v>
      </c>
      <c r="BU71" s="125">
        <f>SUM(BN71:BT71)</f>
        <v>0</v>
      </c>
      <c r="BV71" s="124"/>
      <c r="BW71" s="25">
        <v>0</v>
      </c>
      <c r="BX71" s="25">
        <v>0</v>
      </c>
      <c r="BY71" s="25">
        <v>0</v>
      </c>
      <c r="BZ71" s="25">
        <v>0</v>
      </c>
      <c r="CA71" s="25">
        <v>0</v>
      </c>
      <c r="CB71" s="25">
        <v>0</v>
      </c>
      <c r="CC71" s="127">
        <f>SUM(BV71:CB71)</f>
        <v>0</v>
      </c>
      <c r="CD71" s="127"/>
      <c r="CE71" s="25">
        <v>0</v>
      </c>
      <c r="CF71" s="25">
        <v>0</v>
      </c>
      <c r="CG71" s="25">
        <v>0</v>
      </c>
      <c r="CH71" s="25">
        <v>0</v>
      </c>
      <c r="CI71" s="25">
        <v>0</v>
      </c>
      <c r="CJ71" s="25">
        <v>0</v>
      </c>
      <c r="CK71" s="127">
        <f>SUM(CD71:CJ71)</f>
        <v>0</v>
      </c>
      <c r="CL71" s="127"/>
      <c r="CM71" s="25">
        <v>0</v>
      </c>
      <c r="CN71" s="25">
        <v>0</v>
      </c>
      <c r="CO71" s="25">
        <v>0</v>
      </c>
      <c r="CP71" s="25">
        <v>0</v>
      </c>
      <c r="CQ71" s="25">
        <v>0</v>
      </c>
      <c r="CR71" s="25">
        <v>0</v>
      </c>
      <c r="CS71" s="127">
        <f>SUM(CL71:CR71)</f>
        <v>0</v>
      </c>
      <c r="CT71" s="127"/>
      <c r="CU71" s="25">
        <v>0</v>
      </c>
      <c r="CV71" s="25">
        <v>0</v>
      </c>
      <c r="CW71" s="25">
        <v>0</v>
      </c>
      <c r="CX71" s="25">
        <v>0</v>
      </c>
      <c r="CY71" s="25">
        <v>0</v>
      </c>
      <c r="CZ71" s="25">
        <v>0</v>
      </c>
      <c r="DA71" s="125">
        <f>SUM(CT71:CZ71)</f>
        <v>0</v>
      </c>
      <c r="DB71" s="124"/>
      <c r="DC71" s="25">
        <v>0</v>
      </c>
      <c r="DD71" s="25">
        <v>0</v>
      </c>
      <c r="DE71" s="25">
        <v>0</v>
      </c>
      <c r="DF71" s="25">
        <v>0</v>
      </c>
      <c r="DG71" s="25">
        <v>0</v>
      </c>
      <c r="DH71" s="25">
        <v>0</v>
      </c>
      <c r="DI71" s="127">
        <f>SUM(DB71:DH71)</f>
        <v>0</v>
      </c>
      <c r="DJ71" s="127"/>
      <c r="DK71" s="25">
        <v>0</v>
      </c>
      <c r="DL71" s="25">
        <v>0</v>
      </c>
      <c r="DM71" s="25">
        <v>0</v>
      </c>
      <c r="DN71" s="25">
        <v>0</v>
      </c>
      <c r="DO71" s="25">
        <v>0</v>
      </c>
      <c r="DP71" s="25">
        <v>0</v>
      </c>
      <c r="DQ71" s="127">
        <f>SUM(DJ71:DP71)</f>
        <v>0</v>
      </c>
      <c r="DR71" s="127"/>
      <c r="DS71" s="127"/>
      <c r="DT71" s="25">
        <v>0</v>
      </c>
      <c r="DU71" s="25">
        <v>0</v>
      </c>
      <c r="DV71" s="25">
        <v>0</v>
      </c>
      <c r="DW71" s="25">
        <v>0</v>
      </c>
      <c r="DX71" s="25">
        <v>0</v>
      </c>
      <c r="DY71" s="127">
        <f>SUM(DR71:DX71)</f>
        <v>0</v>
      </c>
      <c r="DZ71" s="127"/>
      <c r="EA71" s="25">
        <v>0</v>
      </c>
      <c r="EB71" s="25">
        <v>0</v>
      </c>
      <c r="EC71" s="25">
        <v>0</v>
      </c>
      <c r="ED71" s="25">
        <v>0</v>
      </c>
      <c r="EE71" s="25">
        <v>0</v>
      </c>
      <c r="EF71" s="25">
        <v>0</v>
      </c>
      <c r="EG71" s="127">
        <f>SUM(DZ71:EF71)</f>
        <v>0</v>
      </c>
      <c r="EH71" s="127"/>
      <c r="EI71" s="25">
        <v>0</v>
      </c>
      <c r="EJ71" s="25">
        <v>0</v>
      </c>
      <c r="EK71" s="25">
        <v>0</v>
      </c>
      <c r="EL71" s="25">
        <v>0</v>
      </c>
      <c r="EM71" s="25">
        <v>0</v>
      </c>
      <c r="EN71" s="25">
        <v>0</v>
      </c>
      <c r="EO71" s="125">
        <f>SUM(EH71:EN71)</f>
        <v>0</v>
      </c>
      <c r="EP71" s="124"/>
      <c r="EQ71" s="25">
        <v>0</v>
      </c>
      <c r="ER71" s="25">
        <v>0</v>
      </c>
      <c r="ES71" s="25">
        <v>0</v>
      </c>
      <c r="ET71" s="25">
        <v>0</v>
      </c>
      <c r="EU71" s="25">
        <v>0</v>
      </c>
      <c r="EV71" s="25">
        <v>0</v>
      </c>
      <c r="EW71" s="125">
        <f>SUM(EP71:EV71)</f>
        <v>0</v>
      </c>
      <c r="EX71" s="124"/>
      <c r="EY71" s="25">
        <v>0</v>
      </c>
      <c r="EZ71" s="25">
        <v>0</v>
      </c>
      <c r="FA71" s="25">
        <v>0</v>
      </c>
      <c r="FB71" s="25">
        <v>0</v>
      </c>
      <c r="FC71" s="25">
        <v>0</v>
      </c>
      <c r="FD71" s="25">
        <v>0</v>
      </c>
      <c r="FE71" s="129">
        <f>SUM(EX71:FD71)</f>
        <v>0</v>
      </c>
      <c r="FF71" s="26">
        <v>0</v>
      </c>
      <c r="FG71" s="25">
        <v>0</v>
      </c>
      <c r="FH71" s="25">
        <v>2</v>
      </c>
      <c r="FI71" s="25">
        <v>1</v>
      </c>
      <c r="FJ71" s="25">
        <v>0</v>
      </c>
      <c r="FK71" s="25">
        <v>1</v>
      </c>
      <c r="FL71" s="25">
        <v>0</v>
      </c>
      <c r="FM71" s="127">
        <f>SUM(FF71:FL71)</f>
        <v>4</v>
      </c>
      <c r="FN71" s="25">
        <v>0</v>
      </c>
      <c r="FO71" s="25">
        <v>0</v>
      </c>
      <c r="FP71" s="25">
        <v>2</v>
      </c>
      <c r="FQ71" s="25">
        <v>1</v>
      </c>
      <c r="FR71" s="25">
        <v>0</v>
      </c>
      <c r="FS71" s="25">
        <v>1</v>
      </c>
      <c r="FT71" s="25">
        <v>0</v>
      </c>
      <c r="FU71" s="127">
        <f>SUM(FN71:FT71)</f>
        <v>4</v>
      </c>
      <c r="FV71" s="127"/>
      <c r="FW71" s="127"/>
      <c r="FX71" s="25">
        <v>0</v>
      </c>
      <c r="FY71" s="25">
        <v>0</v>
      </c>
      <c r="FZ71" s="25">
        <v>0</v>
      </c>
      <c r="GA71" s="25">
        <v>0</v>
      </c>
      <c r="GB71" s="25">
        <v>0</v>
      </c>
      <c r="GC71" s="125">
        <f>SUM(FV71:GB71)</f>
        <v>0</v>
      </c>
      <c r="GD71" s="26"/>
      <c r="GE71" s="25"/>
      <c r="GF71" s="25">
        <v>0</v>
      </c>
      <c r="GG71" s="25">
        <v>0</v>
      </c>
      <c r="GH71" s="25">
        <v>0</v>
      </c>
      <c r="GI71" s="25">
        <v>0</v>
      </c>
      <c r="GJ71" s="25">
        <v>0</v>
      </c>
      <c r="GK71" s="129">
        <f>SUM(GD71:GJ71)</f>
        <v>0</v>
      </c>
      <c r="GL71" s="26">
        <v>0</v>
      </c>
      <c r="GM71" s="25">
        <v>0</v>
      </c>
      <c r="GN71" s="25">
        <v>2</v>
      </c>
      <c r="GO71" s="25">
        <v>1</v>
      </c>
      <c r="GP71" s="25">
        <v>0</v>
      </c>
      <c r="GQ71" s="25">
        <v>1</v>
      </c>
      <c r="GR71" s="25">
        <v>0</v>
      </c>
      <c r="GS71" s="125">
        <f>SUM(GL71:GR71)</f>
        <v>4</v>
      </c>
    </row>
    <row r="72" spans="1:201" ht="18" customHeight="1">
      <c r="A72" s="130" t="s">
        <v>67</v>
      </c>
      <c r="B72" s="124"/>
      <c r="C72" s="25">
        <v>4</v>
      </c>
      <c r="D72" s="25">
        <v>13</v>
      </c>
      <c r="E72" s="25">
        <v>19</v>
      </c>
      <c r="F72" s="25">
        <v>14</v>
      </c>
      <c r="G72" s="25">
        <v>0</v>
      </c>
      <c r="H72" s="25">
        <v>10</v>
      </c>
      <c r="I72" s="125">
        <f>SUM(B72:H72)</f>
        <v>60</v>
      </c>
      <c r="J72" s="124"/>
      <c r="K72" s="25">
        <v>2</v>
      </c>
      <c r="L72" s="25">
        <v>9</v>
      </c>
      <c r="M72" s="25">
        <v>12</v>
      </c>
      <c r="N72" s="25">
        <v>9</v>
      </c>
      <c r="O72" s="25">
        <v>0</v>
      </c>
      <c r="P72" s="25">
        <v>7</v>
      </c>
      <c r="Q72" s="127">
        <f>SUM(J72:P72)</f>
        <v>39</v>
      </c>
      <c r="R72" s="127"/>
      <c r="S72" s="25">
        <v>2</v>
      </c>
      <c r="T72" s="25">
        <v>4</v>
      </c>
      <c r="U72" s="25">
        <v>5</v>
      </c>
      <c r="V72" s="25">
        <v>5</v>
      </c>
      <c r="W72" s="25">
        <v>0</v>
      </c>
      <c r="X72" s="25">
        <v>2</v>
      </c>
      <c r="Y72" s="124">
        <f>SUM(R72:X72)</f>
        <v>18</v>
      </c>
      <c r="Z72" s="127"/>
      <c r="AA72" s="25">
        <v>0</v>
      </c>
      <c r="AB72" s="25">
        <v>0</v>
      </c>
      <c r="AC72" s="25">
        <v>0</v>
      </c>
      <c r="AD72" s="25">
        <v>0</v>
      </c>
      <c r="AE72" s="25">
        <v>0</v>
      </c>
      <c r="AF72" s="25">
        <v>0</v>
      </c>
      <c r="AG72" s="124">
        <f>SUM(Z72:AF72)</f>
        <v>0</v>
      </c>
      <c r="AH72" s="127"/>
      <c r="AI72" s="25">
        <v>0</v>
      </c>
      <c r="AJ72" s="25">
        <v>0</v>
      </c>
      <c r="AK72" s="25">
        <v>0</v>
      </c>
      <c r="AL72" s="25">
        <v>0</v>
      </c>
      <c r="AM72" s="25">
        <v>0</v>
      </c>
      <c r="AN72" s="25">
        <v>0</v>
      </c>
      <c r="AO72" s="124">
        <f>SUM(AH72:AN72)</f>
        <v>0</v>
      </c>
      <c r="AP72" s="127"/>
      <c r="AQ72" s="25">
        <v>0</v>
      </c>
      <c r="AR72" s="25">
        <v>0</v>
      </c>
      <c r="AS72" s="25">
        <v>0</v>
      </c>
      <c r="AT72" s="25">
        <v>0</v>
      </c>
      <c r="AU72" s="25">
        <v>0</v>
      </c>
      <c r="AV72" s="25">
        <v>0</v>
      </c>
      <c r="AW72" s="124">
        <f>SUM(AP72:AV72)</f>
        <v>0</v>
      </c>
      <c r="AX72" s="127"/>
      <c r="AY72" s="25">
        <v>0</v>
      </c>
      <c r="AZ72" s="25">
        <v>3</v>
      </c>
      <c r="BA72" s="25">
        <v>4</v>
      </c>
      <c r="BB72" s="25">
        <v>1</v>
      </c>
      <c r="BC72" s="25">
        <v>0</v>
      </c>
      <c r="BD72" s="25">
        <v>2</v>
      </c>
      <c r="BE72" s="124">
        <f>SUM(AX72:BD72)</f>
        <v>10</v>
      </c>
      <c r="BF72" s="127"/>
      <c r="BG72" s="25">
        <v>0</v>
      </c>
      <c r="BH72" s="25">
        <v>0</v>
      </c>
      <c r="BI72" s="25">
        <v>0</v>
      </c>
      <c r="BJ72" s="25">
        <v>0</v>
      </c>
      <c r="BK72" s="25">
        <v>0</v>
      </c>
      <c r="BL72" s="25">
        <v>0</v>
      </c>
      <c r="BM72" s="124">
        <f>SUM(BF72:BL72)</f>
        <v>0</v>
      </c>
      <c r="BN72" s="127"/>
      <c r="BO72" s="25">
        <v>0</v>
      </c>
      <c r="BP72" s="25">
        <v>2</v>
      </c>
      <c r="BQ72" s="25">
        <v>3</v>
      </c>
      <c r="BR72" s="25">
        <v>3</v>
      </c>
      <c r="BS72" s="25">
        <v>0</v>
      </c>
      <c r="BT72" s="25">
        <v>3</v>
      </c>
      <c r="BU72" s="125">
        <f>SUM(BN72:BT72)</f>
        <v>11</v>
      </c>
      <c r="BV72" s="124"/>
      <c r="BW72" s="25">
        <v>0</v>
      </c>
      <c r="BX72" s="25">
        <v>0</v>
      </c>
      <c r="BY72" s="25">
        <v>0</v>
      </c>
      <c r="BZ72" s="25">
        <v>0</v>
      </c>
      <c r="CA72" s="25">
        <v>0</v>
      </c>
      <c r="CB72" s="25">
        <v>0</v>
      </c>
      <c r="CC72" s="127">
        <f>SUM(BV72:CB72)</f>
        <v>0</v>
      </c>
      <c r="CD72" s="127"/>
      <c r="CE72" s="25">
        <v>0</v>
      </c>
      <c r="CF72" s="25">
        <v>0</v>
      </c>
      <c r="CG72" s="25">
        <v>0</v>
      </c>
      <c r="CH72" s="25">
        <v>0</v>
      </c>
      <c r="CI72" s="25">
        <v>0</v>
      </c>
      <c r="CJ72" s="25">
        <v>0</v>
      </c>
      <c r="CK72" s="127">
        <f>SUM(CD72:CJ72)</f>
        <v>0</v>
      </c>
      <c r="CL72" s="127"/>
      <c r="CM72" s="25">
        <v>0</v>
      </c>
      <c r="CN72" s="25">
        <v>0</v>
      </c>
      <c r="CO72" s="25">
        <v>0</v>
      </c>
      <c r="CP72" s="25">
        <v>0</v>
      </c>
      <c r="CQ72" s="25">
        <v>0</v>
      </c>
      <c r="CR72" s="25">
        <v>0</v>
      </c>
      <c r="CS72" s="127">
        <f>SUM(CL72:CR72)</f>
        <v>0</v>
      </c>
      <c r="CT72" s="127"/>
      <c r="CU72" s="25">
        <v>0</v>
      </c>
      <c r="CV72" s="25">
        <v>0</v>
      </c>
      <c r="CW72" s="25">
        <v>0</v>
      </c>
      <c r="CX72" s="25">
        <v>0</v>
      </c>
      <c r="CY72" s="25">
        <v>0</v>
      </c>
      <c r="CZ72" s="25">
        <v>0</v>
      </c>
      <c r="DA72" s="125">
        <f>SUM(CT72:CZ72)</f>
        <v>0</v>
      </c>
      <c r="DB72" s="124"/>
      <c r="DC72" s="25">
        <v>2</v>
      </c>
      <c r="DD72" s="25">
        <v>4</v>
      </c>
      <c r="DE72" s="25">
        <v>7</v>
      </c>
      <c r="DF72" s="25">
        <v>5</v>
      </c>
      <c r="DG72" s="25">
        <v>0</v>
      </c>
      <c r="DH72" s="25">
        <v>3</v>
      </c>
      <c r="DI72" s="127">
        <f>SUM(DB72:DH72)</f>
        <v>21</v>
      </c>
      <c r="DJ72" s="127"/>
      <c r="DK72" s="25">
        <v>0</v>
      </c>
      <c r="DL72" s="25">
        <v>0</v>
      </c>
      <c r="DM72" s="25">
        <v>0</v>
      </c>
      <c r="DN72" s="25">
        <v>0</v>
      </c>
      <c r="DO72" s="25">
        <v>0</v>
      </c>
      <c r="DP72" s="25">
        <v>0</v>
      </c>
      <c r="DQ72" s="127">
        <f>SUM(DJ72:DP72)</f>
        <v>0</v>
      </c>
      <c r="DR72" s="127"/>
      <c r="DS72" s="127"/>
      <c r="DT72" s="25">
        <v>0</v>
      </c>
      <c r="DU72" s="25">
        <v>0</v>
      </c>
      <c r="DV72" s="25">
        <v>0</v>
      </c>
      <c r="DW72" s="25">
        <v>0</v>
      </c>
      <c r="DX72" s="25">
        <v>0</v>
      </c>
      <c r="DY72" s="127">
        <f>SUM(DR72:DX72)</f>
        <v>0</v>
      </c>
      <c r="DZ72" s="127"/>
      <c r="EA72" s="25">
        <v>0</v>
      </c>
      <c r="EB72" s="25">
        <v>0</v>
      </c>
      <c r="EC72" s="25">
        <v>0</v>
      </c>
      <c r="ED72" s="25">
        <v>0</v>
      </c>
      <c r="EE72" s="25">
        <v>0</v>
      </c>
      <c r="EF72" s="25">
        <v>0</v>
      </c>
      <c r="EG72" s="127">
        <f>SUM(DZ72:EF72)</f>
        <v>0</v>
      </c>
      <c r="EH72" s="127"/>
      <c r="EI72" s="25">
        <v>2</v>
      </c>
      <c r="EJ72" s="25">
        <v>4</v>
      </c>
      <c r="EK72" s="25">
        <v>7</v>
      </c>
      <c r="EL72" s="25">
        <v>5</v>
      </c>
      <c r="EM72" s="25">
        <v>0</v>
      </c>
      <c r="EN72" s="25">
        <v>3</v>
      </c>
      <c r="EO72" s="125">
        <f>SUM(EH72:EN72)</f>
        <v>21</v>
      </c>
      <c r="EP72" s="124"/>
      <c r="EQ72" s="25">
        <v>0</v>
      </c>
      <c r="ER72" s="25">
        <v>0</v>
      </c>
      <c r="ES72" s="25">
        <v>0</v>
      </c>
      <c r="ET72" s="25">
        <v>0</v>
      </c>
      <c r="EU72" s="25">
        <v>0</v>
      </c>
      <c r="EV72" s="25">
        <v>0</v>
      </c>
      <c r="EW72" s="125">
        <f>SUM(EP72:EV72)</f>
        <v>0</v>
      </c>
      <c r="EX72" s="124"/>
      <c r="EY72" s="25">
        <v>0</v>
      </c>
      <c r="EZ72" s="25">
        <v>0</v>
      </c>
      <c r="FA72" s="25">
        <v>0</v>
      </c>
      <c r="FB72" s="25">
        <v>0</v>
      </c>
      <c r="FC72" s="25">
        <v>0</v>
      </c>
      <c r="FD72" s="25">
        <v>0</v>
      </c>
      <c r="FE72" s="129">
        <f>SUM(EX72:FD72)</f>
        <v>0</v>
      </c>
      <c r="FF72" s="26">
        <v>0</v>
      </c>
      <c r="FG72" s="25">
        <v>0</v>
      </c>
      <c r="FH72" s="25">
        <v>0</v>
      </c>
      <c r="FI72" s="25">
        <v>3</v>
      </c>
      <c r="FJ72" s="25">
        <v>1</v>
      </c>
      <c r="FK72" s="25">
        <v>3</v>
      </c>
      <c r="FL72" s="25">
        <v>2</v>
      </c>
      <c r="FM72" s="127">
        <f>SUM(FF72:FL72)</f>
        <v>9</v>
      </c>
      <c r="FN72" s="25">
        <v>0</v>
      </c>
      <c r="FO72" s="25">
        <v>0</v>
      </c>
      <c r="FP72" s="25">
        <v>0</v>
      </c>
      <c r="FQ72" s="25">
        <v>2</v>
      </c>
      <c r="FR72" s="25">
        <v>1</v>
      </c>
      <c r="FS72" s="25">
        <v>2</v>
      </c>
      <c r="FT72" s="25">
        <v>2</v>
      </c>
      <c r="FU72" s="127">
        <f>SUM(FN72:FT72)</f>
        <v>7</v>
      </c>
      <c r="FV72" s="127"/>
      <c r="FW72" s="127"/>
      <c r="FX72" s="25">
        <v>0</v>
      </c>
      <c r="FY72" s="25">
        <v>1</v>
      </c>
      <c r="FZ72" s="25">
        <v>0</v>
      </c>
      <c r="GA72" s="25">
        <v>0</v>
      </c>
      <c r="GB72" s="25">
        <v>0</v>
      </c>
      <c r="GC72" s="125">
        <f>SUM(FV72:GB72)</f>
        <v>1</v>
      </c>
      <c r="GD72" s="26"/>
      <c r="GE72" s="25"/>
      <c r="GF72" s="25">
        <v>0</v>
      </c>
      <c r="GG72" s="25">
        <v>0</v>
      </c>
      <c r="GH72" s="25">
        <v>0</v>
      </c>
      <c r="GI72" s="25">
        <v>1</v>
      </c>
      <c r="GJ72" s="25">
        <v>0</v>
      </c>
      <c r="GK72" s="129">
        <f>SUM(GD72:GJ72)</f>
        <v>1</v>
      </c>
      <c r="GL72" s="26">
        <v>0</v>
      </c>
      <c r="GM72" s="25">
        <v>4</v>
      </c>
      <c r="GN72" s="25">
        <v>13</v>
      </c>
      <c r="GO72" s="25">
        <v>22</v>
      </c>
      <c r="GP72" s="25">
        <v>15</v>
      </c>
      <c r="GQ72" s="25">
        <v>3</v>
      </c>
      <c r="GR72" s="25">
        <v>12</v>
      </c>
      <c r="GS72" s="125">
        <f>SUM(GL72:GR72)</f>
        <v>69</v>
      </c>
    </row>
    <row r="73" spans="1:201" ht="18" customHeight="1" thickBot="1">
      <c r="A73" s="136" t="s">
        <v>68</v>
      </c>
      <c r="B73" s="137">
        <f aca="true" t="shared" si="89" ref="B73:H73">SUM(B64:B72)</f>
        <v>0</v>
      </c>
      <c r="C73" s="138">
        <f t="shared" si="89"/>
        <v>152</v>
      </c>
      <c r="D73" s="138">
        <f t="shared" si="89"/>
        <v>448</v>
      </c>
      <c r="E73" s="138">
        <f t="shared" si="89"/>
        <v>408</v>
      </c>
      <c r="F73" s="138">
        <f t="shared" si="89"/>
        <v>243</v>
      </c>
      <c r="G73" s="138">
        <f t="shared" si="89"/>
        <v>175</v>
      </c>
      <c r="H73" s="138">
        <f t="shared" si="89"/>
        <v>143</v>
      </c>
      <c r="I73" s="139">
        <f>SUM(B73:H73)</f>
        <v>1569</v>
      </c>
      <c r="J73" s="137">
        <f aca="true" t="shared" si="90" ref="J73:P73">SUM(J64:J72)</f>
        <v>0</v>
      </c>
      <c r="K73" s="138">
        <f t="shared" si="90"/>
        <v>75</v>
      </c>
      <c r="L73" s="138">
        <f t="shared" si="90"/>
        <v>225</v>
      </c>
      <c r="M73" s="138">
        <f t="shared" si="90"/>
        <v>202</v>
      </c>
      <c r="N73" s="138">
        <f t="shared" si="90"/>
        <v>103</v>
      </c>
      <c r="O73" s="138">
        <f t="shared" si="90"/>
        <v>75</v>
      </c>
      <c r="P73" s="138">
        <f t="shared" si="90"/>
        <v>68</v>
      </c>
      <c r="Q73" s="138">
        <f>SUM(J73:P73)</f>
        <v>748</v>
      </c>
      <c r="R73" s="138">
        <f aca="true" t="shared" si="91" ref="R73:X73">SUM(R64:R72)</f>
        <v>0</v>
      </c>
      <c r="S73" s="138">
        <f t="shared" si="91"/>
        <v>3</v>
      </c>
      <c r="T73" s="138">
        <f t="shared" si="91"/>
        <v>26</v>
      </c>
      <c r="U73" s="138">
        <f t="shared" si="91"/>
        <v>20</v>
      </c>
      <c r="V73" s="138">
        <f t="shared" si="91"/>
        <v>11</v>
      </c>
      <c r="W73" s="138">
        <f t="shared" si="91"/>
        <v>5</v>
      </c>
      <c r="X73" s="138">
        <f t="shared" si="91"/>
        <v>9</v>
      </c>
      <c r="Y73" s="138">
        <f>SUM(R73:X73)</f>
        <v>74</v>
      </c>
      <c r="Z73" s="138">
        <f aca="true" t="shared" si="92" ref="Z73:AF73">SUM(Z64:Z72)</f>
        <v>0</v>
      </c>
      <c r="AA73" s="138">
        <f t="shared" si="92"/>
        <v>0</v>
      </c>
      <c r="AB73" s="138">
        <f t="shared" si="92"/>
        <v>0</v>
      </c>
      <c r="AC73" s="138">
        <f t="shared" si="92"/>
        <v>0</v>
      </c>
      <c r="AD73" s="138">
        <f t="shared" si="92"/>
        <v>0</v>
      </c>
      <c r="AE73" s="138">
        <f t="shared" si="92"/>
        <v>0</v>
      </c>
      <c r="AF73" s="138">
        <f t="shared" si="92"/>
        <v>0</v>
      </c>
      <c r="AG73" s="138">
        <f>SUM(Z73:AF73)</f>
        <v>0</v>
      </c>
      <c r="AH73" s="138">
        <f aca="true" t="shared" si="93" ref="AH73:AN73">SUM(AH64:AH72)</f>
        <v>0</v>
      </c>
      <c r="AI73" s="138">
        <f t="shared" si="93"/>
        <v>0</v>
      </c>
      <c r="AJ73" s="138">
        <f t="shared" si="93"/>
        <v>0</v>
      </c>
      <c r="AK73" s="138">
        <f t="shared" si="93"/>
        <v>0</v>
      </c>
      <c r="AL73" s="138">
        <f t="shared" si="93"/>
        <v>0</v>
      </c>
      <c r="AM73" s="138">
        <f t="shared" si="93"/>
        <v>0</v>
      </c>
      <c r="AN73" s="138">
        <f t="shared" si="93"/>
        <v>0</v>
      </c>
      <c r="AO73" s="138">
        <f>SUM(AH73:AN73)</f>
        <v>0</v>
      </c>
      <c r="AP73" s="138">
        <f aca="true" t="shared" si="94" ref="AP73:AV73">SUM(AP64:AP72)</f>
        <v>0</v>
      </c>
      <c r="AQ73" s="138">
        <f t="shared" si="94"/>
        <v>0</v>
      </c>
      <c r="AR73" s="138">
        <f t="shared" si="94"/>
        <v>0</v>
      </c>
      <c r="AS73" s="138">
        <f t="shared" si="94"/>
        <v>0</v>
      </c>
      <c r="AT73" s="138">
        <f t="shared" si="94"/>
        <v>0</v>
      </c>
      <c r="AU73" s="138">
        <f t="shared" si="94"/>
        <v>0</v>
      </c>
      <c r="AV73" s="138">
        <f t="shared" si="94"/>
        <v>0</v>
      </c>
      <c r="AW73" s="138">
        <f>SUM(AP73:AV73)</f>
        <v>0</v>
      </c>
      <c r="AX73" s="138">
        <f aca="true" t="shared" si="95" ref="AX73:BD73">SUM(AX64:AX72)</f>
        <v>0</v>
      </c>
      <c r="AY73" s="138">
        <f t="shared" si="95"/>
        <v>24</v>
      </c>
      <c r="AZ73" s="138">
        <f t="shared" si="95"/>
        <v>57</v>
      </c>
      <c r="BA73" s="138">
        <f t="shared" si="95"/>
        <v>30</v>
      </c>
      <c r="BB73" s="138">
        <f t="shared" si="95"/>
        <v>18</v>
      </c>
      <c r="BC73" s="138">
        <f t="shared" si="95"/>
        <v>7</v>
      </c>
      <c r="BD73" s="138">
        <f t="shared" si="95"/>
        <v>7</v>
      </c>
      <c r="BE73" s="138">
        <f>SUM(AX73:BD73)</f>
        <v>143</v>
      </c>
      <c r="BF73" s="138">
        <f aca="true" t="shared" si="96" ref="BF73:BL73">SUM(BF64:BF72)</f>
        <v>0</v>
      </c>
      <c r="BG73" s="138">
        <f t="shared" si="96"/>
        <v>0</v>
      </c>
      <c r="BH73" s="138">
        <f t="shared" si="96"/>
        <v>1</v>
      </c>
      <c r="BI73" s="138">
        <f t="shared" si="96"/>
        <v>0</v>
      </c>
      <c r="BJ73" s="138">
        <f t="shared" si="96"/>
        <v>0</v>
      </c>
      <c r="BK73" s="138">
        <f t="shared" si="96"/>
        <v>0</v>
      </c>
      <c r="BL73" s="138">
        <f t="shared" si="96"/>
        <v>0</v>
      </c>
      <c r="BM73" s="138">
        <f>SUM(BF73:BL73)</f>
        <v>1</v>
      </c>
      <c r="BN73" s="138">
        <f aca="true" t="shared" si="97" ref="BN73:BT73">SUM(BN64:BN72)</f>
        <v>0</v>
      </c>
      <c r="BO73" s="138">
        <f t="shared" si="97"/>
        <v>0</v>
      </c>
      <c r="BP73" s="138">
        <f t="shared" si="97"/>
        <v>3</v>
      </c>
      <c r="BQ73" s="138">
        <f t="shared" si="97"/>
        <v>3</v>
      </c>
      <c r="BR73" s="138">
        <f t="shared" si="97"/>
        <v>3</v>
      </c>
      <c r="BS73" s="138">
        <f t="shared" si="97"/>
        <v>0</v>
      </c>
      <c r="BT73" s="138">
        <f t="shared" si="97"/>
        <v>3</v>
      </c>
      <c r="BU73" s="139">
        <f>SUM(BN73:BT73)</f>
        <v>12</v>
      </c>
      <c r="BV73" s="137">
        <f aca="true" t="shared" si="98" ref="BV73:CB73">SUM(BV64:BV72)</f>
        <v>0</v>
      </c>
      <c r="BW73" s="138">
        <f t="shared" si="98"/>
        <v>1</v>
      </c>
      <c r="BX73" s="138">
        <f t="shared" si="98"/>
        <v>15</v>
      </c>
      <c r="BY73" s="138">
        <f t="shared" si="98"/>
        <v>31</v>
      </c>
      <c r="BZ73" s="138">
        <f t="shared" si="98"/>
        <v>36</v>
      </c>
      <c r="CA73" s="138">
        <f t="shared" si="98"/>
        <v>31</v>
      </c>
      <c r="CB73" s="138">
        <f t="shared" si="98"/>
        <v>21</v>
      </c>
      <c r="CC73" s="138">
        <f>SUM(BV73:CB73)</f>
        <v>135</v>
      </c>
      <c r="CD73" s="138">
        <f aca="true" t="shared" si="99" ref="CD73:CJ73">SUM(CD64:CD72)</f>
        <v>0</v>
      </c>
      <c r="CE73" s="138">
        <f t="shared" si="99"/>
        <v>1</v>
      </c>
      <c r="CF73" s="138">
        <f t="shared" si="99"/>
        <v>4</v>
      </c>
      <c r="CG73" s="138">
        <f t="shared" si="99"/>
        <v>4</v>
      </c>
      <c r="CH73" s="138">
        <f t="shared" si="99"/>
        <v>5</v>
      </c>
      <c r="CI73" s="138">
        <f t="shared" si="99"/>
        <v>3</v>
      </c>
      <c r="CJ73" s="138">
        <f t="shared" si="99"/>
        <v>1</v>
      </c>
      <c r="CK73" s="138">
        <f>SUM(CD73:CJ73)</f>
        <v>18</v>
      </c>
      <c r="CL73" s="138">
        <f aca="true" t="shared" si="100" ref="CL73:CR73">SUM(CL64:CL72)</f>
        <v>0</v>
      </c>
      <c r="CM73" s="138">
        <f t="shared" si="100"/>
        <v>0</v>
      </c>
      <c r="CN73" s="138">
        <f t="shared" si="100"/>
        <v>0</v>
      </c>
      <c r="CO73" s="138">
        <f t="shared" si="100"/>
        <v>0</v>
      </c>
      <c r="CP73" s="138">
        <f t="shared" si="100"/>
        <v>0</v>
      </c>
      <c r="CQ73" s="138">
        <f t="shared" si="100"/>
        <v>0</v>
      </c>
      <c r="CR73" s="138">
        <f t="shared" si="100"/>
        <v>0</v>
      </c>
      <c r="CS73" s="138">
        <f>SUM(CL73:CR73)</f>
        <v>0</v>
      </c>
      <c r="CT73" s="138">
        <f aca="true" t="shared" si="101" ref="CT73:CZ73">SUM(CT64:CT72)</f>
        <v>0</v>
      </c>
      <c r="CU73" s="138">
        <f t="shared" si="101"/>
        <v>0</v>
      </c>
      <c r="CV73" s="138">
        <f t="shared" si="101"/>
        <v>0</v>
      </c>
      <c r="CW73" s="138">
        <f t="shared" si="101"/>
        <v>0</v>
      </c>
      <c r="CX73" s="138">
        <f t="shared" si="101"/>
        <v>0</v>
      </c>
      <c r="CY73" s="138">
        <f t="shared" si="101"/>
        <v>0</v>
      </c>
      <c r="CZ73" s="138">
        <f t="shared" si="101"/>
        <v>0</v>
      </c>
      <c r="DA73" s="139">
        <f>SUM(CT73:CZ73)</f>
        <v>0</v>
      </c>
      <c r="DB73" s="137">
        <f aca="true" t="shared" si="102" ref="DB73:DH73">SUM(DB64:DB72)</f>
        <v>0</v>
      </c>
      <c r="DC73" s="138">
        <f t="shared" si="102"/>
        <v>75</v>
      </c>
      <c r="DD73" s="138">
        <f t="shared" si="102"/>
        <v>206</v>
      </c>
      <c r="DE73" s="138">
        <f t="shared" si="102"/>
        <v>169</v>
      </c>
      <c r="DF73" s="138">
        <f t="shared" si="102"/>
        <v>102</v>
      </c>
      <c r="DG73" s="138">
        <f t="shared" si="102"/>
        <v>68</v>
      </c>
      <c r="DH73" s="138">
        <f t="shared" si="102"/>
        <v>54</v>
      </c>
      <c r="DI73" s="138">
        <f>SUM(DB73:DH73)</f>
        <v>674</v>
      </c>
      <c r="DJ73" s="138">
        <f aca="true" t="shared" si="103" ref="DJ73:DP73">SUM(DJ64:DJ72)</f>
        <v>0</v>
      </c>
      <c r="DK73" s="138">
        <f t="shared" si="103"/>
        <v>0</v>
      </c>
      <c r="DL73" s="138">
        <f t="shared" si="103"/>
        <v>0</v>
      </c>
      <c r="DM73" s="138">
        <f t="shared" si="103"/>
        <v>0</v>
      </c>
      <c r="DN73" s="138">
        <f t="shared" si="103"/>
        <v>0</v>
      </c>
      <c r="DO73" s="138">
        <f t="shared" si="103"/>
        <v>0</v>
      </c>
      <c r="DP73" s="138">
        <f t="shared" si="103"/>
        <v>0</v>
      </c>
      <c r="DQ73" s="138">
        <f>SUM(DJ73:DP73)</f>
        <v>0</v>
      </c>
      <c r="DR73" s="138">
        <f aca="true" t="shared" si="104" ref="DR73:DX73">SUM(DR64:DR72)</f>
        <v>0</v>
      </c>
      <c r="DS73" s="138">
        <f t="shared" si="104"/>
        <v>0</v>
      </c>
      <c r="DT73" s="138">
        <f t="shared" si="104"/>
        <v>0</v>
      </c>
      <c r="DU73" s="138">
        <f t="shared" si="104"/>
        <v>0</v>
      </c>
      <c r="DV73" s="138">
        <f t="shared" si="104"/>
        <v>0</v>
      </c>
      <c r="DW73" s="138">
        <f t="shared" si="104"/>
        <v>0</v>
      </c>
      <c r="DX73" s="138">
        <f t="shared" si="104"/>
        <v>0</v>
      </c>
      <c r="DY73" s="138">
        <f>SUM(DR73:DX73)</f>
        <v>0</v>
      </c>
      <c r="DZ73" s="138">
        <f>SUM(DZ64:DZ72)</f>
        <v>0</v>
      </c>
      <c r="EA73" s="140">
        <f>SUM(EA64:EA72)</f>
        <v>0</v>
      </c>
      <c r="EB73" s="140">
        <f>SUM(EB64:EB72)</f>
        <v>0</v>
      </c>
      <c r="EC73" s="140">
        <f>SUM(EC64:EC72)</f>
        <v>0</v>
      </c>
      <c r="ED73" s="141">
        <f>SUM(ED64:ED72)</f>
        <v>0</v>
      </c>
      <c r="EE73" s="140">
        <f>SUM(EE64:EE72)</f>
        <v>0</v>
      </c>
      <c r="EF73" s="140">
        <f>SUM(EF64:EF72)</f>
        <v>0</v>
      </c>
      <c r="EG73" s="140">
        <f>SUM(DZ73:EF73)</f>
        <v>0</v>
      </c>
      <c r="EH73" s="140">
        <f>SUM(EH64:EH72)</f>
        <v>0</v>
      </c>
      <c r="EI73" s="140">
        <f>SUM(EI64:EI72)</f>
        <v>27</v>
      </c>
      <c r="EJ73" s="140">
        <f>SUM(EJ64:EJ72)</f>
        <v>70</v>
      </c>
      <c r="EK73" s="140">
        <f>SUM(EK64:EK72)</f>
        <v>37</v>
      </c>
      <c r="EL73" s="140">
        <f>SUM(EL64:EL72)</f>
        <v>22</v>
      </c>
      <c r="EM73" s="140">
        <f>SUM(EM64:EM72)</f>
        <v>11</v>
      </c>
      <c r="EN73" s="141">
        <f>SUM(EN64:EN72)</f>
        <v>12</v>
      </c>
      <c r="EO73" s="139">
        <f>SUM(EH73:EN73)</f>
        <v>179</v>
      </c>
      <c r="EP73" s="137">
        <f>SUM(EP64:EP72)</f>
        <v>0</v>
      </c>
      <c r="EQ73" s="138">
        <f>SUM(EQ64:EQ72)</f>
        <v>0</v>
      </c>
      <c r="ER73" s="138">
        <f>SUM(ER64:ER72)</f>
        <v>2</v>
      </c>
      <c r="ES73" s="138">
        <f>SUM(ES64:ES72)</f>
        <v>4</v>
      </c>
      <c r="ET73" s="138">
        <f>SUM(ET64:ET72)</f>
        <v>2</v>
      </c>
      <c r="EU73" s="138">
        <f>SUM(EU64:EU72)</f>
        <v>1</v>
      </c>
      <c r="EV73" s="138">
        <f>SUM(EV64:EV72)</f>
        <v>0</v>
      </c>
      <c r="EW73" s="139">
        <f>SUM(EP73:EV73)</f>
        <v>9</v>
      </c>
      <c r="EX73" s="137">
        <f>SUM(EX64:EX72)</f>
        <v>0</v>
      </c>
      <c r="EY73" s="138">
        <f>SUM(EY64:EY72)</f>
        <v>1</v>
      </c>
      <c r="EZ73" s="138">
        <f>SUM(EZ64:EZ72)</f>
        <v>0</v>
      </c>
      <c r="FA73" s="138">
        <f>SUM(FA64:FA72)</f>
        <v>2</v>
      </c>
      <c r="FB73" s="138">
        <f>SUM(FB64:FB72)</f>
        <v>0</v>
      </c>
      <c r="FC73" s="138">
        <f>SUM(FC64:FC72)</f>
        <v>0</v>
      </c>
      <c r="FD73" s="138">
        <f>SUM(FD64:FD72)</f>
        <v>0</v>
      </c>
      <c r="FE73" s="142">
        <f>SUM(EX73:FD73)</f>
        <v>3</v>
      </c>
      <c r="FF73" s="137">
        <f>SUM(FF64:FF72)</f>
        <v>0</v>
      </c>
      <c r="FG73" s="138">
        <f>SUM(FG64:FG72)</f>
        <v>10</v>
      </c>
      <c r="FH73" s="138">
        <f>SUM(FH64:FH72)</f>
        <v>48</v>
      </c>
      <c r="FI73" s="138">
        <f>SUM(FI64:FI72)</f>
        <v>86</v>
      </c>
      <c r="FJ73" s="138">
        <f>SUM(FJ64:FJ72)</f>
        <v>109</v>
      </c>
      <c r="FK73" s="138">
        <f>SUM(FK64:FK72)</f>
        <v>166</v>
      </c>
      <c r="FL73" s="138">
        <f>SUM(FL64:FL72)</f>
        <v>58</v>
      </c>
      <c r="FM73" s="138">
        <f>SUM(FF73:FL73)</f>
        <v>477</v>
      </c>
      <c r="FN73" s="138">
        <f>SUM(FN64:FN72)</f>
        <v>0</v>
      </c>
      <c r="FO73" s="138">
        <f>SUM(FO64:FO72)</f>
        <v>10</v>
      </c>
      <c r="FP73" s="138">
        <f>SUM(FP64:FP72)</f>
        <v>47</v>
      </c>
      <c r="FQ73" s="138">
        <f>SUM(FQ64:FQ72)</f>
        <v>74</v>
      </c>
      <c r="FR73" s="138">
        <f>SUM(FR64:FR72)</f>
        <v>94</v>
      </c>
      <c r="FS73" s="138">
        <f>SUM(FS64:FS72)</f>
        <v>158</v>
      </c>
      <c r="FT73" s="138">
        <f>SUM(FT64:FT72)</f>
        <v>53</v>
      </c>
      <c r="FU73" s="138">
        <f>SUM(FN73:FT73)</f>
        <v>436</v>
      </c>
      <c r="FV73" s="138">
        <f>SUM(FV64:FV72)</f>
        <v>0</v>
      </c>
      <c r="FW73" s="138">
        <f>SUM(FW64:FW72)</f>
        <v>0</v>
      </c>
      <c r="FX73" s="138">
        <f>SUM(FX64:FX72)</f>
        <v>1</v>
      </c>
      <c r="FY73" s="138">
        <f>SUM(FY64:FY72)</f>
        <v>12</v>
      </c>
      <c r="FZ73" s="138">
        <f>SUM(FZ64:FZ72)</f>
        <v>10</v>
      </c>
      <c r="GA73" s="138">
        <f>SUM(GA64:GA72)</f>
        <v>5</v>
      </c>
      <c r="GB73" s="138">
        <f>SUM(GB64:GB72)</f>
        <v>2</v>
      </c>
      <c r="GC73" s="139">
        <f>SUM(FV73:GB73)</f>
        <v>30</v>
      </c>
      <c r="GD73" s="137"/>
      <c r="GE73" s="138"/>
      <c r="GF73" s="138">
        <f>SUM(GF64:GF72)</f>
        <v>0</v>
      </c>
      <c r="GG73" s="138">
        <f>SUM(GG64:GG72)</f>
        <v>0</v>
      </c>
      <c r="GH73" s="138">
        <f>SUM(GH64:GH72)</f>
        <v>5</v>
      </c>
      <c r="GI73" s="138">
        <f>SUM(GI64:GI72)</f>
        <v>3</v>
      </c>
      <c r="GJ73" s="138">
        <f>SUM(GJ64:GJ72)</f>
        <v>3</v>
      </c>
      <c r="GK73" s="142">
        <f>SUM(GD73:GJ73)</f>
        <v>11</v>
      </c>
      <c r="GL73" s="137">
        <f>SUM(GL64:GL72)</f>
        <v>0</v>
      </c>
      <c r="GM73" s="138">
        <f>SUM(GM64:GM72)</f>
        <v>162</v>
      </c>
      <c r="GN73" s="138">
        <f>SUM(GN64:GN72)</f>
        <v>496</v>
      </c>
      <c r="GO73" s="138">
        <f>SUM(GO64:GO72)</f>
        <v>494</v>
      </c>
      <c r="GP73" s="138">
        <f>SUM(GP64:GP72)</f>
        <v>352</v>
      </c>
      <c r="GQ73" s="138">
        <f>SUM(GQ64:GQ72)</f>
        <v>341</v>
      </c>
      <c r="GR73" s="138">
        <f>SUM(GR64:GR72)</f>
        <v>201</v>
      </c>
      <c r="GS73" s="139">
        <f>SUM(GL73:GR73)</f>
        <v>2046</v>
      </c>
    </row>
    <row r="74" spans="1:202" ht="14.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9"/>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9"/>
      <c r="GL74" s="58"/>
      <c r="GM74" s="58"/>
      <c r="GN74" s="58"/>
      <c r="GO74" s="58"/>
      <c r="GP74" s="58"/>
      <c r="GQ74" s="58"/>
      <c r="GR74" s="58"/>
      <c r="GS74" s="58"/>
      <c r="GT74" s="58"/>
    </row>
    <row r="75" spans="1:202" ht="14.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60"/>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60"/>
      <c r="GL75" s="58"/>
      <c r="GM75" s="58"/>
      <c r="GN75" s="58"/>
      <c r="GO75" s="58"/>
      <c r="GP75" s="58"/>
      <c r="GQ75" s="58"/>
      <c r="GR75" s="58"/>
      <c r="GS75" s="58"/>
      <c r="GT75" s="58"/>
    </row>
    <row r="76" spans="1:202" ht="14.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60"/>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60"/>
      <c r="GL76" s="58"/>
      <c r="GM76" s="58"/>
      <c r="GN76" s="58"/>
      <c r="GO76" s="58"/>
      <c r="GP76" s="58"/>
      <c r="GQ76" s="58"/>
      <c r="GR76" s="58"/>
      <c r="GS76" s="58"/>
      <c r="GT76" s="58"/>
    </row>
    <row r="77" spans="1:202" ht="14.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60"/>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60"/>
      <c r="GL77" s="58"/>
      <c r="GM77" s="58"/>
      <c r="GN77" s="58"/>
      <c r="GO77" s="58"/>
      <c r="GP77" s="58"/>
      <c r="GQ77" s="58"/>
      <c r="GR77" s="58"/>
      <c r="GS77" s="58"/>
      <c r="GT77" s="58"/>
    </row>
    <row r="78" spans="1:202" ht="14.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60"/>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60"/>
      <c r="GL78" s="58"/>
      <c r="GM78" s="58"/>
      <c r="GN78" s="58"/>
      <c r="GO78" s="58"/>
      <c r="GP78" s="58"/>
      <c r="GQ78" s="58"/>
      <c r="GR78" s="58"/>
      <c r="GS78" s="58"/>
      <c r="GT78" s="58"/>
    </row>
    <row r="79" spans="1:202" ht="14.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60"/>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60"/>
      <c r="GL79" s="58"/>
      <c r="GM79" s="58"/>
      <c r="GN79" s="58"/>
      <c r="GO79" s="58"/>
      <c r="GP79" s="58"/>
      <c r="GQ79" s="58"/>
      <c r="GR79" s="58"/>
      <c r="GS79" s="58"/>
      <c r="GT79" s="58"/>
    </row>
    <row r="80" spans="1:202" ht="14.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60"/>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60"/>
      <c r="GL80" s="58"/>
      <c r="GM80" s="58"/>
      <c r="GN80" s="58"/>
      <c r="GO80" s="58"/>
      <c r="GP80" s="58"/>
      <c r="GQ80" s="58"/>
      <c r="GR80" s="58"/>
      <c r="GS80" s="58"/>
      <c r="GT80" s="58"/>
    </row>
    <row r="81" spans="1:202" ht="14.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60"/>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60"/>
      <c r="GL81" s="58"/>
      <c r="GM81" s="58"/>
      <c r="GN81" s="58"/>
      <c r="GO81" s="58"/>
      <c r="GP81" s="58"/>
      <c r="GQ81" s="58"/>
      <c r="GR81" s="58"/>
      <c r="GS81" s="58"/>
      <c r="GT81" s="58"/>
    </row>
    <row r="82" spans="1:202" ht="14.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60"/>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60"/>
      <c r="GL82" s="58"/>
      <c r="GM82" s="58"/>
      <c r="GN82" s="58"/>
      <c r="GO82" s="58"/>
      <c r="GP82" s="58"/>
      <c r="GQ82" s="58"/>
      <c r="GR82" s="58"/>
      <c r="GS82" s="58"/>
      <c r="GT82" s="58"/>
    </row>
    <row r="83" spans="1:202" ht="14.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60"/>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60"/>
      <c r="GL83" s="58"/>
      <c r="GM83" s="58"/>
      <c r="GN83" s="58"/>
      <c r="GO83" s="58"/>
      <c r="GP83" s="58"/>
      <c r="GQ83" s="58"/>
      <c r="GR83" s="58"/>
      <c r="GS83" s="58"/>
      <c r="GT83" s="58"/>
    </row>
    <row r="84" spans="1:202" ht="14.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60"/>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60"/>
      <c r="GL84" s="58"/>
      <c r="GM84" s="58"/>
      <c r="GN84" s="58"/>
      <c r="GO84" s="58"/>
      <c r="GP84" s="58"/>
      <c r="GQ84" s="58"/>
      <c r="GR84" s="58"/>
      <c r="GS84" s="58"/>
      <c r="GT84" s="58"/>
    </row>
    <row r="85" spans="1:202" ht="14.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60"/>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60"/>
      <c r="GL85" s="58"/>
      <c r="GM85" s="58"/>
      <c r="GN85" s="58"/>
      <c r="GO85" s="58"/>
      <c r="GP85" s="58"/>
      <c r="GQ85" s="58"/>
      <c r="GR85" s="58"/>
      <c r="GS85" s="58"/>
      <c r="GT85" s="58"/>
    </row>
    <row r="86" spans="1:202" ht="14.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60"/>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60"/>
      <c r="GL86" s="58"/>
      <c r="GM86" s="58"/>
      <c r="GN86" s="58"/>
      <c r="GO86" s="58"/>
      <c r="GP86" s="58"/>
      <c r="GQ86" s="58"/>
      <c r="GR86" s="58"/>
      <c r="GS86" s="58"/>
      <c r="GT86" s="58"/>
    </row>
    <row r="87" spans="1:202" ht="14.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60"/>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60"/>
      <c r="GL87" s="58"/>
      <c r="GM87" s="58"/>
      <c r="GN87" s="58"/>
      <c r="GO87" s="58"/>
      <c r="GP87" s="58"/>
      <c r="GQ87" s="58"/>
      <c r="GR87" s="58"/>
      <c r="GS87" s="58"/>
      <c r="GT87" s="58"/>
    </row>
    <row r="88" spans="1:202" ht="14.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60"/>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60"/>
      <c r="GL88" s="58"/>
      <c r="GM88" s="58"/>
      <c r="GN88" s="58"/>
      <c r="GO88" s="58"/>
      <c r="GP88" s="58"/>
      <c r="GQ88" s="58"/>
      <c r="GR88" s="58"/>
      <c r="GS88" s="58"/>
      <c r="GT88" s="58"/>
    </row>
    <row r="89" spans="1:202" ht="14.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60"/>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60"/>
      <c r="GL89" s="58"/>
      <c r="GM89" s="58"/>
      <c r="GN89" s="58"/>
      <c r="GO89" s="58"/>
      <c r="GP89" s="58"/>
      <c r="GQ89" s="58"/>
      <c r="GR89" s="58"/>
      <c r="GS89" s="58"/>
      <c r="GT89" s="58"/>
    </row>
    <row r="90" spans="1:202" ht="14.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60"/>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60"/>
      <c r="GL90" s="58"/>
      <c r="GM90" s="58"/>
      <c r="GN90" s="58"/>
      <c r="GO90" s="58"/>
      <c r="GP90" s="58"/>
      <c r="GQ90" s="58"/>
      <c r="GR90" s="58"/>
      <c r="GS90" s="58"/>
      <c r="GT90" s="58"/>
    </row>
    <row r="91" spans="1:202" ht="14.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60"/>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60"/>
      <c r="GL91" s="58"/>
      <c r="GM91" s="58"/>
      <c r="GN91" s="58"/>
      <c r="GO91" s="58"/>
      <c r="GP91" s="58"/>
      <c r="GQ91" s="58"/>
      <c r="GR91" s="58"/>
      <c r="GS91" s="58"/>
      <c r="GT91" s="58"/>
    </row>
    <row r="92" spans="1:202" ht="14.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60"/>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60"/>
      <c r="GL92" s="58"/>
      <c r="GM92" s="58"/>
      <c r="GN92" s="58"/>
      <c r="GO92" s="58"/>
      <c r="GP92" s="58"/>
      <c r="GQ92" s="58"/>
      <c r="GR92" s="58"/>
      <c r="GS92" s="58"/>
      <c r="GT92" s="58"/>
    </row>
    <row r="93" spans="1:202" ht="14.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60"/>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60"/>
      <c r="GL93" s="58"/>
      <c r="GM93" s="58"/>
      <c r="GN93" s="58"/>
      <c r="GO93" s="58"/>
      <c r="GP93" s="58"/>
      <c r="GQ93" s="58"/>
      <c r="GR93" s="58"/>
      <c r="GS93" s="58"/>
      <c r="GT93" s="58"/>
    </row>
    <row r="94" spans="1:202" ht="14.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60"/>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60"/>
      <c r="GL94" s="58"/>
      <c r="GM94" s="58"/>
      <c r="GN94" s="58"/>
      <c r="GO94" s="58"/>
      <c r="GP94" s="58"/>
      <c r="GQ94" s="58"/>
      <c r="GR94" s="58"/>
      <c r="GS94" s="58"/>
      <c r="GT94" s="58"/>
    </row>
    <row r="95" spans="1:202" ht="14.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60"/>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60"/>
      <c r="GL95" s="58"/>
      <c r="GM95" s="58"/>
      <c r="GN95" s="58"/>
      <c r="GO95" s="58"/>
      <c r="GP95" s="58"/>
      <c r="GQ95" s="58"/>
      <c r="GR95" s="58"/>
      <c r="GS95" s="58"/>
      <c r="GT95" s="58"/>
    </row>
    <row r="96" spans="1:202" ht="14.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60"/>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60"/>
      <c r="GL96" s="58"/>
      <c r="GM96" s="58"/>
      <c r="GN96" s="58"/>
      <c r="GO96" s="58"/>
      <c r="GP96" s="58"/>
      <c r="GQ96" s="58"/>
      <c r="GR96" s="58"/>
      <c r="GS96" s="58"/>
      <c r="GT96" s="58"/>
    </row>
    <row r="97" spans="1:202" ht="14.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60"/>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60"/>
      <c r="GL97" s="58"/>
      <c r="GM97" s="58"/>
      <c r="GN97" s="58"/>
      <c r="GO97" s="58"/>
      <c r="GP97" s="58"/>
      <c r="GQ97" s="58"/>
      <c r="GR97" s="58"/>
      <c r="GS97" s="58"/>
      <c r="GT97" s="58"/>
    </row>
    <row r="98" spans="1:202" ht="14.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60"/>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60"/>
      <c r="GL98" s="58"/>
      <c r="GM98" s="58"/>
      <c r="GN98" s="58"/>
      <c r="GO98" s="58"/>
      <c r="GP98" s="58"/>
      <c r="GQ98" s="58"/>
      <c r="GR98" s="58"/>
      <c r="GS98" s="58"/>
      <c r="GT98" s="58"/>
    </row>
    <row r="99" spans="1:202" ht="14.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60"/>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60"/>
      <c r="GL99" s="58"/>
      <c r="GM99" s="58"/>
      <c r="GN99" s="58"/>
      <c r="GO99" s="58"/>
      <c r="GP99" s="58"/>
      <c r="GQ99" s="58"/>
      <c r="GR99" s="58"/>
      <c r="GS99" s="58"/>
      <c r="GT99" s="58"/>
    </row>
    <row r="100" spans="1:202" ht="14.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60"/>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60"/>
      <c r="GL100" s="58"/>
      <c r="GM100" s="58"/>
      <c r="GN100" s="58"/>
      <c r="GO100" s="58"/>
      <c r="GP100" s="58"/>
      <c r="GQ100" s="58"/>
      <c r="GR100" s="58"/>
      <c r="GS100" s="58"/>
      <c r="GT100" s="58"/>
    </row>
    <row r="101" spans="1:202" ht="14.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60"/>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60"/>
      <c r="GL101" s="58"/>
      <c r="GM101" s="58"/>
      <c r="GN101" s="58"/>
      <c r="GO101" s="58"/>
      <c r="GP101" s="58"/>
      <c r="GQ101" s="58"/>
      <c r="GR101" s="58"/>
      <c r="GS101" s="58"/>
      <c r="GT101" s="58"/>
    </row>
    <row r="102" spans="1:202" ht="14.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60"/>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60"/>
      <c r="GL102" s="58"/>
      <c r="GM102" s="58"/>
      <c r="GN102" s="58"/>
      <c r="GO102" s="58"/>
      <c r="GP102" s="58"/>
      <c r="GQ102" s="58"/>
      <c r="GR102" s="58"/>
      <c r="GS102" s="58"/>
      <c r="GT102" s="58"/>
    </row>
    <row r="103" spans="1:202" ht="14.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60"/>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60"/>
      <c r="GL103" s="58"/>
      <c r="GM103" s="58"/>
      <c r="GN103" s="58"/>
      <c r="GO103" s="58"/>
      <c r="GP103" s="58"/>
      <c r="GQ103" s="58"/>
      <c r="GR103" s="58"/>
      <c r="GS103" s="58"/>
      <c r="GT103" s="58"/>
    </row>
    <row r="104" spans="1:202" ht="14.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60"/>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60"/>
      <c r="GL104" s="58"/>
      <c r="GM104" s="58"/>
      <c r="GN104" s="58"/>
      <c r="GO104" s="58"/>
      <c r="GP104" s="58"/>
      <c r="GQ104" s="58"/>
      <c r="GR104" s="58"/>
      <c r="GS104" s="58"/>
      <c r="GT104" s="58"/>
    </row>
    <row r="105" spans="1:202" ht="14.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60"/>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60"/>
      <c r="GL105" s="58"/>
      <c r="GM105" s="58"/>
      <c r="GN105" s="58"/>
      <c r="GO105" s="58"/>
      <c r="GP105" s="58"/>
      <c r="GQ105" s="58"/>
      <c r="GR105" s="58"/>
      <c r="GS105" s="58"/>
      <c r="GT105" s="58"/>
    </row>
    <row r="106" spans="1:202" ht="14.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60"/>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60"/>
      <c r="GL106" s="58"/>
      <c r="GM106" s="58"/>
      <c r="GN106" s="58"/>
      <c r="GO106" s="58"/>
      <c r="GP106" s="58"/>
      <c r="GQ106" s="58"/>
      <c r="GR106" s="58"/>
      <c r="GS106" s="58"/>
      <c r="GT106" s="58"/>
    </row>
    <row r="107" spans="1:202" ht="14.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60"/>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60"/>
      <c r="GL107" s="58"/>
      <c r="GM107" s="58"/>
      <c r="GN107" s="58"/>
      <c r="GO107" s="58"/>
      <c r="GP107" s="58"/>
      <c r="GQ107" s="58"/>
      <c r="GR107" s="58"/>
      <c r="GS107" s="58"/>
      <c r="GT107" s="58"/>
    </row>
    <row r="108" spans="1:202" ht="14.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60"/>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60"/>
      <c r="GL108" s="58"/>
      <c r="GM108" s="58"/>
      <c r="GN108" s="58"/>
      <c r="GO108" s="58"/>
      <c r="GP108" s="58"/>
      <c r="GQ108" s="58"/>
      <c r="GR108" s="58"/>
      <c r="GS108" s="58"/>
      <c r="GT108" s="58"/>
    </row>
    <row r="109" spans="1:202" ht="14.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60"/>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60"/>
      <c r="GL109" s="58"/>
      <c r="GM109" s="58"/>
      <c r="GN109" s="58"/>
      <c r="GO109" s="58"/>
      <c r="GP109" s="58"/>
      <c r="GQ109" s="58"/>
      <c r="GR109" s="58"/>
      <c r="GS109" s="58"/>
      <c r="GT109" s="58"/>
    </row>
    <row r="110" spans="1:202" ht="14.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60"/>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60"/>
      <c r="GL110" s="58"/>
      <c r="GM110" s="58"/>
      <c r="GN110" s="58"/>
      <c r="GO110" s="58"/>
      <c r="GP110" s="58"/>
      <c r="GQ110" s="58"/>
      <c r="GR110" s="58"/>
      <c r="GS110" s="58"/>
      <c r="GT110" s="58"/>
    </row>
    <row r="111" spans="1:202" ht="14.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60"/>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60"/>
      <c r="GL111" s="58"/>
      <c r="GM111" s="58"/>
      <c r="GN111" s="58"/>
      <c r="GO111" s="58"/>
      <c r="GP111" s="58"/>
      <c r="GQ111" s="58"/>
      <c r="GR111" s="58"/>
      <c r="GS111" s="58"/>
      <c r="GT111" s="58"/>
    </row>
    <row r="112" spans="1:202" ht="14.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60"/>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60"/>
      <c r="GL112" s="58"/>
      <c r="GM112" s="58"/>
      <c r="GN112" s="58"/>
      <c r="GO112" s="58"/>
      <c r="GP112" s="58"/>
      <c r="GQ112" s="58"/>
      <c r="GR112" s="58"/>
      <c r="GS112" s="58"/>
      <c r="GT112" s="58"/>
    </row>
    <row r="113" spans="1:202" ht="14.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60"/>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60"/>
      <c r="GL113" s="58"/>
      <c r="GM113" s="58"/>
      <c r="GN113" s="58"/>
      <c r="GO113" s="58"/>
      <c r="GP113" s="58"/>
      <c r="GQ113" s="58"/>
      <c r="GR113" s="58"/>
      <c r="GS113" s="58"/>
      <c r="GT113" s="58"/>
    </row>
    <row r="114" spans="1:202" ht="14.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60"/>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60"/>
      <c r="GL114" s="58"/>
      <c r="GM114" s="58"/>
      <c r="GN114" s="58"/>
      <c r="GO114" s="58"/>
      <c r="GP114" s="58"/>
      <c r="GQ114" s="58"/>
      <c r="GR114" s="58"/>
      <c r="GS114" s="58"/>
      <c r="GT114" s="58"/>
    </row>
    <row r="115" spans="1:202" ht="14.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60"/>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60"/>
      <c r="GL115" s="58"/>
      <c r="GM115" s="58"/>
      <c r="GN115" s="58"/>
      <c r="GO115" s="58"/>
      <c r="GP115" s="58"/>
      <c r="GQ115" s="58"/>
      <c r="GR115" s="58"/>
      <c r="GS115" s="58"/>
      <c r="GT115" s="58"/>
    </row>
    <row r="116" spans="1:202" ht="14.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60"/>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60"/>
      <c r="GL116" s="58"/>
      <c r="GM116" s="58"/>
      <c r="GN116" s="58"/>
      <c r="GO116" s="58"/>
      <c r="GP116" s="58"/>
      <c r="GQ116" s="58"/>
      <c r="GR116" s="58"/>
      <c r="GS116" s="58"/>
      <c r="GT116" s="58"/>
    </row>
    <row r="117" spans="1:202" ht="14.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60"/>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60"/>
      <c r="GL117" s="58"/>
      <c r="GM117" s="58"/>
      <c r="GN117" s="58"/>
      <c r="GO117" s="58"/>
      <c r="GP117" s="58"/>
      <c r="GQ117" s="58"/>
      <c r="GR117" s="58"/>
      <c r="GS117" s="58"/>
      <c r="GT117" s="58"/>
    </row>
    <row r="118" spans="1:202" ht="14.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60"/>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60"/>
      <c r="GL118" s="58"/>
      <c r="GM118" s="58"/>
      <c r="GN118" s="58"/>
      <c r="GO118" s="58"/>
      <c r="GP118" s="58"/>
      <c r="GQ118" s="58"/>
      <c r="GR118" s="58"/>
      <c r="GS118" s="58"/>
      <c r="GT118" s="58"/>
    </row>
    <row r="119" spans="1:202" ht="14.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60"/>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60"/>
      <c r="GL119" s="58"/>
      <c r="GM119" s="58"/>
      <c r="GN119" s="58"/>
      <c r="GO119" s="58"/>
      <c r="GP119" s="58"/>
      <c r="GQ119" s="58"/>
      <c r="GR119" s="58"/>
      <c r="GS119" s="58"/>
      <c r="GT119" s="58"/>
    </row>
    <row r="120" spans="1:202" ht="14.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60"/>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60"/>
      <c r="GL120" s="58"/>
      <c r="GM120" s="58"/>
      <c r="GN120" s="58"/>
      <c r="GO120" s="58"/>
      <c r="GP120" s="58"/>
      <c r="GQ120" s="58"/>
      <c r="GR120" s="58"/>
      <c r="GS120" s="58"/>
      <c r="GT120" s="58"/>
    </row>
    <row r="121" spans="1:202" ht="14.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60"/>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60"/>
      <c r="GL121" s="58"/>
      <c r="GM121" s="58"/>
      <c r="GN121" s="58"/>
      <c r="GO121" s="58"/>
      <c r="GP121" s="58"/>
      <c r="GQ121" s="58"/>
      <c r="GR121" s="58"/>
      <c r="GS121" s="58"/>
      <c r="GT121" s="58"/>
    </row>
    <row r="122" spans="1:202" ht="14.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60"/>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60"/>
      <c r="GL122" s="58"/>
      <c r="GM122" s="58"/>
      <c r="GN122" s="58"/>
      <c r="GO122" s="58"/>
      <c r="GP122" s="58"/>
      <c r="GQ122" s="58"/>
      <c r="GR122" s="58"/>
      <c r="GS122" s="58"/>
      <c r="GT122" s="58"/>
    </row>
    <row r="123" spans="1:202" ht="14.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60"/>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60"/>
      <c r="GL123" s="58"/>
      <c r="GM123" s="58"/>
      <c r="GN123" s="58"/>
      <c r="GO123" s="58"/>
      <c r="GP123" s="58"/>
      <c r="GQ123" s="58"/>
      <c r="GR123" s="58"/>
      <c r="GS123" s="58"/>
      <c r="GT123" s="58"/>
    </row>
    <row r="124" spans="1:202" ht="14.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60"/>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60"/>
      <c r="GL124" s="58"/>
      <c r="GM124" s="58"/>
      <c r="GN124" s="58"/>
      <c r="GO124" s="58"/>
      <c r="GP124" s="58"/>
      <c r="GQ124" s="58"/>
      <c r="GR124" s="58"/>
      <c r="GS124" s="58"/>
      <c r="GT124" s="58"/>
    </row>
    <row r="125" spans="1:202" ht="14.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60"/>
      <c r="GL125" s="58"/>
      <c r="GM125" s="58"/>
      <c r="GN125" s="58"/>
      <c r="GO125" s="58"/>
      <c r="GP125" s="58"/>
      <c r="GQ125" s="58"/>
      <c r="GR125" s="58"/>
      <c r="GS125" s="58"/>
      <c r="GT125" s="58"/>
    </row>
    <row r="126" spans="1:202" ht="14.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60"/>
      <c r="GL126" s="58"/>
      <c r="GM126" s="58"/>
      <c r="GN126" s="58"/>
      <c r="GO126" s="58"/>
      <c r="GP126" s="58"/>
      <c r="GQ126" s="58"/>
      <c r="GR126" s="58"/>
      <c r="GS126" s="58"/>
      <c r="GT126" s="58"/>
    </row>
    <row r="127" spans="1:202" ht="14.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60"/>
      <c r="GL127" s="58"/>
      <c r="GM127" s="58"/>
      <c r="GN127" s="58"/>
      <c r="GO127" s="58"/>
      <c r="GP127" s="58"/>
      <c r="GQ127" s="58"/>
      <c r="GR127" s="58"/>
      <c r="GS127" s="58"/>
      <c r="GT127" s="58"/>
    </row>
    <row r="128" spans="1:202" ht="14.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60"/>
      <c r="GL128" s="58"/>
      <c r="GM128" s="58"/>
      <c r="GN128" s="58"/>
      <c r="GO128" s="58"/>
      <c r="GP128" s="58"/>
      <c r="GQ128" s="58"/>
      <c r="GR128" s="58"/>
      <c r="GS128" s="58"/>
      <c r="GT128" s="58"/>
    </row>
    <row r="129" spans="1:202" ht="14.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60"/>
      <c r="GL129" s="58"/>
      <c r="GM129" s="58"/>
      <c r="GN129" s="58"/>
      <c r="GO129" s="58"/>
      <c r="GP129" s="58"/>
      <c r="GQ129" s="58"/>
      <c r="GR129" s="58"/>
      <c r="GS129" s="58"/>
      <c r="GT129" s="58"/>
    </row>
    <row r="130" spans="1:202" ht="14.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60"/>
      <c r="GL130" s="58"/>
      <c r="GM130" s="58"/>
      <c r="GN130" s="58"/>
      <c r="GO130" s="58"/>
      <c r="GP130" s="58"/>
      <c r="GQ130" s="58"/>
      <c r="GR130" s="58"/>
      <c r="GS130" s="58"/>
      <c r="GT130" s="58"/>
    </row>
    <row r="131" spans="1:202" ht="14.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60"/>
      <c r="GL131" s="58"/>
      <c r="GM131" s="58"/>
      <c r="GN131" s="58"/>
      <c r="GO131" s="58"/>
      <c r="GP131" s="58"/>
      <c r="GQ131" s="58"/>
      <c r="GR131" s="58"/>
      <c r="GS131" s="58"/>
      <c r="GT131" s="58"/>
    </row>
    <row r="132" spans="1:202" ht="14.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60"/>
      <c r="GL132" s="58"/>
      <c r="GM132" s="58"/>
      <c r="GN132" s="58"/>
      <c r="GO132" s="58"/>
      <c r="GP132" s="58"/>
      <c r="GQ132" s="58"/>
      <c r="GR132" s="58"/>
      <c r="GS132" s="58"/>
      <c r="GT132" s="58"/>
    </row>
    <row r="133" spans="1:202" ht="14.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60"/>
      <c r="GL133" s="58"/>
      <c r="GM133" s="58"/>
      <c r="GN133" s="58"/>
      <c r="GO133" s="58"/>
      <c r="GP133" s="58"/>
      <c r="GQ133" s="58"/>
      <c r="GR133" s="58"/>
      <c r="GS133" s="58"/>
      <c r="GT133" s="58"/>
    </row>
    <row r="134" spans="1:202" ht="14.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60"/>
      <c r="GL134" s="58"/>
      <c r="GM134" s="58"/>
      <c r="GN134" s="58"/>
      <c r="GO134" s="58"/>
      <c r="GP134" s="58"/>
      <c r="GQ134" s="58"/>
      <c r="GR134" s="58"/>
      <c r="GS134" s="58"/>
      <c r="GT134" s="58"/>
    </row>
    <row r="135" spans="1:202" ht="14.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60"/>
      <c r="GL135" s="58"/>
      <c r="GM135" s="58"/>
      <c r="GN135" s="58"/>
      <c r="GO135" s="58"/>
      <c r="GP135" s="58"/>
      <c r="GQ135" s="58"/>
      <c r="GR135" s="58"/>
      <c r="GS135" s="58"/>
      <c r="GT135" s="58"/>
    </row>
    <row r="136" spans="1:202" ht="14.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60"/>
      <c r="GL136" s="58"/>
      <c r="GM136" s="58"/>
      <c r="GN136" s="58"/>
      <c r="GO136" s="58"/>
      <c r="GP136" s="58"/>
      <c r="GQ136" s="58"/>
      <c r="GR136" s="58"/>
      <c r="GS136" s="58"/>
      <c r="GT136" s="58"/>
    </row>
    <row r="137" spans="1:202" ht="14.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60"/>
      <c r="GL137" s="58"/>
      <c r="GM137" s="58"/>
      <c r="GN137" s="58"/>
      <c r="GO137" s="58"/>
      <c r="GP137" s="58"/>
      <c r="GQ137" s="58"/>
      <c r="GR137" s="58"/>
      <c r="GS137" s="58"/>
      <c r="GT137" s="58"/>
    </row>
    <row r="138" spans="1:202" ht="14.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60"/>
      <c r="GL138" s="58"/>
      <c r="GM138" s="58"/>
      <c r="GN138" s="58"/>
      <c r="GO138" s="58"/>
      <c r="GP138" s="58"/>
      <c r="GQ138" s="58"/>
      <c r="GR138" s="58"/>
      <c r="GS138" s="58"/>
      <c r="GT138" s="58"/>
    </row>
    <row r="139" spans="1:202" ht="14.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60"/>
      <c r="GL139" s="58"/>
      <c r="GM139" s="58"/>
      <c r="GN139" s="58"/>
      <c r="GO139" s="58"/>
      <c r="GP139" s="58"/>
      <c r="GQ139" s="58"/>
      <c r="GR139" s="58"/>
      <c r="GS139" s="58"/>
      <c r="GT139" s="58"/>
    </row>
    <row r="140" spans="1:202" ht="14.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60"/>
      <c r="GL140" s="58"/>
      <c r="GM140" s="58"/>
      <c r="GN140" s="58"/>
      <c r="GO140" s="58"/>
      <c r="GP140" s="58"/>
      <c r="GQ140" s="58"/>
      <c r="GR140" s="58"/>
      <c r="GS140" s="58"/>
      <c r="GT140" s="58"/>
    </row>
    <row r="141" spans="1:202" ht="14.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60"/>
      <c r="GL141" s="58"/>
      <c r="GM141" s="58"/>
      <c r="GN141" s="58"/>
      <c r="GO141" s="58"/>
      <c r="GP141" s="58"/>
      <c r="GQ141" s="58"/>
      <c r="GR141" s="58"/>
      <c r="GS141" s="58"/>
      <c r="GT141" s="58"/>
    </row>
    <row r="142" spans="1:202" ht="14.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60"/>
      <c r="GL142" s="58"/>
      <c r="GM142" s="58"/>
      <c r="GN142" s="58"/>
      <c r="GO142" s="58"/>
      <c r="GP142" s="58"/>
      <c r="GQ142" s="58"/>
      <c r="GR142" s="58"/>
      <c r="GS142" s="58"/>
      <c r="GT142" s="58"/>
    </row>
    <row r="143" spans="1:202" ht="14.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60"/>
      <c r="GL143" s="58"/>
      <c r="GM143" s="58"/>
      <c r="GN143" s="58"/>
      <c r="GO143" s="58"/>
      <c r="GP143" s="58"/>
      <c r="GQ143" s="58"/>
      <c r="GR143" s="58"/>
      <c r="GS143" s="58"/>
      <c r="GT143" s="58"/>
    </row>
    <row r="144" spans="1:202" ht="14.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60"/>
      <c r="GL144" s="58"/>
      <c r="GM144" s="58"/>
      <c r="GN144" s="58"/>
      <c r="GO144" s="58"/>
      <c r="GP144" s="58"/>
      <c r="GQ144" s="58"/>
      <c r="GR144" s="58"/>
      <c r="GS144" s="58"/>
      <c r="GT144" s="58"/>
    </row>
    <row r="145" spans="1:202" ht="14.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60"/>
      <c r="GL145" s="58"/>
      <c r="GM145" s="58"/>
      <c r="GN145" s="58"/>
      <c r="GO145" s="58"/>
      <c r="GP145" s="58"/>
      <c r="GQ145" s="58"/>
      <c r="GR145" s="58"/>
      <c r="GS145" s="58"/>
      <c r="GT145" s="58"/>
    </row>
    <row r="146" spans="1:202" ht="14.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60"/>
      <c r="GL146" s="58"/>
      <c r="GM146" s="58"/>
      <c r="GN146" s="58"/>
      <c r="GO146" s="58"/>
      <c r="GP146" s="58"/>
      <c r="GQ146" s="58"/>
      <c r="GR146" s="58"/>
      <c r="GS146" s="58"/>
      <c r="GT146" s="58"/>
    </row>
    <row r="147" spans="1:202" ht="14.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60"/>
      <c r="GL147" s="58"/>
      <c r="GM147" s="58"/>
      <c r="GN147" s="58"/>
      <c r="GO147" s="58"/>
      <c r="GP147" s="58"/>
      <c r="GQ147" s="58"/>
      <c r="GR147" s="58"/>
      <c r="GS147" s="58"/>
      <c r="GT147" s="58"/>
    </row>
    <row r="148" spans="1:202" ht="14.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60"/>
      <c r="GL148" s="58"/>
      <c r="GM148" s="58"/>
      <c r="GN148" s="58"/>
      <c r="GO148" s="58"/>
      <c r="GP148" s="58"/>
      <c r="GQ148" s="58"/>
      <c r="GR148" s="58"/>
      <c r="GS148" s="58"/>
      <c r="GT148" s="58"/>
    </row>
    <row r="149" spans="1:202" ht="14.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60"/>
      <c r="GL149" s="58"/>
      <c r="GM149" s="58"/>
      <c r="GN149" s="58"/>
      <c r="GO149" s="58"/>
      <c r="GP149" s="58"/>
      <c r="GQ149" s="58"/>
      <c r="GR149" s="58"/>
      <c r="GS149" s="58"/>
      <c r="GT149" s="58"/>
    </row>
    <row r="150" spans="1:202" ht="14.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row>
    <row r="151" spans="1:202" ht="14.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row>
    <row r="152" spans="1:202" ht="14.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row>
    <row r="153" spans="1:202" ht="14.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row>
    <row r="154" spans="1:202" ht="14.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row>
    <row r="155" spans="1:202" ht="14.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row>
    <row r="156" spans="1:202" ht="14.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row>
    <row r="157" spans="1:202" ht="14.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row>
    <row r="158" spans="1:202" ht="14.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row>
    <row r="159" spans="1:202" ht="14.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row>
    <row r="160" spans="1:202" ht="14.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row>
    <row r="161" spans="1:202" ht="14.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row>
    <row r="162" spans="1:202" ht="14.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row>
    <row r="163" spans="1:202" ht="14.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row>
    <row r="164" spans="1:202" ht="14.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row>
    <row r="165" spans="1:202" ht="14.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row>
    <row r="166" spans="1:202" ht="14.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row>
    <row r="167" spans="1:202" ht="14.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row>
    <row r="168" spans="1:202" ht="14.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row>
    <row r="169" spans="1:202" ht="14.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row>
    <row r="170" spans="1:202" ht="14.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row>
    <row r="171" spans="1:202" ht="14.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row>
    <row r="172" spans="1:202" ht="14.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row>
    <row r="173" spans="1:202" ht="14.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row>
    <row r="174" spans="1:202" ht="14.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row>
    <row r="175" spans="1:202" ht="14.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row>
    <row r="176" spans="1:202" ht="14.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row>
    <row r="177" spans="1:202" ht="14.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row>
    <row r="178" spans="1:202" ht="14.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row>
    <row r="179" spans="1:202" ht="14.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8"/>
      <c r="DZ179" s="58"/>
      <c r="EA179" s="58"/>
      <c r="EB179" s="58"/>
      <c r="EC179" s="58"/>
      <c r="ED179" s="58"/>
      <c r="EE179" s="58"/>
      <c r="EF179" s="58"/>
      <c r="EG179" s="58"/>
      <c r="EH179" s="58"/>
      <c r="EI179" s="58"/>
      <c r="EJ179" s="58"/>
      <c r="EK179" s="58"/>
      <c r="EL179" s="58"/>
      <c r="EM179" s="58"/>
      <c r="EN179" s="58"/>
      <c r="EO179" s="58"/>
      <c r="EP179" s="58"/>
      <c r="EQ179" s="58"/>
      <c r="ER179" s="58"/>
      <c r="ES179" s="58"/>
      <c r="ET179" s="58"/>
      <c r="EU179" s="58"/>
      <c r="EV179" s="58"/>
      <c r="EW179" s="58"/>
      <c r="EX179" s="58"/>
      <c r="EY179" s="58"/>
      <c r="EZ179" s="58"/>
      <c r="FA179" s="58"/>
      <c r="FB179" s="58"/>
      <c r="FC179" s="58"/>
      <c r="FD179" s="58"/>
      <c r="FE179" s="58"/>
      <c r="FF179" s="58"/>
      <c r="FG179" s="58"/>
      <c r="FH179" s="58"/>
      <c r="FI179" s="58"/>
      <c r="FJ179" s="58"/>
      <c r="FK179" s="58"/>
      <c r="FL179" s="58"/>
      <c r="FM179" s="58"/>
      <c r="FN179" s="58"/>
      <c r="FO179" s="58"/>
      <c r="FP179" s="58"/>
      <c r="FQ179" s="58"/>
      <c r="FR179" s="58"/>
      <c r="FS179" s="58"/>
      <c r="FT179" s="58"/>
      <c r="FU179" s="58"/>
      <c r="FV179" s="58"/>
      <c r="FW179" s="58"/>
      <c r="FX179" s="58"/>
      <c r="FY179" s="58"/>
      <c r="FZ179" s="58"/>
      <c r="GA179" s="58"/>
      <c r="GB179" s="58"/>
      <c r="GC179" s="58"/>
      <c r="GD179" s="58"/>
      <c r="GE179" s="58"/>
      <c r="GF179" s="58"/>
      <c r="GG179" s="58"/>
      <c r="GH179" s="58"/>
      <c r="GI179" s="58"/>
      <c r="GJ179" s="58"/>
      <c r="GK179" s="58"/>
      <c r="GL179" s="58"/>
      <c r="GM179" s="58"/>
      <c r="GN179" s="58"/>
      <c r="GO179" s="58"/>
      <c r="GP179" s="58"/>
      <c r="GQ179" s="58"/>
      <c r="GR179" s="58"/>
      <c r="GS179" s="58"/>
      <c r="GT179" s="58"/>
    </row>
    <row r="180" spans="1:202" ht="14.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8"/>
      <c r="DY180" s="58"/>
      <c r="DZ180" s="58"/>
      <c r="EA180" s="58"/>
      <c r="EB180" s="58"/>
      <c r="EC180" s="58"/>
      <c r="ED180" s="58"/>
      <c r="EE180" s="58"/>
      <c r="EF180" s="58"/>
      <c r="EG180" s="58"/>
      <c r="EH180" s="58"/>
      <c r="EI180" s="58"/>
      <c r="EJ180" s="58"/>
      <c r="EK180" s="58"/>
      <c r="EL180" s="58"/>
      <c r="EM180" s="58"/>
      <c r="EN180" s="58"/>
      <c r="EO180" s="58"/>
      <c r="EP180" s="58"/>
      <c r="EQ180" s="58"/>
      <c r="ER180" s="58"/>
      <c r="ES180" s="58"/>
      <c r="ET180" s="58"/>
      <c r="EU180" s="58"/>
      <c r="EV180" s="58"/>
      <c r="EW180" s="58"/>
      <c r="EX180" s="58"/>
      <c r="EY180" s="58"/>
      <c r="EZ180" s="58"/>
      <c r="FA180" s="58"/>
      <c r="FB180" s="58"/>
      <c r="FC180" s="58"/>
      <c r="FD180" s="58"/>
      <c r="FE180" s="58"/>
      <c r="FF180" s="58"/>
      <c r="FG180" s="58"/>
      <c r="FH180" s="58"/>
      <c r="FI180" s="58"/>
      <c r="FJ180" s="58"/>
      <c r="FK180" s="58"/>
      <c r="FL180" s="58"/>
      <c r="FM180" s="58"/>
      <c r="FN180" s="58"/>
      <c r="FO180" s="58"/>
      <c r="FP180" s="58"/>
      <c r="FQ180" s="58"/>
      <c r="FR180" s="58"/>
      <c r="FS180" s="58"/>
      <c r="FT180" s="58"/>
      <c r="FU180" s="58"/>
      <c r="FV180" s="58"/>
      <c r="FW180" s="58"/>
      <c r="FX180" s="58"/>
      <c r="FY180" s="58"/>
      <c r="FZ180" s="58"/>
      <c r="GA180" s="58"/>
      <c r="GB180" s="58"/>
      <c r="GC180" s="58"/>
      <c r="GD180" s="58"/>
      <c r="GE180" s="58"/>
      <c r="GF180" s="58"/>
      <c r="GG180" s="58"/>
      <c r="GH180" s="58"/>
      <c r="GI180" s="58"/>
      <c r="GJ180" s="58"/>
      <c r="GK180" s="58"/>
      <c r="GL180" s="58"/>
      <c r="GM180" s="58"/>
      <c r="GN180" s="58"/>
      <c r="GO180" s="58"/>
      <c r="GP180" s="58"/>
      <c r="GQ180" s="58"/>
      <c r="GR180" s="58"/>
      <c r="GS180" s="58"/>
      <c r="GT180" s="58"/>
    </row>
    <row r="181" spans="1:202" ht="14.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8"/>
      <c r="DZ181" s="58"/>
      <c r="EA181" s="58"/>
      <c r="EB181" s="58"/>
      <c r="EC181" s="58"/>
      <c r="ED181" s="58"/>
      <c r="EE181" s="58"/>
      <c r="EF181" s="58"/>
      <c r="EG181" s="58"/>
      <c r="EH181" s="58"/>
      <c r="EI181" s="58"/>
      <c r="EJ181" s="58"/>
      <c r="EK181" s="58"/>
      <c r="EL181" s="58"/>
      <c r="EM181" s="58"/>
      <c r="EN181" s="58"/>
      <c r="EO181" s="58"/>
      <c r="EP181" s="58"/>
      <c r="EQ181" s="58"/>
      <c r="ER181" s="58"/>
      <c r="ES181" s="58"/>
      <c r="ET181" s="58"/>
      <c r="EU181" s="58"/>
      <c r="EV181" s="58"/>
      <c r="EW181" s="58"/>
      <c r="EX181" s="58"/>
      <c r="EY181" s="58"/>
      <c r="EZ181" s="58"/>
      <c r="FA181" s="58"/>
      <c r="FB181" s="58"/>
      <c r="FC181" s="58"/>
      <c r="FD181" s="58"/>
      <c r="FE181" s="58"/>
      <c r="FF181" s="58"/>
      <c r="FG181" s="58"/>
      <c r="FH181" s="58"/>
      <c r="FI181" s="58"/>
      <c r="FJ181" s="58"/>
      <c r="FK181" s="58"/>
      <c r="FL181" s="58"/>
      <c r="FM181" s="58"/>
      <c r="FN181" s="58"/>
      <c r="FO181" s="58"/>
      <c r="FP181" s="58"/>
      <c r="FQ181" s="58"/>
      <c r="FR181" s="58"/>
      <c r="FS181" s="58"/>
      <c r="FT181" s="58"/>
      <c r="FU181" s="58"/>
      <c r="FV181" s="58"/>
      <c r="FW181" s="58"/>
      <c r="FX181" s="58"/>
      <c r="FY181" s="58"/>
      <c r="FZ181" s="58"/>
      <c r="GA181" s="58"/>
      <c r="GB181" s="58"/>
      <c r="GC181" s="58"/>
      <c r="GD181" s="58"/>
      <c r="GE181" s="58"/>
      <c r="GF181" s="58"/>
      <c r="GG181" s="58"/>
      <c r="GH181" s="58"/>
      <c r="GI181" s="58"/>
      <c r="GJ181" s="58"/>
      <c r="GK181" s="58"/>
      <c r="GL181" s="58"/>
      <c r="GM181" s="58"/>
      <c r="GN181" s="58"/>
      <c r="GO181" s="58"/>
      <c r="GP181" s="58"/>
      <c r="GQ181" s="58"/>
      <c r="GR181" s="58"/>
      <c r="GS181" s="58"/>
      <c r="GT181" s="58"/>
    </row>
    <row r="182" spans="1:202" ht="14.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row>
    <row r="183" spans="1:202" ht="14.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row>
    <row r="184" spans="1:202" ht="14.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row>
    <row r="185" spans="1:202" ht="14.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row>
    <row r="186" spans="1:202" ht="14.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row>
    <row r="187" spans="1:202" ht="14.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row>
    <row r="188" spans="1:202" ht="14.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row>
    <row r="189" spans="1:202" ht="14.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row>
    <row r="190" spans="1:202" ht="14.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row>
    <row r="191" spans="1:202" ht="14.2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row>
    <row r="192" spans="1:202" ht="14.2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row>
    <row r="193" spans="1:202" ht="14.2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row>
    <row r="194" spans="1:202" ht="14.2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8"/>
      <c r="DY194" s="58"/>
      <c r="DZ194" s="58"/>
      <c r="EA194" s="58"/>
      <c r="EB194" s="58"/>
      <c r="EC194" s="58"/>
      <c r="ED194" s="58"/>
      <c r="EE194" s="58"/>
      <c r="EF194" s="58"/>
      <c r="EG194" s="58"/>
      <c r="EH194" s="58"/>
      <c r="EI194" s="58"/>
      <c r="EJ194" s="58"/>
      <c r="EK194" s="58"/>
      <c r="EL194" s="58"/>
      <c r="EM194" s="58"/>
      <c r="EN194" s="58"/>
      <c r="EO194" s="58"/>
      <c r="EP194" s="58"/>
      <c r="EQ194" s="58"/>
      <c r="ER194" s="58"/>
      <c r="ES194" s="58"/>
      <c r="ET194" s="58"/>
      <c r="EU194" s="58"/>
      <c r="EV194" s="58"/>
      <c r="EW194" s="58"/>
      <c r="EX194" s="58"/>
      <c r="EY194" s="58"/>
      <c r="EZ194" s="58"/>
      <c r="FA194" s="58"/>
      <c r="FB194" s="58"/>
      <c r="FC194" s="58"/>
      <c r="FD194" s="58"/>
      <c r="FE194" s="58"/>
      <c r="FF194" s="58"/>
      <c r="FG194" s="58"/>
      <c r="FH194" s="58"/>
      <c r="FI194" s="58"/>
      <c r="FJ194" s="58"/>
      <c r="FK194" s="58"/>
      <c r="FL194" s="58"/>
      <c r="FM194" s="58"/>
      <c r="FN194" s="58"/>
      <c r="FO194" s="58"/>
      <c r="FP194" s="58"/>
      <c r="FQ194" s="58"/>
      <c r="FR194" s="58"/>
      <c r="FS194" s="58"/>
      <c r="FT194" s="58"/>
      <c r="FU194" s="58"/>
      <c r="FV194" s="58"/>
      <c r="FW194" s="58"/>
      <c r="FX194" s="58"/>
      <c r="FY194" s="58"/>
      <c r="FZ194" s="58"/>
      <c r="GA194" s="58"/>
      <c r="GB194" s="58"/>
      <c r="GC194" s="58"/>
      <c r="GD194" s="58"/>
      <c r="GE194" s="58"/>
      <c r="GF194" s="58"/>
      <c r="GG194" s="58"/>
      <c r="GH194" s="58"/>
      <c r="GI194" s="58"/>
      <c r="GJ194" s="58"/>
      <c r="GK194" s="58"/>
      <c r="GL194" s="58"/>
      <c r="GM194" s="58"/>
      <c r="GN194" s="58"/>
      <c r="GO194" s="58"/>
      <c r="GP194" s="58"/>
      <c r="GQ194" s="58"/>
      <c r="GR194" s="58"/>
      <c r="GS194" s="58"/>
      <c r="GT194" s="58"/>
    </row>
    <row r="195" spans="1:202" ht="14.2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8"/>
      <c r="DY195" s="58"/>
      <c r="DZ195" s="58"/>
      <c r="EA195" s="58"/>
      <c r="EB195" s="58"/>
      <c r="EC195" s="58"/>
      <c r="ED195" s="58"/>
      <c r="EE195" s="58"/>
      <c r="EF195" s="58"/>
      <c r="EG195" s="58"/>
      <c r="EH195" s="58"/>
      <c r="EI195" s="58"/>
      <c r="EJ195" s="58"/>
      <c r="EK195" s="58"/>
      <c r="EL195" s="58"/>
      <c r="EM195" s="58"/>
      <c r="EN195" s="58"/>
      <c r="EO195" s="58"/>
      <c r="EP195" s="58"/>
      <c r="EQ195" s="58"/>
      <c r="ER195" s="58"/>
      <c r="ES195" s="58"/>
      <c r="ET195" s="58"/>
      <c r="EU195" s="58"/>
      <c r="EV195" s="58"/>
      <c r="EW195" s="58"/>
      <c r="EX195" s="58"/>
      <c r="EY195" s="58"/>
      <c r="EZ195" s="58"/>
      <c r="FA195" s="58"/>
      <c r="FB195" s="58"/>
      <c r="FC195" s="58"/>
      <c r="FD195" s="58"/>
      <c r="FE195" s="58"/>
      <c r="FF195" s="58"/>
      <c r="FG195" s="58"/>
      <c r="FH195" s="58"/>
      <c r="FI195" s="58"/>
      <c r="FJ195" s="58"/>
      <c r="FK195" s="58"/>
      <c r="FL195" s="58"/>
      <c r="FM195" s="58"/>
      <c r="FN195" s="58"/>
      <c r="FO195" s="58"/>
      <c r="FP195" s="58"/>
      <c r="FQ195" s="58"/>
      <c r="FR195" s="58"/>
      <c r="FS195" s="58"/>
      <c r="FT195" s="58"/>
      <c r="FU195" s="58"/>
      <c r="FV195" s="58"/>
      <c r="FW195" s="58"/>
      <c r="FX195" s="58"/>
      <c r="FY195" s="58"/>
      <c r="FZ195" s="58"/>
      <c r="GA195" s="58"/>
      <c r="GB195" s="58"/>
      <c r="GC195" s="58"/>
      <c r="GD195" s="58"/>
      <c r="GE195" s="58"/>
      <c r="GF195" s="58"/>
      <c r="GG195" s="58"/>
      <c r="GH195" s="58"/>
      <c r="GI195" s="58"/>
      <c r="GJ195" s="58"/>
      <c r="GK195" s="58"/>
      <c r="GL195" s="58"/>
      <c r="GM195" s="58"/>
      <c r="GN195" s="58"/>
      <c r="GO195" s="58"/>
      <c r="GP195" s="58"/>
      <c r="GQ195" s="58"/>
      <c r="GR195" s="58"/>
      <c r="GS195" s="58"/>
      <c r="GT195" s="58"/>
    </row>
    <row r="196" spans="1:202" ht="14.2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row>
    <row r="197" spans="1:202" ht="14.2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row>
    <row r="198" spans="1:202" ht="14.2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8"/>
      <c r="DY198" s="58"/>
      <c r="DZ198" s="58"/>
      <c r="EA198" s="58"/>
      <c r="EB198" s="58"/>
      <c r="EC198" s="58"/>
      <c r="ED198" s="58"/>
      <c r="EE198" s="58"/>
      <c r="EF198" s="58"/>
      <c r="EG198" s="58"/>
      <c r="EH198" s="58"/>
      <c r="EI198" s="58"/>
      <c r="EJ198" s="58"/>
      <c r="EK198" s="58"/>
      <c r="EL198" s="58"/>
      <c r="EM198" s="58"/>
      <c r="EN198" s="58"/>
      <c r="EO198" s="58"/>
      <c r="EP198" s="58"/>
      <c r="EQ198" s="58"/>
      <c r="ER198" s="58"/>
      <c r="ES198" s="58"/>
      <c r="ET198" s="58"/>
      <c r="EU198" s="58"/>
      <c r="EV198" s="58"/>
      <c r="EW198" s="58"/>
      <c r="EX198" s="58"/>
      <c r="EY198" s="58"/>
      <c r="EZ198" s="58"/>
      <c r="FA198" s="58"/>
      <c r="FB198" s="58"/>
      <c r="FC198" s="58"/>
      <c r="FD198" s="58"/>
      <c r="FE198" s="58"/>
      <c r="FF198" s="58"/>
      <c r="FG198" s="58"/>
      <c r="FH198" s="58"/>
      <c r="FI198" s="58"/>
      <c r="FJ198" s="58"/>
      <c r="FK198" s="58"/>
      <c r="FL198" s="58"/>
      <c r="FM198" s="58"/>
      <c r="FN198" s="58"/>
      <c r="FO198" s="58"/>
      <c r="FP198" s="58"/>
      <c r="FQ198" s="58"/>
      <c r="FR198" s="58"/>
      <c r="FS198" s="58"/>
      <c r="FT198" s="58"/>
      <c r="FU198" s="58"/>
      <c r="FV198" s="58"/>
      <c r="FW198" s="58"/>
      <c r="FX198" s="58"/>
      <c r="FY198" s="58"/>
      <c r="FZ198" s="58"/>
      <c r="GA198" s="58"/>
      <c r="GB198" s="58"/>
      <c r="GC198" s="58"/>
      <c r="GD198" s="58"/>
      <c r="GE198" s="58"/>
      <c r="GF198" s="58"/>
      <c r="GG198" s="58"/>
      <c r="GH198" s="58"/>
      <c r="GI198" s="58"/>
      <c r="GJ198" s="58"/>
      <c r="GK198" s="58"/>
      <c r="GL198" s="58"/>
      <c r="GM198" s="58"/>
      <c r="GN198" s="58"/>
      <c r="GO198" s="58"/>
      <c r="GP198" s="58"/>
      <c r="GQ198" s="58"/>
      <c r="GR198" s="58"/>
      <c r="GS198" s="58"/>
      <c r="GT198" s="58"/>
    </row>
    <row r="199" spans="1:202" ht="14.2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row>
    <row r="200" spans="1:202" ht="14.2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row>
    <row r="201" spans="1:202" ht="14.2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8"/>
      <c r="DZ201" s="58"/>
      <c r="EA201" s="58"/>
      <c r="EB201" s="58"/>
      <c r="EC201" s="58"/>
      <c r="ED201" s="58"/>
      <c r="EE201" s="58"/>
      <c r="EF201" s="58"/>
      <c r="EG201" s="58"/>
      <c r="EH201" s="58"/>
      <c r="EI201" s="58"/>
      <c r="EJ201" s="58"/>
      <c r="EK201" s="58"/>
      <c r="EL201" s="58"/>
      <c r="EM201" s="58"/>
      <c r="EN201" s="58"/>
      <c r="EO201" s="58"/>
      <c r="EP201" s="58"/>
      <c r="EQ201" s="58"/>
      <c r="ER201" s="58"/>
      <c r="ES201" s="58"/>
      <c r="ET201" s="58"/>
      <c r="EU201" s="58"/>
      <c r="EV201" s="58"/>
      <c r="EW201" s="58"/>
      <c r="EX201" s="58"/>
      <c r="EY201" s="58"/>
      <c r="EZ201" s="58"/>
      <c r="FA201" s="58"/>
      <c r="FB201" s="58"/>
      <c r="FC201" s="58"/>
      <c r="FD201" s="58"/>
      <c r="FE201" s="58"/>
      <c r="FF201" s="58"/>
      <c r="FG201" s="58"/>
      <c r="FH201" s="58"/>
      <c r="FI201" s="58"/>
      <c r="FJ201" s="58"/>
      <c r="FK201" s="58"/>
      <c r="FL201" s="58"/>
      <c r="FM201" s="58"/>
      <c r="FN201" s="58"/>
      <c r="FO201" s="58"/>
      <c r="FP201" s="58"/>
      <c r="FQ201" s="58"/>
      <c r="FR201" s="58"/>
      <c r="FS201" s="58"/>
      <c r="FT201" s="58"/>
      <c r="FU201" s="58"/>
      <c r="FV201" s="58"/>
      <c r="FW201" s="58"/>
      <c r="FX201" s="58"/>
      <c r="FY201" s="58"/>
      <c r="FZ201" s="58"/>
      <c r="GA201" s="58"/>
      <c r="GB201" s="58"/>
      <c r="GC201" s="58"/>
      <c r="GD201" s="58"/>
      <c r="GE201" s="58"/>
      <c r="GF201" s="58"/>
      <c r="GG201" s="58"/>
      <c r="GH201" s="58"/>
      <c r="GI201" s="58"/>
      <c r="GJ201" s="58"/>
      <c r="GK201" s="58"/>
      <c r="GL201" s="58"/>
      <c r="GM201" s="58"/>
      <c r="GN201" s="58"/>
      <c r="GO201" s="58"/>
      <c r="GP201" s="58"/>
      <c r="GQ201" s="58"/>
      <c r="GR201" s="58"/>
      <c r="GS201" s="58"/>
      <c r="GT201" s="58"/>
    </row>
    <row r="202" spans="1:202" ht="14.2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row>
    <row r="203" spans="1:202" ht="14.2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row>
    <row r="204" spans="1:202" ht="14.2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row>
    <row r="205" spans="1:202" ht="14.2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row>
    <row r="206" spans="1:202" ht="14.2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row>
    <row r="207" spans="1:202" ht="14.2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row>
    <row r="208" spans="1:202" ht="14.2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58"/>
      <c r="EL208" s="58"/>
      <c r="EM208" s="58"/>
      <c r="EN208" s="58"/>
      <c r="EO208" s="58"/>
      <c r="EP208" s="58"/>
      <c r="EQ208" s="58"/>
      <c r="ER208" s="58"/>
      <c r="ES208" s="58"/>
      <c r="ET208" s="58"/>
      <c r="EU208" s="58"/>
      <c r="EV208" s="58"/>
      <c r="EW208" s="58"/>
      <c r="EX208" s="58"/>
      <c r="EY208" s="58"/>
      <c r="EZ208" s="58"/>
      <c r="FA208" s="58"/>
      <c r="FB208" s="58"/>
      <c r="FC208" s="58"/>
      <c r="FD208" s="58"/>
      <c r="FE208" s="58"/>
      <c r="FF208" s="58"/>
      <c r="FG208" s="58"/>
      <c r="FH208" s="58"/>
      <c r="FI208" s="58"/>
      <c r="FJ208" s="58"/>
      <c r="FK208" s="58"/>
      <c r="FL208" s="58"/>
      <c r="FM208" s="58"/>
      <c r="FN208" s="58"/>
      <c r="FO208" s="58"/>
      <c r="FP208" s="58"/>
      <c r="FQ208" s="58"/>
      <c r="FR208" s="58"/>
      <c r="FS208" s="58"/>
      <c r="FT208" s="58"/>
      <c r="FU208" s="58"/>
      <c r="FV208" s="58"/>
      <c r="FW208" s="58"/>
      <c r="FX208" s="58"/>
      <c r="FY208" s="58"/>
      <c r="FZ208" s="58"/>
      <c r="GA208" s="58"/>
      <c r="GB208" s="58"/>
      <c r="GC208" s="58"/>
      <c r="GD208" s="58"/>
      <c r="GE208" s="58"/>
      <c r="GF208" s="58"/>
      <c r="GG208" s="58"/>
      <c r="GH208" s="58"/>
      <c r="GI208" s="58"/>
      <c r="GJ208" s="58"/>
      <c r="GK208" s="58"/>
      <c r="GL208" s="58"/>
      <c r="GM208" s="58"/>
      <c r="GN208" s="58"/>
      <c r="GO208" s="58"/>
      <c r="GP208" s="58"/>
      <c r="GQ208" s="58"/>
      <c r="GR208" s="58"/>
      <c r="GS208" s="58"/>
      <c r="GT208" s="58"/>
    </row>
    <row r="209" spans="1:202" ht="14.2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8"/>
      <c r="DY209" s="58"/>
      <c r="DZ209" s="58"/>
      <c r="EA209" s="58"/>
      <c r="EB209" s="58"/>
      <c r="EC209" s="58"/>
      <c r="ED209" s="58"/>
      <c r="EE209" s="58"/>
      <c r="EF209" s="58"/>
      <c r="EG209" s="58"/>
      <c r="EH209" s="58"/>
      <c r="EI209" s="58"/>
      <c r="EJ209" s="58"/>
      <c r="EK209" s="58"/>
      <c r="EL209" s="58"/>
      <c r="EM209" s="58"/>
      <c r="EN209" s="58"/>
      <c r="EO209" s="58"/>
      <c r="EP209" s="58"/>
      <c r="EQ209" s="58"/>
      <c r="ER209" s="58"/>
      <c r="ES209" s="58"/>
      <c r="ET209" s="58"/>
      <c r="EU209" s="58"/>
      <c r="EV209" s="58"/>
      <c r="EW209" s="58"/>
      <c r="EX209" s="58"/>
      <c r="EY209" s="58"/>
      <c r="EZ209" s="58"/>
      <c r="FA209" s="58"/>
      <c r="FB209" s="58"/>
      <c r="FC209" s="58"/>
      <c r="FD209" s="58"/>
      <c r="FE209" s="58"/>
      <c r="FF209" s="58"/>
      <c r="FG209" s="58"/>
      <c r="FH209" s="58"/>
      <c r="FI209" s="58"/>
      <c r="FJ209" s="58"/>
      <c r="FK209" s="58"/>
      <c r="FL209" s="58"/>
      <c r="FM209" s="58"/>
      <c r="FN209" s="58"/>
      <c r="FO209" s="58"/>
      <c r="FP209" s="58"/>
      <c r="FQ209" s="58"/>
      <c r="FR209" s="58"/>
      <c r="FS209" s="58"/>
      <c r="FT209" s="58"/>
      <c r="FU209" s="58"/>
      <c r="FV209" s="58"/>
      <c r="FW209" s="58"/>
      <c r="FX209" s="58"/>
      <c r="FY209" s="58"/>
      <c r="FZ209" s="58"/>
      <c r="GA209" s="58"/>
      <c r="GB209" s="58"/>
      <c r="GC209" s="58"/>
      <c r="GD209" s="58"/>
      <c r="GE209" s="58"/>
      <c r="GF209" s="58"/>
      <c r="GG209" s="58"/>
      <c r="GH209" s="58"/>
      <c r="GI209" s="58"/>
      <c r="GJ209" s="58"/>
      <c r="GK209" s="58"/>
      <c r="GL209" s="58"/>
      <c r="GM209" s="58"/>
      <c r="GN209" s="58"/>
      <c r="GO209" s="58"/>
      <c r="GP209" s="58"/>
      <c r="GQ209" s="58"/>
      <c r="GR209" s="58"/>
      <c r="GS209" s="58"/>
      <c r="GT209" s="58"/>
    </row>
    <row r="210" spans="1:202" ht="14.2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58"/>
      <c r="EL210" s="58"/>
      <c r="EM210" s="58"/>
      <c r="EN210" s="58"/>
      <c r="EO210" s="58"/>
      <c r="EP210" s="58"/>
      <c r="EQ210" s="58"/>
      <c r="ER210" s="58"/>
      <c r="ES210" s="58"/>
      <c r="ET210" s="58"/>
      <c r="EU210" s="58"/>
      <c r="EV210" s="58"/>
      <c r="EW210" s="58"/>
      <c r="EX210" s="58"/>
      <c r="EY210" s="58"/>
      <c r="EZ210" s="58"/>
      <c r="FA210" s="58"/>
      <c r="FB210" s="58"/>
      <c r="FC210" s="58"/>
      <c r="FD210" s="58"/>
      <c r="FE210" s="58"/>
      <c r="FF210" s="58"/>
      <c r="FG210" s="58"/>
      <c r="FH210" s="58"/>
      <c r="FI210" s="58"/>
      <c r="FJ210" s="58"/>
      <c r="FK210" s="58"/>
      <c r="FL210" s="58"/>
      <c r="FM210" s="58"/>
      <c r="FN210" s="58"/>
      <c r="FO210" s="58"/>
      <c r="FP210" s="58"/>
      <c r="FQ210" s="58"/>
      <c r="FR210" s="58"/>
      <c r="FS210" s="58"/>
      <c r="FT210" s="58"/>
      <c r="FU210" s="58"/>
      <c r="FV210" s="58"/>
      <c r="FW210" s="58"/>
      <c r="FX210" s="58"/>
      <c r="FY210" s="58"/>
      <c r="FZ210" s="58"/>
      <c r="GA210" s="58"/>
      <c r="GB210" s="58"/>
      <c r="GC210" s="58"/>
      <c r="GD210" s="58"/>
      <c r="GE210" s="58"/>
      <c r="GF210" s="58"/>
      <c r="GG210" s="58"/>
      <c r="GH210" s="58"/>
      <c r="GI210" s="58"/>
      <c r="GJ210" s="58"/>
      <c r="GK210" s="58"/>
      <c r="GL210" s="58"/>
      <c r="GM210" s="58"/>
      <c r="GN210" s="58"/>
      <c r="GO210" s="58"/>
      <c r="GP210" s="58"/>
      <c r="GQ210" s="58"/>
      <c r="GR210" s="58"/>
      <c r="GS210" s="58"/>
      <c r="GT210" s="58"/>
    </row>
    <row r="211" spans="1:202" ht="14.2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8"/>
      <c r="DY211" s="58"/>
      <c r="DZ211" s="58"/>
      <c r="EA211" s="58"/>
      <c r="EB211" s="58"/>
      <c r="EC211" s="58"/>
      <c r="ED211" s="58"/>
      <c r="EE211" s="58"/>
      <c r="EF211" s="58"/>
      <c r="EG211" s="58"/>
      <c r="EH211" s="58"/>
      <c r="EI211" s="58"/>
      <c r="EJ211" s="58"/>
      <c r="EK211" s="58"/>
      <c r="EL211" s="58"/>
      <c r="EM211" s="58"/>
      <c r="EN211" s="58"/>
      <c r="EO211" s="58"/>
      <c r="EP211" s="58"/>
      <c r="EQ211" s="58"/>
      <c r="ER211" s="58"/>
      <c r="ES211" s="58"/>
      <c r="ET211" s="58"/>
      <c r="EU211" s="58"/>
      <c r="EV211" s="58"/>
      <c r="EW211" s="58"/>
      <c r="EX211" s="58"/>
      <c r="EY211" s="58"/>
      <c r="EZ211" s="58"/>
      <c r="FA211" s="58"/>
      <c r="FB211" s="58"/>
      <c r="FC211" s="58"/>
      <c r="FD211" s="58"/>
      <c r="FE211" s="58"/>
      <c r="FF211" s="58"/>
      <c r="FG211" s="58"/>
      <c r="FH211" s="58"/>
      <c r="FI211" s="58"/>
      <c r="FJ211" s="58"/>
      <c r="FK211" s="58"/>
      <c r="FL211" s="58"/>
      <c r="FM211" s="58"/>
      <c r="FN211" s="58"/>
      <c r="FO211" s="58"/>
      <c r="FP211" s="58"/>
      <c r="FQ211" s="58"/>
      <c r="FR211" s="58"/>
      <c r="FS211" s="58"/>
      <c r="FT211" s="58"/>
      <c r="FU211" s="58"/>
      <c r="FV211" s="58"/>
      <c r="FW211" s="58"/>
      <c r="FX211" s="58"/>
      <c r="FY211" s="58"/>
      <c r="FZ211" s="58"/>
      <c r="GA211" s="58"/>
      <c r="GB211" s="58"/>
      <c r="GC211" s="58"/>
      <c r="GD211" s="58"/>
      <c r="GE211" s="58"/>
      <c r="GF211" s="58"/>
      <c r="GG211" s="58"/>
      <c r="GH211" s="58"/>
      <c r="GI211" s="58"/>
      <c r="GJ211" s="58"/>
      <c r="GK211" s="58"/>
      <c r="GL211" s="58"/>
      <c r="GM211" s="58"/>
      <c r="GN211" s="58"/>
      <c r="GO211" s="58"/>
      <c r="GP211" s="58"/>
      <c r="GQ211" s="58"/>
      <c r="GR211" s="58"/>
      <c r="GS211" s="58"/>
      <c r="GT211" s="58"/>
    </row>
    <row r="212" spans="1:202" ht="14.2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row>
    <row r="213" spans="1:202" ht="14.2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8"/>
      <c r="DZ213" s="58"/>
      <c r="EA213" s="58"/>
      <c r="EB213" s="58"/>
      <c r="EC213" s="58"/>
      <c r="ED213" s="58"/>
      <c r="EE213" s="58"/>
      <c r="EF213" s="58"/>
      <c r="EG213" s="58"/>
      <c r="EH213" s="58"/>
      <c r="EI213" s="58"/>
      <c r="EJ213" s="58"/>
      <c r="EK213" s="58"/>
      <c r="EL213" s="58"/>
      <c r="EM213" s="58"/>
      <c r="EN213" s="58"/>
      <c r="EO213" s="58"/>
      <c r="EP213" s="58"/>
      <c r="EQ213" s="58"/>
      <c r="ER213" s="58"/>
      <c r="ES213" s="58"/>
      <c r="ET213" s="58"/>
      <c r="EU213" s="58"/>
      <c r="EV213" s="58"/>
      <c r="EW213" s="58"/>
      <c r="EX213" s="58"/>
      <c r="EY213" s="58"/>
      <c r="EZ213" s="58"/>
      <c r="FA213" s="58"/>
      <c r="FB213" s="58"/>
      <c r="FC213" s="58"/>
      <c r="FD213" s="58"/>
      <c r="FE213" s="58"/>
      <c r="FF213" s="58"/>
      <c r="FG213" s="58"/>
      <c r="FH213" s="58"/>
      <c r="FI213" s="58"/>
      <c r="FJ213" s="58"/>
      <c r="FK213" s="58"/>
      <c r="FL213" s="58"/>
      <c r="FM213" s="58"/>
      <c r="FN213" s="58"/>
      <c r="FO213" s="58"/>
      <c r="FP213" s="58"/>
      <c r="FQ213" s="58"/>
      <c r="FR213" s="58"/>
      <c r="FS213" s="58"/>
      <c r="FT213" s="58"/>
      <c r="FU213" s="58"/>
      <c r="FV213" s="58"/>
      <c r="FW213" s="58"/>
      <c r="FX213" s="58"/>
      <c r="FY213" s="58"/>
      <c r="FZ213" s="58"/>
      <c r="GA213" s="58"/>
      <c r="GB213" s="58"/>
      <c r="GC213" s="58"/>
      <c r="GD213" s="58"/>
      <c r="GE213" s="58"/>
      <c r="GF213" s="58"/>
      <c r="GG213" s="58"/>
      <c r="GH213" s="58"/>
      <c r="GI213" s="58"/>
      <c r="GJ213" s="58"/>
      <c r="GK213" s="58"/>
      <c r="GL213" s="58"/>
      <c r="GM213" s="58"/>
      <c r="GN213" s="58"/>
      <c r="GO213" s="58"/>
      <c r="GP213" s="58"/>
      <c r="GQ213" s="58"/>
      <c r="GR213" s="58"/>
      <c r="GS213" s="58"/>
      <c r="GT213" s="58"/>
    </row>
    <row r="214" spans="1:202" ht="14.2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8"/>
      <c r="DZ214" s="58"/>
      <c r="EA214" s="58"/>
      <c r="EB214" s="58"/>
      <c r="EC214" s="58"/>
      <c r="ED214" s="58"/>
      <c r="EE214" s="58"/>
      <c r="EF214" s="58"/>
      <c r="EG214" s="58"/>
      <c r="EH214" s="58"/>
      <c r="EI214" s="58"/>
      <c r="EJ214" s="58"/>
      <c r="EK214" s="58"/>
      <c r="EL214" s="58"/>
      <c r="EM214" s="58"/>
      <c r="EN214" s="58"/>
      <c r="EO214" s="58"/>
      <c r="EP214" s="58"/>
      <c r="EQ214" s="58"/>
      <c r="ER214" s="58"/>
      <c r="ES214" s="58"/>
      <c r="ET214" s="58"/>
      <c r="EU214" s="58"/>
      <c r="EV214" s="58"/>
      <c r="EW214" s="58"/>
      <c r="EX214" s="58"/>
      <c r="EY214" s="58"/>
      <c r="EZ214" s="58"/>
      <c r="FA214" s="58"/>
      <c r="FB214" s="58"/>
      <c r="FC214" s="58"/>
      <c r="FD214" s="58"/>
      <c r="FE214" s="58"/>
      <c r="FF214" s="58"/>
      <c r="FG214" s="58"/>
      <c r="FH214" s="58"/>
      <c r="FI214" s="58"/>
      <c r="FJ214" s="58"/>
      <c r="FK214" s="58"/>
      <c r="FL214" s="58"/>
      <c r="FM214" s="58"/>
      <c r="FN214" s="58"/>
      <c r="FO214" s="58"/>
      <c r="FP214" s="58"/>
      <c r="FQ214" s="58"/>
      <c r="FR214" s="58"/>
      <c r="FS214" s="58"/>
      <c r="FT214" s="58"/>
      <c r="FU214" s="58"/>
      <c r="FV214" s="58"/>
      <c r="FW214" s="58"/>
      <c r="FX214" s="58"/>
      <c r="FY214" s="58"/>
      <c r="FZ214" s="58"/>
      <c r="GA214" s="58"/>
      <c r="GB214" s="58"/>
      <c r="GC214" s="58"/>
      <c r="GD214" s="58"/>
      <c r="GE214" s="58"/>
      <c r="GF214" s="58"/>
      <c r="GG214" s="58"/>
      <c r="GH214" s="58"/>
      <c r="GI214" s="58"/>
      <c r="GJ214" s="58"/>
      <c r="GK214" s="58"/>
      <c r="GL214" s="58"/>
      <c r="GM214" s="58"/>
      <c r="GN214" s="58"/>
      <c r="GO214" s="58"/>
      <c r="GP214" s="58"/>
      <c r="GQ214" s="58"/>
      <c r="GR214" s="58"/>
      <c r="GS214" s="58"/>
      <c r="GT214" s="58"/>
    </row>
    <row r="215" spans="1:202" ht="14.2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row>
    <row r="216" spans="1:202" ht="14.2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8"/>
      <c r="DZ216" s="58"/>
      <c r="EA216" s="58"/>
      <c r="EB216" s="58"/>
      <c r="EC216" s="58"/>
      <c r="ED216" s="58"/>
      <c r="EE216" s="58"/>
      <c r="EF216" s="58"/>
      <c r="EG216" s="58"/>
      <c r="EH216" s="58"/>
      <c r="EI216" s="58"/>
      <c r="EJ216" s="58"/>
      <c r="EK216" s="58"/>
      <c r="EL216" s="58"/>
      <c r="EM216" s="58"/>
      <c r="EN216" s="58"/>
      <c r="EO216" s="58"/>
      <c r="EP216" s="58"/>
      <c r="EQ216" s="58"/>
      <c r="ER216" s="58"/>
      <c r="ES216" s="58"/>
      <c r="ET216" s="58"/>
      <c r="EU216" s="58"/>
      <c r="EV216" s="58"/>
      <c r="EW216" s="58"/>
      <c r="EX216" s="58"/>
      <c r="EY216" s="58"/>
      <c r="EZ216" s="58"/>
      <c r="FA216" s="58"/>
      <c r="FB216" s="58"/>
      <c r="FC216" s="58"/>
      <c r="FD216" s="58"/>
      <c r="FE216" s="58"/>
      <c r="FF216" s="58"/>
      <c r="FG216" s="58"/>
      <c r="FH216" s="58"/>
      <c r="FI216" s="58"/>
      <c r="FJ216" s="58"/>
      <c r="FK216" s="58"/>
      <c r="FL216" s="58"/>
      <c r="FM216" s="58"/>
      <c r="FN216" s="58"/>
      <c r="FO216" s="58"/>
      <c r="FP216" s="58"/>
      <c r="FQ216" s="58"/>
      <c r="FR216" s="58"/>
      <c r="FS216" s="58"/>
      <c r="FT216" s="58"/>
      <c r="FU216" s="58"/>
      <c r="FV216" s="58"/>
      <c r="FW216" s="58"/>
      <c r="FX216" s="58"/>
      <c r="FY216" s="58"/>
      <c r="FZ216" s="58"/>
      <c r="GA216" s="58"/>
      <c r="GB216" s="58"/>
      <c r="GC216" s="58"/>
      <c r="GD216" s="58"/>
      <c r="GE216" s="58"/>
      <c r="GF216" s="58"/>
      <c r="GG216" s="58"/>
      <c r="GH216" s="58"/>
      <c r="GI216" s="58"/>
      <c r="GJ216" s="58"/>
      <c r="GK216" s="58"/>
      <c r="GL216" s="58"/>
      <c r="GM216" s="58"/>
      <c r="GN216" s="58"/>
      <c r="GO216" s="58"/>
      <c r="GP216" s="58"/>
      <c r="GQ216" s="58"/>
      <c r="GR216" s="58"/>
      <c r="GS216" s="58"/>
      <c r="GT216" s="58"/>
    </row>
    <row r="217" spans="1:202" ht="14.2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8"/>
      <c r="DZ217" s="58"/>
      <c r="EA217" s="58"/>
      <c r="EB217" s="58"/>
      <c r="EC217" s="58"/>
      <c r="ED217" s="58"/>
      <c r="EE217" s="58"/>
      <c r="EF217" s="58"/>
      <c r="EG217" s="58"/>
      <c r="EH217" s="58"/>
      <c r="EI217" s="58"/>
      <c r="EJ217" s="58"/>
      <c r="EK217" s="58"/>
      <c r="EL217" s="58"/>
      <c r="EM217" s="58"/>
      <c r="EN217" s="58"/>
      <c r="EO217" s="58"/>
      <c r="EP217" s="58"/>
      <c r="EQ217" s="58"/>
      <c r="ER217" s="58"/>
      <c r="ES217" s="58"/>
      <c r="ET217" s="58"/>
      <c r="EU217" s="58"/>
      <c r="EV217" s="58"/>
      <c r="EW217" s="58"/>
      <c r="EX217" s="58"/>
      <c r="EY217" s="58"/>
      <c r="EZ217" s="58"/>
      <c r="FA217" s="58"/>
      <c r="FB217" s="58"/>
      <c r="FC217" s="58"/>
      <c r="FD217" s="58"/>
      <c r="FE217" s="58"/>
      <c r="FF217" s="58"/>
      <c r="FG217" s="58"/>
      <c r="FH217" s="58"/>
      <c r="FI217" s="58"/>
      <c r="FJ217" s="58"/>
      <c r="FK217" s="58"/>
      <c r="FL217" s="58"/>
      <c r="FM217" s="58"/>
      <c r="FN217" s="58"/>
      <c r="FO217" s="58"/>
      <c r="FP217" s="58"/>
      <c r="FQ217" s="58"/>
      <c r="FR217" s="58"/>
      <c r="FS217" s="58"/>
      <c r="FT217" s="58"/>
      <c r="FU217" s="58"/>
      <c r="FV217" s="58"/>
      <c r="FW217" s="58"/>
      <c r="FX217" s="58"/>
      <c r="FY217" s="58"/>
      <c r="FZ217" s="58"/>
      <c r="GA217" s="58"/>
      <c r="GB217" s="58"/>
      <c r="GC217" s="58"/>
      <c r="GD217" s="58"/>
      <c r="GE217" s="58"/>
      <c r="GF217" s="58"/>
      <c r="GG217" s="58"/>
      <c r="GH217" s="58"/>
      <c r="GI217" s="58"/>
      <c r="GJ217" s="58"/>
      <c r="GK217" s="58"/>
      <c r="GL217" s="58"/>
      <c r="GM217" s="58"/>
      <c r="GN217" s="58"/>
      <c r="GO217" s="58"/>
      <c r="GP217" s="58"/>
      <c r="GQ217" s="58"/>
      <c r="GR217" s="58"/>
      <c r="GS217" s="58"/>
      <c r="GT217" s="58"/>
    </row>
    <row r="218" spans="1:202" ht="14.2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c r="DV218" s="58"/>
      <c r="DW218" s="58"/>
      <c r="DX218" s="58"/>
      <c r="DY218" s="58"/>
      <c r="DZ218" s="58"/>
      <c r="EA218" s="58"/>
      <c r="EB218" s="58"/>
      <c r="EC218" s="58"/>
      <c r="ED218" s="58"/>
      <c r="EE218" s="58"/>
      <c r="EF218" s="58"/>
      <c r="EG218" s="58"/>
      <c r="EH218" s="58"/>
      <c r="EI218" s="58"/>
      <c r="EJ218" s="58"/>
      <c r="EK218" s="58"/>
      <c r="EL218" s="58"/>
      <c r="EM218" s="58"/>
      <c r="EN218" s="58"/>
      <c r="EO218" s="58"/>
      <c r="EP218" s="58"/>
      <c r="EQ218" s="58"/>
      <c r="ER218" s="58"/>
      <c r="ES218" s="58"/>
      <c r="ET218" s="58"/>
      <c r="EU218" s="58"/>
      <c r="EV218" s="58"/>
      <c r="EW218" s="58"/>
      <c r="EX218" s="58"/>
      <c r="EY218" s="58"/>
      <c r="EZ218" s="58"/>
      <c r="FA218" s="58"/>
      <c r="FB218" s="58"/>
      <c r="FC218" s="58"/>
      <c r="FD218" s="58"/>
      <c r="FE218" s="58"/>
      <c r="FF218" s="58"/>
      <c r="FG218" s="58"/>
      <c r="FH218" s="58"/>
      <c r="FI218" s="58"/>
      <c r="FJ218" s="58"/>
      <c r="FK218" s="58"/>
      <c r="FL218" s="58"/>
      <c r="FM218" s="58"/>
      <c r="FN218" s="58"/>
      <c r="FO218" s="58"/>
      <c r="FP218" s="58"/>
      <c r="FQ218" s="58"/>
      <c r="FR218" s="58"/>
      <c r="FS218" s="58"/>
      <c r="FT218" s="58"/>
      <c r="FU218" s="58"/>
      <c r="FV218" s="58"/>
      <c r="FW218" s="58"/>
      <c r="FX218" s="58"/>
      <c r="FY218" s="58"/>
      <c r="FZ218" s="58"/>
      <c r="GA218" s="58"/>
      <c r="GB218" s="58"/>
      <c r="GC218" s="58"/>
      <c r="GD218" s="58"/>
      <c r="GE218" s="58"/>
      <c r="GF218" s="58"/>
      <c r="GG218" s="58"/>
      <c r="GH218" s="58"/>
      <c r="GI218" s="58"/>
      <c r="GJ218" s="58"/>
      <c r="GK218" s="58"/>
      <c r="GL218" s="58"/>
      <c r="GM218" s="58"/>
      <c r="GN218" s="58"/>
      <c r="GO218" s="58"/>
      <c r="GP218" s="58"/>
      <c r="GQ218" s="58"/>
      <c r="GR218" s="58"/>
      <c r="GS218" s="58"/>
      <c r="GT218" s="58"/>
    </row>
  </sheetData>
  <mergeCells count="35">
    <mergeCell ref="A3:A6"/>
    <mergeCell ref="B3:I5"/>
    <mergeCell ref="AH3:BM3"/>
    <mergeCell ref="BN3:CS3"/>
    <mergeCell ref="J4:Q5"/>
    <mergeCell ref="AH4:BM4"/>
    <mergeCell ref="BN4:BU4"/>
    <mergeCell ref="BV4:CC5"/>
    <mergeCell ref="R5:Y5"/>
    <mergeCell ref="Z5:AG5"/>
    <mergeCell ref="CT3:DY3"/>
    <mergeCell ref="DZ3:FE3"/>
    <mergeCell ref="FF3:GK3"/>
    <mergeCell ref="GL3:GS5"/>
    <mergeCell ref="CT4:DA4"/>
    <mergeCell ref="DB4:DI5"/>
    <mergeCell ref="DZ4:EO4"/>
    <mergeCell ref="EP4:EW5"/>
    <mergeCell ref="EX4:FE5"/>
    <mergeCell ref="FF4:FM5"/>
    <mergeCell ref="AH5:AO5"/>
    <mergeCell ref="AP5:AW5"/>
    <mergeCell ref="AX5:BE5"/>
    <mergeCell ref="BF5:BM5"/>
    <mergeCell ref="BN5:BU5"/>
    <mergeCell ref="CD5:CK5"/>
    <mergeCell ref="CL5:CS5"/>
    <mergeCell ref="CT5:DA5"/>
    <mergeCell ref="FN5:FU5"/>
    <mergeCell ref="FV5:GC5"/>
    <mergeCell ref="GD5:GK5"/>
    <mergeCell ref="DJ5:DQ5"/>
    <mergeCell ref="DR5:DY5"/>
    <mergeCell ref="DZ5:EG5"/>
    <mergeCell ref="EI5:EO5"/>
  </mergeCells>
  <printOptions/>
  <pageMargins left="0.5905511811023623" right="0" top="0.1968503937007874" bottom="0.1968503937007874" header="0.5118110236220472" footer="0.5118110236220472"/>
  <pageSetup orientation="landscape" paperSize="8" scale="65" r:id="rId1"/>
</worksheet>
</file>

<file path=xl/worksheets/sheet6.xml><?xml version="1.0" encoding="utf-8"?>
<worksheet xmlns="http://schemas.openxmlformats.org/spreadsheetml/2006/main" xmlns:r="http://schemas.openxmlformats.org/officeDocument/2006/relationships">
  <dimension ref="A1:GF244"/>
  <sheetViews>
    <sheetView workbookViewId="0" topLeftCell="FP1">
      <selection activeCell="A68" sqref="A68"/>
    </sheetView>
  </sheetViews>
  <sheetFormatPr defaultColWidth="8.796875" defaultRowHeight="14.25"/>
  <cols>
    <col min="1" max="1" width="10.59765625" style="29" customWidth="1"/>
    <col min="2" max="2" width="13.3984375" style="81" customWidth="1"/>
    <col min="3" max="3" width="14" style="81" customWidth="1"/>
    <col min="4" max="7" width="14.59765625" style="81" customWidth="1"/>
    <col min="8" max="8" width="15.19921875" style="81" customWidth="1"/>
    <col min="9" max="14" width="14.59765625" style="84" customWidth="1"/>
    <col min="15" max="15" width="14" style="28" customWidth="1"/>
    <col min="16" max="22" width="14.59765625" style="81" customWidth="1"/>
    <col min="23" max="23" width="13.5" style="30" customWidth="1"/>
    <col min="24" max="27" width="14.59765625" style="30" customWidth="1"/>
    <col min="28" max="28" width="15.19921875" style="30" customWidth="1"/>
    <col min="29" max="29" width="15.8984375" style="29" customWidth="1"/>
    <col min="30" max="35" width="15.59765625" style="30" customWidth="1"/>
    <col min="36" max="36" width="15.59765625" style="29" customWidth="1"/>
    <col min="37" max="42" width="14.59765625" style="30" customWidth="1"/>
    <col min="43" max="43" width="15.3984375" style="29" customWidth="1"/>
    <col min="44" max="44" width="13.69921875" style="30" customWidth="1"/>
    <col min="45" max="45" width="14.69921875" style="30" customWidth="1"/>
    <col min="46" max="49" width="15.59765625" style="30" customWidth="1"/>
    <col min="50" max="50" width="15.59765625" style="29" customWidth="1"/>
    <col min="51" max="51" width="13.3984375" style="104" customWidth="1"/>
    <col min="52" max="52" width="14.3984375" style="104" customWidth="1"/>
    <col min="53" max="53" width="15.59765625" style="104" customWidth="1"/>
    <col min="54" max="54" width="15" style="104" customWidth="1"/>
    <col min="55" max="56" width="15.59765625" style="104" customWidth="1"/>
    <col min="57" max="57" width="15.59765625" style="19" customWidth="1"/>
    <col min="58" max="58" width="13.69921875" style="104" customWidth="1"/>
    <col min="59" max="59" width="14.59765625" style="104" customWidth="1"/>
    <col min="60" max="61" width="15.59765625" style="104" customWidth="1"/>
    <col min="62" max="62" width="15" style="104" customWidth="1"/>
    <col min="63" max="63" width="14.8984375" style="104" customWidth="1"/>
    <col min="64" max="64" width="14.69921875" style="19" customWidth="1"/>
    <col min="65" max="70" width="15.59765625" style="30" customWidth="1"/>
    <col min="71" max="71" width="15.59765625" style="29" customWidth="1"/>
    <col min="72" max="77" width="14.59765625" style="30" customWidth="1"/>
    <col min="78" max="78" width="14.59765625" style="29" customWidth="1"/>
    <col min="79" max="84" width="14.59765625" style="30" customWidth="1"/>
    <col min="85" max="85" width="14.19921875" style="29" customWidth="1"/>
    <col min="86" max="92" width="14.59765625" style="30" customWidth="1"/>
    <col min="93" max="98" width="15.59765625" style="104" customWidth="1"/>
    <col min="99" max="99" width="15.59765625" style="19" customWidth="1"/>
    <col min="100" max="106" width="14.59765625" style="30" customWidth="1"/>
    <col min="107" max="107" width="15.3984375" style="30" customWidth="1"/>
    <col min="108" max="108" width="15.19921875" style="30" customWidth="1"/>
    <col min="109" max="112" width="15.59765625" style="30" customWidth="1"/>
    <col min="113" max="113" width="15" style="30" customWidth="1"/>
    <col min="114" max="120" width="15.59765625" style="30" customWidth="1"/>
    <col min="121" max="123" width="16.59765625" style="30" customWidth="1"/>
    <col min="124" max="124" width="16" style="30" customWidth="1"/>
    <col min="125" max="125" width="16.19921875" style="30" customWidth="1"/>
    <col min="126" max="126" width="16.59765625" style="29" customWidth="1"/>
    <col min="127" max="132" width="13.59765625" style="30" customWidth="1"/>
    <col min="133" max="133" width="14.59765625" style="30" customWidth="1"/>
    <col min="134" max="140" width="13.59765625" style="30" customWidth="1"/>
    <col min="141" max="141" width="15" style="30" customWidth="1"/>
    <col min="142" max="147" width="15.59765625" style="30" customWidth="1"/>
    <col min="148" max="148" width="15.59765625" style="29" customWidth="1"/>
    <col min="149" max="155" width="15.59765625" style="30" customWidth="1"/>
    <col min="156" max="156" width="15.59765625" style="29" customWidth="1"/>
    <col min="157" max="168" width="15.59765625" style="30" customWidth="1"/>
    <col min="169" max="176" width="17.59765625" style="104" customWidth="1"/>
    <col min="177" max="177" width="9.8984375" style="104" customWidth="1"/>
    <col min="178" max="182" width="9.59765625" style="104" customWidth="1"/>
    <col min="183" max="187" width="9.59765625" style="19" customWidth="1"/>
    <col min="188" max="16384" width="9" style="19" customWidth="1"/>
  </cols>
  <sheetData>
    <row r="1" spans="1:177" ht="17.25">
      <c r="A1" s="6" t="s">
        <v>137</v>
      </c>
      <c r="B1" s="74"/>
      <c r="C1" s="74"/>
      <c r="D1" s="74"/>
      <c r="E1" s="74"/>
      <c r="F1" s="74"/>
      <c r="G1" s="74"/>
      <c r="H1" s="74"/>
      <c r="I1" s="83"/>
      <c r="EK1" s="102"/>
      <c r="FM1" s="118" t="s">
        <v>159</v>
      </c>
      <c r="FU1" s="30"/>
    </row>
    <row r="2" spans="1:176" ht="15" customHeight="1" thickBot="1">
      <c r="A2" s="31"/>
      <c r="B2" s="75"/>
      <c r="C2" s="75"/>
      <c r="D2" s="75"/>
      <c r="E2" s="75"/>
      <c r="F2" s="75"/>
      <c r="G2" s="75"/>
      <c r="H2" s="75"/>
      <c r="I2" s="85"/>
      <c r="J2" s="86"/>
      <c r="K2" s="86"/>
      <c r="L2" s="86"/>
      <c r="M2" s="86"/>
      <c r="N2" s="86"/>
      <c r="O2" s="32"/>
      <c r="P2" s="75"/>
      <c r="Q2" s="75"/>
      <c r="R2" s="75"/>
      <c r="S2" s="75"/>
      <c r="T2" s="75"/>
      <c r="U2" s="75"/>
      <c r="V2" s="75"/>
      <c r="W2" s="102"/>
      <c r="X2" s="102"/>
      <c r="Y2" s="102"/>
      <c r="Z2" s="102"/>
      <c r="AA2" s="102"/>
      <c r="AB2" s="102"/>
      <c r="AC2" s="33"/>
      <c r="AD2" s="102"/>
      <c r="AE2" s="102"/>
      <c r="AF2" s="102"/>
      <c r="AG2" s="102"/>
      <c r="AH2" s="102"/>
      <c r="AI2" s="102"/>
      <c r="AJ2" s="33"/>
      <c r="AK2" s="102"/>
      <c r="AL2" s="102"/>
      <c r="AM2" s="102"/>
      <c r="AN2" s="102"/>
      <c r="AO2" s="102"/>
      <c r="AP2" s="102"/>
      <c r="AQ2" s="33"/>
      <c r="AR2" s="102"/>
      <c r="AS2" s="102"/>
      <c r="AT2" s="102"/>
      <c r="AU2" s="102"/>
      <c r="AV2" s="102"/>
      <c r="AW2" s="102"/>
      <c r="AX2" s="33"/>
      <c r="AY2" s="105"/>
      <c r="AZ2" s="105"/>
      <c r="BA2" s="105"/>
      <c r="BB2" s="105"/>
      <c r="BC2" s="105"/>
      <c r="BD2" s="105"/>
      <c r="BE2" s="21"/>
      <c r="BF2" s="105"/>
      <c r="BG2" s="105"/>
      <c r="BH2" s="105"/>
      <c r="BI2" s="105"/>
      <c r="BJ2" s="105"/>
      <c r="BK2" s="105"/>
      <c r="BL2" s="21"/>
      <c r="BM2" s="102"/>
      <c r="BN2" s="102"/>
      <c r="BO2" s="102"/>
      <c r="BP2" s="102"/>
      <c r="BQ2" s="102"/>
      <c r="BR2" s="102"/>
      <c r="BS2" s="33"/>
      <c r="BT2" s="102"/>
      <c r="BU2" s="102"/>
      <c r="BV2" s="102"/>
      <c r="BW2" s="102"/>
      <c r="BX2" s="102"/>
      <c r="BY2" s="102"/>
      <c r="BZ2" s="33"/>
      <c r="CA2" s="102"/>
      <c r="CB2" s="102"/>
      <c r="CC2" s="102"/>
      <c r="CD2" s="102"/>
      <c r="CE2" s="102"/>
      <c r="CF2" s="102"/>
      <c r="CG2" s="33"/>
      <c r="CH2" s="102"/>
      <c r="CI2" s="102"/>
      <c r="CJ2" s="102"/>
      <c r="CK2" s="102"/>
      <c r="CL2" s="102"/>
      <c r="CM2" s="102"/>
      <c r="CN2" s="102"/>
      <c r="CO2" s="105"/>
      <c r="CP2" s="105"/>
      <c r="CQ2" s="105"/>
      <c r="CR2" s="105"/>
      <c r="CS2" s="105"/>
      <c r="CT2" s="105"/>
      <c r="CU2" s="21"/>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33"/>
      <c r="DW2" s="34"/>
      <c r="DX2" s="102"/>
      <c r="DY2" s="102"/>
      <c r="DZ2" s="102"/>
      <c r="EA2" s="102"/>
      <c r="EB2" s="102"/>
      <c r="EC2" s="102"/>
      <c r="ED2" s="34"/>
      <c r="EE2" s="34"/>
      <c r="EF2" s="34"/>
      <c r="EG2" s="34"/>
      <c r="EH2" s="34"/>
      <c r="EI2" s="34"/>
      <c r="EJ2" s="34"/>
      <c r="EK2" s="34"/>
      <c r="EL2" s="34"/>
      <c r="EM2" s="34"/>
      <c r="EN2" s="34"/>
      <c r="EO2" s="34"/>
      <c r="EP2" s="34"/>
      <c r="EQ2" s="34"/>
      <c r="ER2" s="31"/>
      <c r="ES2" s="34"/>
      <c r="ET2" s="34"/>
      <c r="EU2" s="34"/>
      <c r="EV2" s="34"/>
      <c r="EW2" s="34"/>
      <c r="EX2" s="34"/>
      <c r="EY2" s="34"/>
      <c r="EZ2" s="31"/>
      <c r="FA2" s="34"/>
      <c r="FB2" s="34"/>
      <c r="FC2" s="34"/>
      <c r="FD2" s="34"/>
      <c r="FE2" s="34"/>
      <c r="FF2" s="34"/>
      <c r="FG2" s="102"/>
      <c r="FH2" s="102"/>
      <c r="FI2" s="102"/>
      <c r="FJ2" s="102"/>
      <c r="FK2" s="102"/>
      <c r="FL2" s="102"/>
      <c r="FM2" s="105"/>
      <c r="FN2" s="105"/>
      <c r="FO2" s="105"/>
      <c r="FP2" s="105"/>
      <c r="FQ2" s="105"/>
      <c r="FR2" s="105"/>
      <c r="FS2" s="105"/>
      <c r="FT2" s="105"/>
    </row>
    <row r="3" spans="1:176" ht="18" customHeight="1">
      <c r="A3" s="319" t="s">
        <v>0</v>
      </c>
      <c r="B3" s="288" t="s">
        <v>138</v>
      </c>
      <c r="C3" s="288"/>
      <c r="D3" s="288"/>
      <c r="E3" s="288"/>
      <c r="F3" s="288"/>
      <c r="G3" s="288"/>
      <c r="H3" s="288"/>
      <c r="I3" s="87"/>
      <c r="J3" s="87"/>
      <c r="K3" s="87"/>
      <c r="L3" s="87"/>
      <c r="M3" s="87"/>
      <c r="N3" s="87"/>
      <c r="O3" s="35"/>
      <c r="P3" s="93"/>
      <c r="Q3" s="93"/>
      <c r="R3" s="93"/>
      <c r="S3" s="93"/>
      <c r="T3" s="93"/>
      <c r="U3" s="93"/>
      <c r="V3" s="93"/>
      <c r="W3" s="312" t="s">
        <v>101</v>
      </c>
      <c r="X3" s="286"/>
      <c r="Y3" s="286"/>
      <c r="Z3" s="286"/>
      <c r="AA3" s="286"/>
      <c r="AB3" s="286"/>
      <c r="AC3" s="286"/>
      <c r="AD3" s="286"/>
      <c r="AE3" s="286"/>
      <c r="AF3" s="286"/>
      <c r="AG3" s="286"/>
      <c r="AH3" s="286"/>
      <c r="AI3" s="286"/>
      <c r="AJ3" s="286"/>
      <c r="AK3" s="286"/>
      <c r="AL3" s="286"/>
      <c r="AM3" s="286"/>
      <c r="AN3" s="286"/>
      <c r="AO3" s="286"/>
      <c r="AP3" s="286"/>
      <c r="AQ3" s="286"/>
      <c r="AR3" s="103"/>
      <c r="AS3" s="103"/>
      <c r="AT3" s="103"/>
      <c r="AU3" s="103"/>
      <c r="AV3" s="103"/>
      <c r="AW3" s="103"/>
      <c r="AX3" s="22"/>
      <c r="AY3" s="103"/>
      <c r="AZ3" s="103"/>
      <c r="BA3" s="103"/>
      <c r="BB3" s="103"/>
      <c r="BC3" s="103"/>
      <c r="BD3" s="103"/>
      <c r="BE3" s="22"/>
      <c r="BF3" s="108" t="s">
        <v>100</v>
      </c>
      <c r="BG3" s="108"/>
      <c r="BH3" s="108"/>
      <c r="BI3" s="108"/>
      <c r="BJ3" s="108"/>
      <c r="BK3" s="108"/>
      <c r="BL3" s="122"/>
      <c r="BM3" s="323" t="s">
        <v>101</v>
      </c>
      <c r="BN3" s="323"/>
      <c r="BO3" s="323"/>
      <c r="BP3" s="323"/>
      <c r="BQ3" s="323"/>
      <c r="BR3" s="323"/>
      <c r="BS3" s="323"/>
      <c r="BT3" s="323"/>
      <c r="BU3" s="323"/>
      <c r="BV3" s="323"/>
      <c r="BW3" s="323"/>
      <c r="BX3" s="323"/>
      <c r="BY3" s="323"/>
      <c r="BZ3" s="323"/>
      <c r="CA3" s="323"/>
      <c r="CB3" s="323"/>
      <c r="CC3" s="323"/>
      <c r="CD3" s="323"/>
      <c r="CE3" s="323"/>
      <c r="CF3" s="323"/>
      <c r="CG3" s="323"/>
      <c r="CH3" s="323" t="s">
        <v>101</v>
      </c>
      <c r="CI3" s="323"/>
      <c r="CJ3" s="323"/>
      <c r="CK3" s="323"/>
      <c r="CL3" s="323"/>
      <c r="CM3" s="323"/>
      <c r="CN3" s="323"/>
      <c r="CO3" s="323"/>
      <c r="CP3" s="323"/>
      <c r="CQ3" s="323"/>
      <c r="CR3" s="323"/>
      <c r="CS3" s="323"/>
      <c r="CT3" s="323"/>
      <c r="CU3" s="323"/>
      <c r="CV3" s="323"/>
      <c r="CW3" s="323"/>
      <c r="CX3" s="323"/>
      <c r="CY3" s="323"/>
      <c r="CZ3" s="323"/>
      <c r="DA3" s="323"/>
      <c r="DB3" s="323"/>
      <c r="DC3" s="323" t="s">
        <v>139</v>
      </c>
      <c r="DD3" s="286"/>
      <c r="DE3" s="286"/>
      <c r="DF3" s="286"/>
      <c r="DG3" s="286"/>
      <c r="DH3" s="286"/>
      <c r="DI3" s="286"/>
      <c r="DJ3" s="286"/>
      <c r="DK3" s="286"/>
      <c r="DL3" s="286"/>
      <c r="DM3" s="286"/>
      <c r="DN3" s="286"/>
      <c r="DO3" s="286"/>
      <c r="DP3" s="286"/>
      <c r="DQ3" s="286"/>
      <c r="DR3" s="286"/>
      <c r="DS3" s="286"/>
      <c r="DT3" s="286"/>
      <c r="DU3" s="286"/>
      <c r="DV3" s="286"/>
      <c r="DW3" s="286" t="s">
        <v>101</v>
      </c>
      <c r="DX3" s="286"/>
      <c r="DY3" s="286"/>
      <c r="DZ3" s="286"/>
      <c r="EA3" s="286"/>
      <c r="EB3" s="286"/>
      <c r="EC3" s="286"/>
      <c r="ED3" s="286"/>
      <c r="EE3" s="286"/>
      <c r="EF3" s="286"/>
      <c r="EG3" s="286"/>
      <c r="EH3" s="286"/>
      <c r="EI3" s="286"/>
      <c r="EJ3" s="287"/>
      <c r="EK3" s="273" t="s">
        <v>140</v>
      </c>
      <c r="EL3" s="274"/>
      <c r="EM3" s="274"/>
      <c r="EN3" s="274"/>
      <c r="EO3" s="274"/>
      <c r="EP3" s="274"/>
      <c r="EQ3" s="274"/>
      <c r="ER3" s="274"/>
      <c r="ES3" s="282" t="s">
        <v>102</v>
      </c>
      <c r="ET3" s="282"/>
      <c r="EU3" s="282"/>
      <c r="EV3" s="282"/>
      <c r="EW3" s="282"/>
      <c r="EX3" s="282"/>
      <c r="EY3" s="282"/>
      <c r="EZ3" s="282"/>
      <c r="FA3" s="282"/>
      <c r="FB3" s="282"/>
      <c r="FC3" s="282"/>
      <c r="FD3" s="282"/>
      <c r="FE3" s="282"/>
      <c r="FF3" s="282"/>
      <c r="FG3" s="282"/>
      <c r="FH3" s="282"/>
      <c r="FI3" s="282"/>
      <c r="FJ3" s="282"/>
      <c r="FK3" s="282"/>
      <c r="FL3" s="283"/>
      <c r="FM3" s="235" t="s">
        <v>1</v>
      </c>
      <c r="FN3" s="288"/>
      <c r="FO3" s="288"/>
      <c r="FP3" s="288"/>
      <c r="FQ3" s="288"/>
      <c r="FR3" s="288"/>
      <c r="FS3" s="288"/>
      <c r="FT3" s="289"/>
    </row>
    <row r="4" spans="1:176" ht="18" customHeight="1">
      <c r="A4" s="320"/>
      <c r="B4" s="291"/>
      <c r="C4" s="291"/>
      <c r="D4" s="291"/>
      <c r="E4" s="291"/>
      <c r="F4" s="291"/>
      <c r="G4" s="291"/>
      <c r="H4" s="291"/>
      <c r="I4" s="295" t="s">
        <v>103</v>
      </c>
      <c r="J4" s="296"/>
      <c r="K4" s="296"/>
      <c r="L4" s="296"/>
      <c r="M4" s="296"/>
      <c r="N4" s="296"/>
      <c r="O4" s="296"/>
      <c r="P4" s="94"/>
      <c r="Q4" s="94"/>
      <c r="R4" s="94"/>
      <c r="S4" s="94"/>
      <c r="T4" s="94"/>
      <c r="U4" s="94"/>
      <c r="V4" s="94"/>
      <c r="W4" s="299" t="s">
        <v>141</v>
      </c>
      <c r="X4" s="300"/>
      <c r="Y4" s="300"/>
      <c r="Z4" s="300"/>
      <c r="AA4" s="300"/>
      <c r="AB4" s="300"/>
      <c r="AC4" s="300"/>
      <c r="AD4" s="300"/>
      <c r="AE4" s="300"/>
      <c r="AF4" s="300"/>
      <c r="AG4" s="300"/>
      <c r="AH4" s="300"/>
      <c r="AI4" s="300"/>
      <c r="AJ4" s="300"/>
      <c r="AK4" s="300"/>
      <c r="AL4" s="300"/>
      <c r="AM4" s="300"/>
      <c r="AN4" s="300"/>
      <c r="AO4" s="300"/>
      <c r="AP4" s="300"/>
      <c r="AQ4" s="300"/>
      <c r="AR4" s="300" t="s">
        <v>104</v>
      </c>
      <c r="AS4" s="300"/>
      <c r="AT4" s="300"/>
      <c r="AU4" s="300"/>
      <c r="AV4" s="300"/>
      <c r="AW4" s="300"/>
      <c r="AX4" s="300"/>
      <c r="AY4" s="300"/>
      <c r="AZ4" s="300"/>
      <c r="BA4" s="300"/>
      <c r="BB4" s="300"/>
      <c r="BC4" s="300"/>
      <c r="BD4" s="300"/>
      <c r="BE4" s="300"/>
      <c r="BF4" s="300"/>
      <c r="BG4" s="300"/>
      <c r="BH4" s="300"/>
      <c r="BI4" s="300"/>
      <c r="BJ4" s="300"/>
      <c r="BK4" s="300"/>
      <c r="BL4" s="301"/>
      <c r="BM4" s="302" t="s">
        <v>105</v>
      </c>
      <c r="BN4" s="302"/>
      <c r="BO4" s="302"/>
      <c r="BP4" s="302"/>
      <c r="BQ4" s="302"/>
      <c r="BR4" s="302"/>
      <c r="BS4" s="302"/>
      <c r="BT4" s="110"/>
      <c r="BU4" s="110"/>
      <c r="BV4" s="110"/>
      <c r="BW4" s="110"/>
      <c r="BX4" s="110"/>
      <c r="BY4" s="110"/>
      <c r="BZ4" s="36"/>
      <c r="CA4" s="95"/>
      <c r="CB4" s="95"/>
      <c r="CC4" s="95"/>
      <c r="CD4" s="95"/>
      <c r="CE4" s="95"/>
      <c r="CF4" s="95"/>
      <c r="CG4" s="37"/>
      <c r="CH4" s="266" t="s">
        <v>142</v>
      </c>
      <c r="CI4" s="266"/>
      <c r="CJ4" s="266"/>
      <c r="CK4" s="266"/>
      <c r="CL4" s="266"/>
      <c r="CM4" s="266"/>
      <c r="CN4" s="304"/>
      <c r="CO4" s="305" t="s">
        <v>107</v>
      </c>
      <c r="CP4" s="305"/>
      <c r="CQ4" s="305"/>
      <c r="CR4" s="305"/>
      <c r="CS4" s="305"/>
      <c r="CT4" s="305"/>
      <c r="CU4" s="305"/>
      <c r="CV4" s="95"/>
      <c r="CW4" s="95"/>
      <c r="CX4" s="95"/>
      <c r="CY4" s="95"/>
      <c r="CZ4" s="95"/>
      <c r="DA4" s="110"/>
      <c r="DB4" s="110"/>
      <c r="DC4" s="95"/>
      <c r="DD4" s="95"/>
      <c r="DE4" s="95"/>
      <c r="DF4" s="95"/>
      <c r="DG4" s="95"/>
      <c r="DH4" s="95"/>
      <c r="DI4" s="307" t="s">
        <v>108</v>
      </c>
      <c r="DJ4" s="307"/>
      <c r="DK4" s="307"/>
      <c r="DL4" s="307"/>
      <c r="DM4" s="307"/>
      <c r="DN4" s="307"/>
      <c r="DO4" s="307"/>
      <c r="DP4" s="307"/>
      <c r="DQ4" s="307"/>
      <c r="DR4" s="307"/>
      <c r="DS4" s="307"/>
      <c r="DT4" s="307"/>
      <c r="DU4" s="307"/>
      <c r="DV4" s="308"/>
      <c r="DW4" s="309" t="s">
        <v>143</v>
      </c>
      <c r="DX4" s="309"/>
      <c r="DY4" s="309"/>
      <c r="DZ4" s="309"/>
      <c r="EA4" s="309"/>
      <c r="EB4" s="309"/>
      <c r="EC4" s="310"/>
      <c r="ED4" s="278" t="s">
        <v>110</v>
      </c>
      <c r="EE4" s="278"/>
      <c r="EF4" s="278"/>
      <c r="EG4" s="278"/>
      <c r="EH4" s="278"/>
      <c r="EI4" s="278"/>
      <c r="EJ4" s="279"/>
      <c r="EK4" s="275"/>
      <c r="EL4" s="207"/>
      <c r="EM4" s="207"/>
      <c r="EN4" s="207"/>
      <c r="EO4" s="207"/>
      <c r="EP4" s="207"/>
      <c r="EQ4" s="207"/>
      <c r="ER4" s="207"/>
      <c r="ES4" s="284"/>
      <c r="ET4" s="284"/>
      <c r="EU4" s="284"/>
      <c r="EV4" s="284"/>
      <c r="EW4" s="284"/>
      <c r="EX4" s="284"/>
      <c r="EY4" s="284"/>
      <c r="EZ4" s="284"/>
      <c r="FA4" s="284"/>
      <c r="FB4" s="284"/>
      <c r="FC4" s="284"/>
      <c r="FD4" s="284"/>
      <c r="FE4" s="284"/>
      <c r="FF4" s="284"/>
      <c r="FG4" s="284"/>
      <c r="FH4" s="284"/>
      <c r="FI4" s="284"/>
      <c r="FJ4" s="284"/>
      <c r="FK4" s="284"/>
      <c r="FL4" s="285"/>
      <c r="FM4" s="290"/>
      <c r="FN4" s="291"/>
      <c r="FO4" s="291"/>
      <c r="FP4" s="291"/>
      <c r="FQ4" s="291"/>
      <c r="FR4" s="291"/>
      <c r="FS4" s="291"/>
      <c r="FT4" s="292"/>
    </row>
    <row r="5" spans="1:185" ht="18" customHeight="1">
      <c r="A5" s="321"/>
      <c r="B5" s="293"/>
      <c r="C5" s="293"/>
      <c r="D5" s="293"/>
      <c r="E5" s="293"/>
      <c r="F5" s="293"/>
      <c r="G5" s="293"/>
      <c r="H5" s="293"/>
      <c r="I5" s="297"/>
      <c r="J5" s="298"/>
      <c r="K5" s="298"/>
      <c r="L5" s="298"/>
      <c r="M5" s="298"/>
      <c r="N5" s="298"/>
      <c r="O5" s="298"/>
      <c r="P5" s="314" t="s">
        <v>112</v>
      </c>
      <c r="Q5" s="315"/>
      <c r="R5" s="315"/>
      <c r="S5" s="315"/>
      <c r="T5" s="315"/>
      <c r="U5" s="315"/>
      <c r="V5" s="316"/>
      <c r="W5" s="268" t="s">
        <v>113</v>
      </c>
      <c r="X5" s="268"/>
      <c r="Y5" s="268"/>
      <c r="Z5" s="268"/>
      <c r="AA5" s="268"/>
      <c r="AB5" s="268"/>
      <c r="AC5" s="317"/>
      <c r="AD5" s="299" t="s">
        <v>114</v>
      </c>
      <c r="AE5" s="299"/>
      <c r="AF5" s="299"/>
      <c r="AG5" s="299"/>
      <c r="AH5" s="299"/>
      <c r="AI5" s="299"/>
      <c r="AJ5" s="318"/>
      <c r="AK5" s="299" t="s">
        <v>115</v>
      </c>
      <c r="AL5" s="299"/>
      <c r="AM5" s="299"/>
      <c r="AN5" s="299"/>
      <c r="AO5" s="299"/>
      <c r="AP5" s="299"/>
      <c r="AQ5" s="318"/>
      <c r="AR5" s="300" t="s">
        <v>116</v>
      </c>
      <c r="AS5" s="300"/>
      <c r="AT5" s="300"/>
      <c r="AU5" s="300"/>
      <c r="AV5" s="300"/>
      <c r="AW5" s="300"/>
      <c r="AX5" s="313"/>
      <c r="AY5" s="300" t="s">
        <v>117</v>
      </c>
      <c r="AZ5" s="300"/>
      <c r="BA5" s="300"/>
      <c r="BB5" s="300"/>
      <c r="BC5" s="300"/>
      <c r="BD5" s="300"/>
      <c r="BE5" s="313"/>
      <c r="BF5" s="300" t="s">
        <v>118</v>
      </c>
      <c r="BG5" s="300"/>
      <c r="BH5" s="300"/>
      <c r="BI5" s="300"/>
      <c r="BJ5" s="300"/>
      <c r="BK5" s="300"/>
      <c r="BL5" s="301"/>
      <c r="BM5" s="303"/>
      <c r="BN5" s="303"/>
      <c r="BO5" s="303"/>
      <c r="BP5" s="303"/>
      <c r="BQ5" s="303"/>
      <c r="BR5" s="303"/>
      <c r="BS5" s="303"/>
      <c r="BT5" s="325" t="s">
        <v>119</v>
      </c>
      <c r="BU5" s="307"/>
      <c r="BV5" s="307"/>
      <c r="BW5" s="307"/>
      <c r="BX5" s="307"/>
      <c r="BY5" s="307"/>
      <c r="BZ5" s="326"/>
      <c r="CA5" s="268" t="s">
        <v>120</v>
      </c>
      <c r="CB5" s="268"/>
      <c r="CC5" s="268"/>
      <c r="CD5" s="268"/>
      <c r="CE5" s="268"/>
      <c r="CF5" s="268"/>
      <c r="CG5" s="317"/>
      <c r="CH5" s="266" t="s">
        <v>121</v>
      </c>
      <c r="CI5" s="266"/>
      <c r="CJ5" s="266"/>
      <c r="CK5" s="266"/>
      <c r="CL5" s="266"/>
      <c r="CM5" s="266"/>
      <c r="CN5" s="304"/>
      <c r="CO5" s="306"/>
      <c r="CP5" s="306"/>
      <c r="CQ5" s="306"/>
      <c r="CR5" s="306"/>
      <c r="CS5" s="306"/>
      <c r="CT5" s="306"/>
      <c r="CU5" s="306"/>
      <c r="CV5" s="324" t="s">
        <v>122</v>
      </c>
      <c r="CW5" s="266"/>
      <c r="CX5" s="266"/>
      <c r="CY5" s="266"/>
      <c r="CZ5" s="266"/>
      <c r="DA5" s="266"/>
      <c r="DB5" s="267"/>
      <c r="DC5" s="266" t="s">
        <v>144</v>
      </c>
      <c r="DD5" s="266"/>
      <c r="DE5" s="266"/>
      <c r="DF5" s="266"/>
      <c r="DG5" s="266"/>
      <c r="DH5" s="267"/>
      <c r="DI5" s="266" t="s">
        <v>124</v>
      </c>
      <c r="DJ5" s="266"/>
      <c r="DK5" s="266"/>
      <c r="DL5" s="266"/>
      <c r="DM5" s="266"/>
      <c r="DN5" s="266"/>
      <c r="DO5" s="267"/>
      <c r="DP5" s="268" t="s">
        <v>125</v>
      </c>
      <c r="DQ5" s="268"/>
      <c r="DR5" s="268"/>
      <c r="DS5" s="268"/>
      <c r="DT5" s="268"/>
      <c r="DU5" s="268"/>
      <c r="DV5" s="269"/>
      <c r="DW5" s="280"/>
      <c r="DX5" s="280"/>
      <c r="DY5" s="280"/>
      <c r="DZ5" s="280"/>
      <c r="EA5" s="280"/>
      <c r="EB5" s="280"/>
      <c r="EC5" s="311"/>
      <c r="ED5" s="280"/>
      <c r="EE5" s="280"/>
      <c r="EF5" s="280"/>
      <c r="EG5" s="280"/>
      <c r="EH5" s="280"/>
      <c r="EI5" s="280"/>
      <c r="EJ5" s="281"/>
      <c r="EK5" s="276"/>
      <c r="EL5" s="277"/>
      <c r="EM5" s="277"/>
      <c r="EN5" s="277"/>
      <c r="EO5" s="277"/>
      <c r="EP5" s="277"/>
      <c r="EQ5" s="277"/>
      <c r="ER5" s="277"/>
      <c r="ES5" s="270" t="s">
        <v>126</v>
      </c>
      <c r="ET5" s="271"/>
      <c r="EU5" s="271"/>
      <c r="EV5" s="271"/>
      <c r="EW5" s="271"/>
      <c r="EX5" s="271"/>
      <c r="EY5" s="271"/>
      <c r="EZ5" s="272"/>
      <c r="FA5" s="261" t="s">
        <v>127</v>
      </c>
      <c r="FB5" s="262"/>
      <c r="FC5" s="262"/>
      <c r="FD5" s="262"/>
      <c r="FE5" s="262"/>
      <c r="FF5" s="263"/>
      <c r="FG5" s="264" t="s">
        <v>145</v>
      </c>
      <c r="FH5" s="262"/>
      <c r="FI5" s="262"/>
      <c r="FJ5" s="262"/>
      <c r="FK5" s="262"/>
      <c r="FL5" s="265"/>
      <c r="FM5" s="293"/>
      <c r="FN5" s="293"/>
      <c r="FO5" s="293"/>
      <c r="FP5" s="293"/>
      <c r="FQ5" s="293"/>
      <c r="FR5" s="293"/>
      <c r="FS5" s="293"/>
      <c r="FT5" s="294"/>
      <c r="FU5" s="119"/>
      <c r="FV5" s="119"/>
      <c r="FW5" s="119"/>
      <c r="FX5" s="119"/>
      <c r="FY5" s="119"/>
      <c r="FZ5" s="119"/>
      <c r="GA5" s="20"/>
      <c r="GB5" s="20"/>
      <c r="GC5" s="20"/>
    </row>
    <row r="6" spans="1:185" ht="18" customHeight="1" thickBot="1">
      <c r="A6" s="322"/>
      <c r="B6" s="76" t="s">
        <v>130</v>
      </c>
      <c r="C6" s="76" t="s">
        <v>131</v>
      </c>
      <c r="D6" s="76" t="s">
        <v>132</v>
      </c>
      <c r="E6" s="76" t="s">
        <v>133</v>
      </c>
      <c r="F6" s="76" t="s">
        <v>134</v>
      </c>
      <c r="G6" s="76" t="s">
        <v>135</v>
      </c>
      <c r="H6" s="89" t="s">
        <v>136</v>
      </c>
      <c r="I6" s="91" t="s">
        <v>130</v>
      </c>
      <c r="J6" s="88" t="s">
        <v>131</v>
      </c>
      <c r="K6" s="88" t="s">
        <v>132</v>
      </c>
      <c r="L6" s="88" t="s">
        <v>133</v>
      </c>
      <c r="M6" s="88" t="s">
        <v>134</v>
      </c>
      <c r="N6" s="88" t="s">
        <v>135</v>
      </c>
      <c r="O6" s="98" t="s">
        <v>136</v>
      </c>
      <c r="P6" s="99" t="s">
        <v>130</v>
      </c>
      <c r="Q6" s="76" t="s">
        <v>131</v>
      </c>
      <c r="R6" s="76" t="s">
        <v>132</v>
      </c>
      <c r="S6" s="76" t="s">
        <v>133</v>
      </c>
      <c r="T6" s="76" t="s">
        <v>134</v>
      </c>
      <c r="U6" s="76" t="s">
        <v>135</v>
      </c>
      <c r="V6" s="76" t="s">
        <v>136</v>
      </c>
      <c r="W6" s="41" t="s">
        <v>130</v>
      </c>
      <c r="X6" s="41" t="s">
        <v>131</v>
      </c>
      <c r="Y6" s="41" t="s">
        <v>132</v>
      </c>
      <c r="Z6" s="41" t="s">
        <v>133</v>
      </c>
      <c r="AA6" s="41" t="s">
        <v>134</v>
      </c>
      <c r="AB6" s="41" t="s">
        <v>135</v>
      </c>
      <c r="AC6" s="38" t="s">
        <v>136</v>
      </c>
      <c r="AD6" s="41" t="s">
        <v>130</v>
      </c>
      <c r="AE6" s="41" t="s">
        <v>131</v>
      </c>
      <c r="AF6" s="41" t="s">
        <v>132</v>
      </c>
      <c r="AG6" s="41" t="s">
        <v>133</v>
      </c>
      <c r="AH6" s="41" t="s">
        <v>134</v>
      </c>
      <c r="AI6" s="41" t="s">
        <v>135</v>
      </c>
      <c r="AJ6" s="38" t="s">
        <v>136</v>
      </c>
      <c r="AK6" s="41" t="s">
        <v>130</v>
      </c>
      <c r="AL6" s="41" t="s">
        <v>131</v>
      </c>
      <c r="AM6" s="41" t="s">
        <v>132</v>
      </c>
      <c r="AN6" s="41" t="s">
        <v>133</v>
      </c>
      <c r="AO6" s="41" t="s">
        <v>134</v>
      </c>
      <c r="AP6" s="41" t="s">
        <v>135</v>
      </c>
      <c r="AQ6" s="38" t="s">
        <v>136</v>
      </c>
      <c r="AR6" s="41" t="s">
        <v>130</v>
      </c>
      <c r="AS6" s="41" t="s">
        <v>131</v>
      </c>
      <c r="AT6" s="41" t="s">
        <v>132</v>
      </c>
      <c r="AU6" s="41" t="s">
        <v>133</v>
      </c>
      <c r="AV6" s="41" t="s">
        <v>134</v>
      </c>
      <c r="AW6" s="41" t="s">
        <v>135</v>
      </c>
      <c r="AX6" s="38" t="s">
        <v>136</v>
      </c>
      <c r="AY6" s="106" t="s">
        <v>130</v>
      </c>
      <c r="AZ6" s="106" t="s">
        <v>131</v>
      </c>
      <c r="BA6" s="106" t="s">
        <v>132</v>
      </c>
      <c r="BB6" s="106" t="s">
        <v>133</v>
      </c>
      <c r="BC6" s="106" t="s">
        <v>134</v>
      </c>
      <c r="BD6" s="106" t="s">
        <v>135</v>
      </c>
      <c r="BE6" s="23" t="s">
        <v>136</v>
      </c>
      <c r="BF6" s="106" t="s">
        <v>130</v>
      </c>
      <c r="BG6" s="106" t="s">
        <v>131</v>
      </c>
      <c r="BH6" s="106" t="s">
        <v>132</v>
      </c>
      <c r="BI6" s="106" t="s">
        <v>133</v>
      </c>
      <c r="BJ6" s="106" t="s">
        <v>134</v>
      </c>
      <c r="BK6" s="106" t="s">
        <v>135</v>
      </c>
      <c r="BL6" s="24" t="s">
        <v>136</v>
      </c>
      <c r="BM6" s="109" t="s">
        <v>130</v>
      </c>
      <c r="BN6" s="41" t="s">
        <v>131</v>
      </c>
      <c r="BO6" s="41" t="s">
        <v>132</v>
      </c>
      <c r="BP6" s="41" t="s">
        <v>133</v>
      </c>
      <c r="BQ6" s="41" t="s">
        <v>134</v>
      </c>
      <c r="BR6" s="41" t="s">
        <v>135</v>
      </c>
      <c r="BS6" s="38" t="s">
        <v>136</v>
      </c>
      <c r="BT6" s="41" t="s">
        <v>130</v>
      </c>
      <c r="BU6" s="41" t="s">
        <v>131</v>
      </c>
      <c r="BV6" s="41" t="s">
        <v>132</v>
      </c>
      <c r="BW6" s="41" t="s">
        <v>133</v>
      </c>
      <c r="BX6" s="41" t="s">
        <v>134</v>
      </c>
      <c r="BY6" s="41" t="s">
        <v>135</v>
      </c>
      <c r="BZ6" s="38" t="s">
        <v>136</v>
      </c>
      <c r="CA6" s="41" t="s">
        <v>130</v>
      </c>
      <c r="CB6" s="41" t="s">
        <v>131</v>
      </c>
      <c r="CC6" s="41" t="s">
        <v>132</v>
      </c>
      <c r="CD6" s="41" t="s">
        <v>133</v>
      </c>
      <c r="CE6" s="41" t="s">
        <v>134</v>
      </c>
      <c r="CF6" s="41" t="s">
        <v>135</v>
      </c>
      <c r="CG6" s="38" t="s">
        <v>136</v>
      </c>
      <c r="CH6" s="41" t="s">
        <v>130</v>
      </c>
      <c r="CI6" s="41" t="s">
        <v>131</v>
      </c>
      <c r="CJ6" s="41" t="s">
        <v>132</v>
      </c>
      <c r="CK6" s="41" t="s">
        <v>133</v>
      </c>
      <c r="CL6" s="41" t="s">
        <v>134</v>
      </c>
      <c r="CM6" s="41" t="s">
        <v>135</v>
      </c>
      <c r="CN6" s="111" t="s">
        <v>136</v>
      </c>
      <c r="CO6" s="113" t="s">
        <v>130</v>
      </c>
      <c r="CP6" s="106" t="s">
        <v>131</v>
      </c>
      <c r="CQ6" s="106" t="s">
        <v>132</v>
      </c>
      <c r="CR6" s="106" t="s">
        <v>133</v>
      </c>
      <c r="CS6" s="106" t="s">
        <v>134</v>
      </c>
      <c r="CT6" s="106" t="s">
        <v>135</v>
      </c>
      <c r="CU6" s="23" t="s">
        <v>136</v>
      </c>
      <c r="CV6" s="41" t="s">
        <v>130</v>
      </c>
      <c r="CW6" s="41" t="s">
        <v>131</v>
      </c>
      <c r="CX6" s="41" t="s">
        <v>132</v>
      </c>
      <c r="CY6" s="41" t="s">
        <v>133</v>
      </c>
      <c r="CZ6" s="41" t="s">
        <v>134</v>
      </c>
      <c r="DA6" s="41" t="s">
        <v>135</v>
      </c>
      <c r="DB6" s="41" t="s">
        <v>136</v>
      </c>
      <c r="DC6" s="41" t="s">
        <v>131</v>
      </c>
      <c r="DD6" s="41" t="s">
        <v>132</v>
      </c>
      <c r="DE6" s="41" t="s">
        <v>133</v>
      </c>
      <c r="DF6" s="41" t="s">
        <v>134</v>
      </c>
      <c r="DG6" s="41" t="s">
        <v>135</v>
      </c>
      <c r="DH6" s="41" t="s">
        <v>136</v>
      </c>
      <c r="DI6" s="41" t="s">
        <v>130</v>
      </c>
      <c r="DJ6" s="41" t="s">
        <v>131</v>
      </c>
      <c r="DK6" s="41" t="s">
        <v>132</v>
      </c>
      <c r="DL6" s="41" t="s">
        <v>133</v>
      </c>
      <c r="DM6" s="41" t="s">
        <v>134</v>
      </c>
      <c r="DN6" s="41" t="s">
        <v>135</v>
      </c>
      <c r="DO6" s="41" t="s">
        <v>136</v>
      </c>
      <c r="DP6" s="41" t="s">
        <v>130</v>
      </c>
      <c r="DQ6" s="41" t="s">
        <v>131</v>
      </c>
      <c r="DR6" s="41" t="s">
        <v>132</v>
      </c>
      <c r="DS6" s="41" t="s">
        <v>133</v>
      </c>
      <c r="DT6" s="41" t="s">
        <v>134</v>
      </c>
      <c r="DU6" s="41" t="s">
        <v>135</v>
      </c>
      <c r="DV6" s="39" t="s">
        <v>136</v>
      </c>
      <c r="DW6" s="109" t="s">
        <v>130</v>
      </c>
      <c r="DX6" s="41" t="s">
        <v>131</v>
      </c>
      <c r="DY6" s="41" t="s">
        <v>132</v>
      </c>
      <c r="DZ6" s="41" t="s">
        <v>133</v>
      </c>
      <c r="EA6" s="41" t="s">
        <v>134</v>
      </c>
      <c r="EB6" s="41" t="s">
        <v>135</v>
      </c>
      <c r="EC6" s="111" t="s">
        <v>136</v>
      </c>
      <c r="ED6" s="109" t="s">
        <v>130</v>
      </c>
      <c r="EE6" s="41" t="s">
        <v>131</v>
      </c>
      <c r="EF6" s="41" t="s">
        <v>132</v>
      </c>
      <c r="EG6" s="41" t="s">
        <v>133</v>
      </c>
      <c r="EH6" s="41" t="s">
        <v>134</v>
      </c>
      <c r="EI6" s="41" t="s">
        <v>135</v>
      </c>
      <c r="EJ6" s="116" t="s">
        <v>136</v>
      </c>
      <c r="EK6" s="109" t="s">
        <v>129</v>
      </c>
      <c r="EL6" s="41" t="s">
        <v>130</v>
      </c>
      <c r="EM6" s="41" t="s">
        <v>131</v>
      </c>
      <c r="EN6" s="41" t="s">
        <v>132</v>
      </c>
      <c r="EO6" s="41" t="s">
        <v>133</v>
      </c>
      <c r="EP6" s="41" t="s">
        <v>134</v>
      </c>
      <c r="EQ6" s="41" t="s">
        <v>135</v>
      </c>
      <c r="ER6" s="40" t="s">
        <v>136</v>
      </c>
      <c r="ES6" s="117" t="s">
        <v>129</v>
      </c>
      <c r="ET6" s="41" t="s">
        <v>146</v>
      </c>
      <c r="EU6" s="41" t="s">
        <v>131</v>
      </c>
      <c r="EV6" s="41" t="s">
        <v>132</v>
      </c>
      <c r="EW6" s="41" t="s">
        <v>133</v>
      </c>
      <c r="EX6" s="41" t="s">
        <v>134</v>
      </c>
      <c r="EY6" s="41" t="s">
        <v>135</v>
      </c>
      <c r="EZ6" s="38" t="s">
        <v>136</v>
      </c>
      <c r="FA6" s="41" t="s">
        <v>131</v>
      </c>
      <c r="FB6" s="41" t="s">
        <v>132</v>
      </c>
      <c r="FC6" s="41" t="s">
        <v>133</v>
      </c>
      <c r="FD6" s="41" t="s">
        <v>134</v>
      </c>
      <c r="FE6" s="41" t="s">
        <v>135</v>
      </c>
      <c r="FF6" s="41" t="s">
        <v>136</v>
      </c>
      <c r="FG6" s="41" t="s">
        <v>131</v>
      </c>
      <c r="FH6" s="41" t="s">
        <v>132</v>
      </c>
      <c r="FI6" s="41" t="s">
        <v>133</v>
      </c>
      <c r="FJ6" s="41" t="s">
        <v>134</v>
      </c>
      <c r="FK6" s="41" t="s">
        <v>135</v>
      </c>
      <c r="FL6" s="116" t="s">
        <v>136</v>
      </c>
      <c r="FM6" s="113" t="s">
        <v>129</v>
      </c>
      <c r="FN6" s="106" t="s">
        <v>130</v>
      </c>
      <c r="FO6" s="106" t="s">
        <v>131</v>
      </c>
      <c r="FP6" s="106" t="s">
        <v>132</v>
      </c>
      <c r="FQ6" s="106" t="s">
        <v>133</v>
      </c>
      <c r="FR6" s="106" t="s">
        <v>134</v>
      </c>
      <c r="FS6" s="106" t="s">
        <v>135</v>
      </c>
      <c r="FT6" s="120" t="s">
        <v>136</v>
      </c>
      <c r="FU6" s="119"/>
      <c r="FV6" s="119"/>
      <c r="FW6" s="119"/>
      <c r="FX6" s="119"/>
      <c r="FY6" s="119"/>
      <c r="FZ6" s="119"/>
      <c r="GA6" s="20"/>
      <c r="GB6" s="20"/>
      <c r="GC6" s="20"/>
    </row>
    <row r="7" spans="1:176" s="81" customFormat="1" ht="18" customHeight="1" thickTop="1">
      <c r="A7" s="156" t="s">
        <v>2</v>
      </c>
      <c r="B7" s="77">
        <f aca="true" t="shared" si="0" ref="B7:G7">SUM(,B31,B58,B63,B73)</f>
        <v>569468652</v>
      </c>
      <c r="C7" s="77">
        <f t="shared" si="0"/>
        <v>2758232083</v>
      </c>
      <c r="D7" s="77">
        <f t="shared" si="0"/>
        <v>2682732726</v>
      </c>
      <c r="E7" s="77">
        <f t="shared" si="0"/>
        <v>2436184737</v>
      </c>
      <c r="F7" s="77">
        <f t="shared" si="0"/>
        <v>2240219708</v>
      </c>
      <c r="G7" s="77">
        <f t="shared" si="0"/>
        <v>2407888922</v>
      </c>
      <c r="H7" s="90">
        <f aca="true" t="shared" si="1" ref="H7:H70">SUM(B7:G7)</f>
        <v>13094726828</v>
      </c>
      <c r="I7" s="100">
        <f aca="true" t="shared" si="2" ref="I7:N7">SUM(,I31,I58,I63,I73)</f>
        <v>397264410</v>
      </c>
      <c r="J7" s="96">
        <f t="shared" si="2"/>
        <v>2068980096</v>
      </c>
      <c r="K7" s="96">
        <f t="shared" si="2"/>
        <v>1998263064</v>
      </c>
      <c r="L7" s="96">
        <f t="shared" si="2"/>
        <v>1789375535</v>
      </c>
      <c r="M7" s="96">
        <f t="shared" si="2"/>
        <v>1643636829</v>
      </c>
      <c r="N7" s="96">
        <f t="shared" si="2"/>
        <v>1869557111</v>
      </c>
      <c r="O7" s="157">
        <f aca="true" t="shared" si="3" ref="O7:O72">SUM(I7:N7)</f>
        <v>9767077045</v>
      </c>
      <c r="P7" s="100">
        <f aca="true" t="shared" si="4" ref="P7:U7">SUM(,P31,P58,P63,P73)</f>
        <v>50928271</v>
      </c>
      <c r="Q7" s="96">
        <f t="shared" si="4"/>
        <v>262271207</v>
      </c>
      <c r="R7" s="96">
        <f t="shared" si="4"/>
        <v>227002755</v>
      </c>
      <c r="S7" s="96">
        <f t="shared" si="4"/>
        <v>190408683</v>
      </c>
      <c r="T7" s="96">
        <f t="shared" si="4"/>
        <v>187325617</v>
      </c>
      <c r="U7" s="96">
        <f t="shared" si="4"/>
        <v>230747681</v>
      </c>
      <c r="V7" s="77">
        <f aca="true" t="shared" si="5" ref="V7:V70">SUM(P7:U7)</f>
        <v>1148684214</v>
      </c>
      <c r="W7" s="96">
        <f aca="true" t="shared" si="6" ref="W7:AB7">SUM(,W31,W58,W63,W73)</f>
        <v>0</v>
      </c>
      <c r="X7" s="96">
        <f t="shared" si="6"/>
        <v>2819576</v>
      </c>
      <c r="Y7" s="96">
        <f t="shared" si="6"/>
        <v>8511852</v>
      </c>
      <c r="Z7" s="96">
        <f t="shared" si="6"/>
        <v>15367465</v>
      </c>
      <c r="AA7" s="96">
        <f t="shared" si="6"/>
        <v>27620694</v>
      </c>
      <c r="AB7" s="96">
        <f t="shared" si="6"/>
        <v>47666260</v>
      </c>
      <c r="AC7" s="77">
        <f aca="true" t="shared" si="7" ref="AC7:AC70">SUM(W7:AB7)</f>
        <v>101985847</v>
      </c>
      <c r="AD7" s="96">
        <f aca="true" t="shared" si="8" ref="AD7:AI7">SUM(,AD31,AD58,AD63,AD73)</f>
        <v>2663338</v>
      </c>
      <c r="AE7" s="96">
        <f t="shared" si="8"/>
        <v>25731269</v>
      </c>
      <c r="AF7" s="96">
        <f t="shared" si="8"/>
        <v>33683076</v>
      </c>
      <c r="AG7" s="96">
        <f t="shared" si="8"/>
        <v>32374024</v>
      </c>
      <c r="AH7" s="96">
        <f t="shared" si="8"/>
        <v>34260341</v>
      </c>
      <c r="AI7" s="96">
        <f t="shared" si="8"/>
        <v>55048002</v>
      </c>
      <c r="AJ7" s="77">
        <f aca="true" t="shared" si="9" ref="AJ7:AJ70">SUM(AD7:AI7)</f>
        <v>183760050</v>
      </c>
      <c r="AK7" s="96">
        <f aca="true" t="shared" si="10" ref="AK7:AP7">SUM(,AK31,AK58,AK63,AK73)</f>
        <v>20671</v>
      </c>
      <c r="AL7" s="96">
        <f t="shared" si="10"/>
        <v>202548</v>
      </c>
      <c r="AM7" s="96">
        <f t="shared" si="10"/>
        <v>584503</v>
      </c>
      <c r="AN7" s="96">
        <f t="shared" si="10"/>
        <v>578122</v>
      </c>
      <c r="AO7" s="96">
        <f t="shared" si="10"/>
        <v>743092</v>
      </c>
      <c r="AP7" s="96">
        <f t="shared" si="10"/>
        <v>1162548</v>
      </c>
      <c r="AQ7" s="77">
        <f aca="true" t="shared" si="11" ref="AQ7:AQ70">SUM(AK7:AP7)</f>
        <v>3291484</v>
      </c>
      <c r="AR7" s="96">
        <f aca="true" t="shared" si="12" ref="AR7:AW7">SUM(,AR31,AR58,AR63,AR73)</f>
        <v>18149542</v>
      </c>
      <c r="AS7" s="96">
        <f t="shared" si="12"/>
        <v>115500437</v>
      </c>
      <c r="AT7" s="96">
        <f t="shared" si="12"/>
        <v>109255495</v>
      </c>
      <c r="AU7" s="96">
        <f t="shared" si="12"/>
        <v>99073057</v>
      </c>
      <c r="AV7" s="96">
        <f t="shared" si="12"/>
        <v>60502284</v>
      </c>
      <c r="AW7" s="96">
        <f t="shared" si="12"/>
        <v>30256598</v>
      </c>
      <c r="AX7" s="77">
        <f aca="true" t="shared" si="13" ref="AX7:AX70">SUM(AR7:AW7)</f>
        <v>432737413</v>
      </c>
      <c r="AY7" s="96">
        <f aca="true" t="shared" si="14" ref="AY7:BD7">SUM(,AY31,AY58,AY63,AY73)</f>
        <v>3181723</v>
      </c>
      <c r="AZ7" s="96">
        <f t="shared" si="14"/>
        <v>33122617</v>
      </c>
      <c r="BA7" s="96">
        <f t="shared" si="14"/>
        <v>33168946</v>
      </c>
      <c r="BB7" s="96">
        <f t="shared" si="14"/>
        <v>31956590</v>
      </c>
      <c r="BC7" s="96">
        <f t="shared" si="14"/>
        <v>18039020</v>
      </c>
      <c r="BD7" s="96">
        <f t="shared" si="14"/>
        <v>7476197</v>
      </c>
      <c r="BE7" s="77">
        <f aca="true" t="shared" si="15" ref="BE7:BE70">SUM(AY7:BD7)</f>
        <v>126945093</v>
      </c>
      <c r="BF7" s="96">
        <f aca="true" t="shared" si="16" ref="BF7:BK7">SUM(,BF31,BF58,BF63,BF73)</f>
        <v>5651496</v>
      </c>
      <c r="BG7" s="96">
        <f t="shared" si="16"/>
        <v>30347523</v>
      </c>
      <c r="BH7" s="96">
        <f t="shared" si="16"/>
        <v>32473017</v>
      </c>
      <c r="BI7" s="96">
        <f t="shared" si="16"/>
        <v>27612342</v>
      </c>
      <c r="BJ7" s="96">
        <f t="shared" si="16"/>
        <v>25590600</v>
      </c>
      <c r="BK7" s="96">
        <f t="shared" si="16"/>
        <v>25554186</v>
      </c>
      <c r="BL7" s="171">
        <f aca="true" t="shared" si="17" ref="BL7:BL70">SUM(BF7:BK7)</f>
        <v>147229164</v>
      </c>
      <c r="BM7" s="149">
        <f aca="true" t="shared" si="18" ref="BM7:BR7">SUM(,BM31,BM58,BM63,BM73)</f>
        <v>3127630</v>
      </c>
      <c r="BN7" s="77">
        <f t="shared" si="18"/>
        <v>80762625</v>
      </c>
      <c r="BO7" s="77">
        <f t="shared" si="18"/>
        <v>157819732</v>
      </c>
      <c r="BP7" s="77">
        <f t="shared" si="18"/>
        <v>235974397</v>
      </c>
      <c r="BQ7" s="77">
        <f t="shared" si="18"/>
        <v>248427003</v>
      </c>
      <c r="BR7" s="77">
        <f t="shared" si="18"/>
        <v>232306025</v>
      </c>
      <c r="BS7" s="77">
        <f aca="true" t="shared" si="19" ref="BS7:BS70">SUM(BM7:BR7)</f>
        <v>958417412</v>
      </c>
      <c r="BT7" s="96">
        <f aca="true" t="shared" si="20" ref="BT7:BY7">SUM(,BT31,BT58,BT63,BT73)</f>
        <v>579486</v>
      </c>
      <c r="BU7" s="96">
        <f t="shared" si="20"/>
        <v>14014990</v>
      </c>
      <c r="BV7" s="96">
        <f t="shared" si="20"/>
        <v>26900829</v>
      </c>
      <c r="BW7" s="96">
        <f t="shared" si="20"/>
        <v>37566170</v>
      </c>
      <c r="BX7" s="96">
        <f t="shared" si="20"/>
        <v>37918135</v>
      </c>
      <c r="BY7" s="96">
        <f t="shared" si="20"/>
        <v>38287785</v>
      </c>
      <c r="BZ7" s="77">
        <f aca="true" t="shared" si="21" ref="BZ7:BZ70">SUM(BT7:BY7)</f>
        <v>155267395</v>
      </c>
      <c r="CA7" s="96">
        <f aca="true" t="shared" si="22" ref="CA7:CF7">SUM(,CA31,CA58,CA63,CA73)</f>
        <v>140587</v>
      </c>
      <c r="CB7" s="96">
        <f t="shared" si="22"/>
        <v>3267999</v>
      </c>
      <c r="CC7" s="96">
        <f t="shared" si="22"/>
        <v>6400191</v>
      </c>
      <c r="CD7" s="96">
        <f t="shared" si="22"/>
        <v>8333107</v>
      </c>
      <c r="CE7" s="96">
        <f t="shared" si="22"/>
        <v>6351929</v>
      </c>
      <c r="CF7" s="96">
        <f t="shared" si="22"/>
        <v>4975109</v>
      </c>
      <c r="CG7" s="77">
        <f aca="true" t="shared" si="23" ref="CG7:CG70">SUM(CA7:CF7)</f>
        <v>29468922</v>
      </c>
      <c r="CH7" s="96">
        <f aca="true" t="shared" si="24" ref="CH7:CM7">SUM(,CH31,CH58,CH63,CH73)</f>
        <v>0</v>
      </c>
      <c r="CI7" s="96">
        <f t="shared" si="24"/>
        <v>0</v>
      </c>
      <c r="CJ7" s="96">
        <f t="shared" si="24"/>
        <v>34640</v>
      </c>
      <c r="CK7" s="96">
        <f t="shared" si="24"/>
        <v>477333</v>
      </c>
      <c r="CL7" s="96">
        <f t="shared" si="24"/>
        <v>424614</v>
      </c>
      <c r="CM7" s="96">
        <f t="shared" si="24"/>
        <v>572688</v>
      </c>
      <c r="CN7" s="150">
        <f aca="true" t="shared" si="25" ref="CN7:CN70">SUM(CH7:CM7)</f>
        <v>1509275</v>
      </c>
      <c r="CO7" s="149">
        <f aca="true" t="shared" si="26" ref="CO7:CT7">SUM(,CO31,CO58,CO63,CO73)</f>
        <v>127474948</v>
      </c>
      <c r="CP7" s="77">
        <f t="shared" si="26"/>
        <v>511661169</v>
      </c>
      <c r="CQ7" s="77">
        <f t="shared" si="26"/>
        <v>448698168</v>
      </c>
      <c r="CR7" s="77">
        <f t="shared" si="26"/>
        <v>357831431</v>
      </c>
      <c r="CS7" s="77">
        <f t="shared" si="26"/>
        <v>317857886</v>
      </c>
      <c r="CT7" s="77">
        <f t="shared" si="26"/>
        <v>288925141</v>
      </c>
      <c r="CU7" s="77">
        <f aca="true" t="shared" si="27" ref="CU7:CU70">SUM(CO7:CT7)</f>
        <v>2052448743</v>
      </c>
      <c r="CV7" s="96">
        <f aca="true" t="shared" si="28" ref="CV7:DA7">SUM(,CV31,CV58,CV63,CV73)</f>
        <v>1235520</v>
      </c>
      <c r="CW7" s="96">
        <f t="shared" si="28"/>
        <v>8803800</v>
      </c>
      <c r="CX7" s="96">
        <f t="shared" si="28"/>
        <v>9036630</v>
      </c>
      <c r="CY7" s="96">
        <f t="shared" si="28"/>
        <v>7361100</v>
      </c>
      <c r="CZ7" s="96">
        <f t="shared" si="28"/>
        <v>8050680</v>
      </c>
      <c r="DA7" s="96">
        <f t="shared" si="28"/>
        <v>9903390</v>
      </c>
      <c r="DB7" s="77">
        <f aca="true" t="shared" si="29" ref="DB7:DB70">SUM(CV7:DA7)</f>
        <v>44391120</v>
      </c>
      <c r="DC7" s="96">
        <f>SUM(,DC31,DC58,DC63,DC73)</f>
        <v>7588669</v>
      </c>
      <c r="DD7" s="96">
        <f>SUM(,DD31,DD58,DD63,DD73)</f>
        <v>10442026</v>
      </c>
      <c r="DE7" s="96">
        <f>SUM(,DE31,DE58,DE63,DE73)</f>
        <v>7092928</v>
      </c>
      <c r="DF7" s="96">
        <f>SUM(,DF31,DF58,DF63,DF73)</f>
        <v>1816546</v>
      </c>
      <c r="DG7" s="96">
        <f>SUM(,DG31,DG58,DG63,DG73)</f>
        <v>912706</v>
      </c>
      <c r="DH7" s="77">
        <f aca="true" t="shared" si="30" ref="DH7:DH70">SUM(DC7:DG7)</f>
        <v>27852875</v>
      </c>
      <c r="DI7" s="96">
        <f aca="true" t="shared" si="31" ref="DI7:DN7">SUM(,DI31,DI58,DI63,DI73)</f>
        <v>1451546</v>
      </c>
      <c r="DJ7" s="96">
        <f t="shared" si="31"/>
        <v>17955564</v>
      </c>
      <c r="DK7" s="96">
        <f t="shared" si="31"/>
        <v>22860746</v>
      </c>
      <c r="DL7" s="96">
        <f t="shared" si="31"/>
        <v>21750748</v>
      </c>
      <c r="DM7" s="96">
        <f t="shared" si="31"/>
        <v>31219892</v>
      </c>
      <c r="DN7" s="96">
        <f t="shared" si="31"/>
        <v>23117300</v>
      </c>
      <c r="DO7" s="77">
        <f aca="true" t="shared" si="32" ref="DO7:DO70">SUM(DI7:DN7)</f>
        <v>118355796</v>
      </c>
      <c r="DP7" s="96">
        <f aca="true" t="shared" si="33" ref="DP7:DU7">SUM(,DP31,DP58,DP63,DP73)</f>
        <v>21662380</v>
      </c>
      <c r="DQ7" s="96">
        <f t="shared" si="33"/>
        <v>69199660</v>
      </c>
      <c r="DR7" s="96">
        <f t="shared" si="33"/>
        <v>44918980</v>
      </c>
      <c r="DS7" s="96">
        <f t="shared" si="33"/>
        <v>31999800</v>
      </c>
      <c r="DT7" s="96">
        <f t="shared" si="33"/>
        <v>22803480</v>
      </c>
      <c r="DU7" s="96">
        <f t="shared" si="33"/>
        <v>19534620</v>
      </c>
      <c r="DV7" s="171">
        <f aca="true" t="shared" si="34" ref="DV7:DV70">SUM(DP7:DU7)</f>
        <v>210118920</v>
      </c>
      <c r="DW7" s="149">
        <f aca="true" t="shared" si="35" ref="DW7:EB7">SUM(,DW31,DW58,DW63,DW73)</f>
        <v>6322418</v>
      </c>
      <c r="DX7" s="77">
        <f t="shared" si="35"/>
        <v>22449572</v>
      </c>
      <c r="DY7" s="77">
        <f t="shared" si="35"/>
        <v>20393190</v>
      </c>
      <c r="DZ7" s="77">
        <f t="shared" si="35"/>
        <v>16071963</v>
      </c>
      <c r="EA7" s="77">
        <f t="shared" si="35"/>
        <v>11164926</v>
      </c>
      <c r="EB7" s="77">
        <f t="shared" si="35"/>
        <v>6616415</v>
      </c>
      <c r="EC7" s="150">
        <f>SUM(DW7:EB7)</f>
        <v>83018484</v>
      </c>
      <c r="ED7" s="149">
        <f aca="true" t="shared" si="36" ref="ED7:EI7">SUM(,ED31,ED58,ED63,ED73)</f>
        <v>35279246</v>
      </c>
      <c r="EE7" s="77">
        <f t="shared" si="36"/>
        <v>74378621</v>
      </c>
      <c r="EF7" s="77">
        <f t="shared" si="36"/>
        <v>57558572</v>
      </c>
      <c r="EG7" s="77">
        <f t="shared" si="36"/>
        <v>36931411</v>
      </c>
      <c r="EH7" s="77">
        <f t="shared" si="36"/>
        <v>19133064</v>
      </c>
      <c r="EI7" s="77">
        <f t="shared" si="36"/>
        <v>10484230</v>
      </c>
      <c r="EJ7" s="151">
        <f>SUM(ED7:EI7)</f>
        <v>233765144</v>
      </c>
      <c r="EK7" s="149">
        <f aca="true" t="shared" si="37" ref="EK7:EY7">SUM(,EK31,EK58,EK63,EK73)</f>
        <v>8691364</v>
      </c>
      <c r="EL7" s="77">
        <f t="shared" si="37"/>
        <v>64244947</v>
      </c>
      <c r="EM7" s="77">
        <f t="shared" si="37"/>
        <v>1133805864</v>
      </c>
      <c r="EN7" s="77">
        <f t="shared" si="37"/>
        <v>2000328457</v>
      </c>
      <c r="EO7" s="77">
        <f t="shared" si="37"/>
        <v>2616551379</v>
      </c>
      <c r="EP7" s="77">
        <f t="shared" si="37"/>
        <v>4089738613</v>
      </c>
      <c r="EQ7" s="77">
        <f t="shared" si="37"/>
        <v>3709929392</v>
      </c>
      <c r="ER7" s="171">
        <f>SUM(EK7:EQ7)</f>
        <v>13623290016</v>
      </c>
      <c r="ES7" s="149">
        <f t="shared" si="37"/>
        <v>8691364</v>
      </c>
      <c r="ET7" s="77">
        <f t="shared" si="37"/>
        <v>64244947</v>
      </c>
      <c r="EU7" s="77">
        <f t="shared" si="37"/>
        <v>773953751</v>
      </c>
      <c r="EV7" s="77">
        <f t="shared" si="37"/>
        <v>1213804866</v>
      </c>
      <c r="EW7" s="77">
        <f t="shared" si="37"/>
        <v>1534938599</v>
      </c>
      <c r="EX7" s="77">
        <f t="shared" si="37"/>
        <v>2498603644</v>
      </c>
      <c r="EY7" s="77">
        <f t="shared" si="37"/>
        <v>2132091954</v>
      </c>
      <c r="EZ7" s="77">
        <f>SUM(ES7:EY7)</f>
        <v>8226329125</v>
      </c>
      <c r="FA7" s="77">
        <f>SUM(,FA31,FA58,FA63,FA73)</f>
        <v>319054626</v>
      </c>
      <c r="FB7" s="77">
        <f>SUM(,FB31,FB58,FB63,FB73)</f>
        <v>691106798</v>
      </c>
      <c r="FC7" s="77">
        <f>SUM(,FC31,FC58,FC63,FC73)</f>
        <v>879199007</v>
      </c>
      <c r="FD7" s="77">
        <f>SUM(,FD31,FD58,FD63,FD73)</f>
        <v>948829010</v>
      </c>
      <c r="FE7" s="77">
        <f>SUM(,FE31,FE58,FE63,FE73)</f>
        <v>477269768</v>
      </c>
      <c r="FF7" s="77">
        <f>SUM(FA7:FE7)</f>
        <v>3315459209</v>
      </c>
      <c r="FG7" s="77">
        <f>SUM(,FG31,FG58,FG63,FG73)</f>
        <v>40797487</v>
      </c>
      <c r="FH7" s="77">
        <f>SUM(,FH31,FH58,FH63,FH73)</f>
        <v>95416793</v>
      </c>
      <c r="FI7" s="77">
        <f>SUM(,FI31,FI58,FI63,FI73)</f>
        <v>202413773</v>
      </c>
      <c r="FJ7" s="77">
        <f>SUM(,FJ31,FJ58,FJ63,FJ73)</f>
        <v>642305959</v>
      </c>
      <c r="FK7" s="77">
        <f>SUM(,FK31,FK58,FK63,FK73)</f>
        <v>1100567670</v>
      </c>
      <c r="FL7" s="151">
        <f>SUM(FG7:FK7)</f>
        <v>2081501682</v>
      </c>
      <c r="FM7" s="149">
        <f aca="true" t="shared" si="38" ref="FM7:FS7">SUM(,FM31,FM58,FM63,FM73)</f>
        <v>8882129</v>
      </c>
      <c r="FN7" s="77">
        <f t="shared" si="38"/>
        <v>445453382</v>
      </c>
      <c r="FO7" s="77">
        <f t="shared" si="38"/>
        <v>2831013989</v>
      </c>
      <c r="FP7" s="77">
        <f t="shared" si="38"/>
        <v>4420226741</v>
      </c>
      <c r="FQ7" s="77">
        <f t="shared" si="38"/>
        <v>5019488636</v>
      </c>
      <c r="FR7" s="77">
        <f t="shared" si="38"/>
        <v>5959286515</v>
      </c>
      <c r="FS7" s="77">
        <f t="shared" si="38"/>
        <v>6119712528</v>
      </c>
      <c r="FT7" s="150">
        <f>SUM(FM7:FS7)</f>
        <v>24804063920</v>
      </c>
    </row>
    <row r="8" spans="1:176" s="81" customFormat="1" ht="18" customHeight="1">
      <c r="A8" s="158" t="s">
        <v>3</v>
      </c>
      <c r="B8" s="43">
        <v>2936989</v>
      </c>
      <c r="C8" s="43">
        <v>11340445</v>
      </c>
      <c r="D8" s="43">
        <v>15042399</v>
      </c>
      <c r="E8" s="43">
        <v>15959780</v>
      </c>
      <c r="F8" s="43">
        <v>13995115</v>
      </c>
      <c r="G8" s="43">
        <v>23291671</v>
      </c>
      <c r="H8" s="92">
        <f t="shared" si="1"/>
        <v>82566399</v>
      </c>
      <c r="I8" s="52">
        <v>2056149</v>
      </c>
      <c r="J8" s="43">
        <v>8898362</v>
      </c>
      <c r="K8" s="43">
        <v>12064941</v>
      </c>
      <c r="L8" s="43">
        <v>12850200</v>
      </c>
      <c r="M8" s="43">
        <v>10860837</v>
      </c>
      <c r="N8" s="43">
        <v>19293490</v>
      </c>
      <c r="O8" s="92">
        <f t="shared" si="3"/>
        <v>66023979</v>
      </c>
      <c r="P8" s="52">
        <v>0</v>
      </c>
      <c r="Q8" s="43">
        <v>0</v>
      </c>
      <c r="R8" s="43">
        <v>0</v>
      </c>
      <c r="S8" s="43">
        <v>0</v>
      </c>
      <c r="T8" s="43">
        <v>0</v>
      </c>
      <c r="U8" s="43">
        <v>0</v>
      </c>
      <c r="V8" s="97">
        <f t="shared" si="5"/>
        <v>0</v>
      </c>
      <c r="W8" s="43">
        <v>0</v>
      </c>
      <c r="X8" s="43">
        <v>0</v>
      </c>
      <c r="Y8" s="43">
        <v>0</v>
      </c>
      <c r="Z8" s="43">
        <v>0</v>
      </c>
      <c r="AA8" s="43">
        <v>0</v>
      </c>
      <c r="AB8" s="43">
        <v>0</v>
      </c>
      <c r="AC8" s="97">
        <f t="shared" si="7"/>
        <v>0</v>
      </c>
      <c r="AD8" s="43">
        <v>0</v>
      </c>
      <c r="AE8" s="43">
        <v>0</v>
      </c>
      <c r="AF8" s="43">
        <v>0</v>
      </c>
      <c r="AG8" s="43">
        <v>0</v>
      </c>
      <c r="AH8" s="43">
        <v>0</v>
      </c>
      <c r="AI8" s="43">
        <v>0</v>
      </c>
      <c r="AJ8" s="97">
        <f t="shared" si="9"/>
        <v>0</v>
      </c>
      <c r="AK8" s="43">
        <v>0</v>
      </c>
      <c r="AL8" s="43">
        <v>0</v>
      </c>
      <c r="AM8" s="43">
        <v>0</v>
      </c>
      <c r="AN8" s="43">
        <v>0</v>
      </c>
      <c r="AO8" s="43">
        <v>0</v>
      </c>
      <c r="AP8" s="43">
        <v>0</v>
      </c>
      <c r="AQ8" s="97">
        <f t="shared" si="11"/>
        <v>0</v>
      </c>
      <c r="AR8" s="43">
        <v>0</v>
      </c>
      <c r="AS8" s="43">
        <v>0</v>
      </c>
      <c r="AT8" s="43">
        <v>0</v>
      </c>
      <c r="AU8" s="43">
        <v>0</v>
      </c>
      <c r="AV8" s="43">
        <v>0</v>
      </c>
      <c r="AW8" s="43">
        <v>0</v>
      </c>
      <c r="AX8" s="97">
        <f t="shared" si="13"/>
        <v>0</v>
      </c>
      <c r="AY8" s="43">
        <v>0</v>
      </c>
      <c r="AZ8" s="43">
        <v>0</v>
      </c>
      <c r="BA8" s="43">
        <v>0</v>
      </c>
      <c r="BB8" s="43">
        <v>0</v>
      </c>
      <c r="BC8" s="43">
        <v>0</v>
      </c>
      <c r="BD8" s="43">
        <v>0</v>
      </c>
      <c r="BE8" s="97">
        <f t="shared" si="15"/>
        <v>0</v>
      </c>
      <c r="BF8" s="43">
        <v>0</v>
      </c>
      <c r="BG8" s="43">
        <v>0</v>
      </c>
      <c r="BH8" s="43">
        <v>0</v>
      </c>
      <c r="BI8" s="43">
        <v>0</v>
      </c>
      <c r="BJ8" s="43">
        <v>0</v>
      </c>
      <c r="BK8" s="43">
        <v>0</v>
      </c>
      <c r="BL8" s="162">
        <f t="shared" si="17"/>
        <v>0</v>
      </c>
      <c r="BM8" s="52">
        <v>0</v>
      </c>
      <c r="BN8" s="43">
        <v>40028</v>
      </c>
      <c r="BO8" s="43">
        <v>739246</v>
      </c>
      <c r="BP8" s="43">
        <v>917051</v>
      </c>
      <c r="BQ8" s="43">
        <v>862038</v>
      </c>
      <c r="BR8" s="43">
        <v>1152998</v>
      </c>
      <c r="BS8" s="152">
        <f t="shared" si="19"/>
        <v>3711361</v>
      </c>
      <c r="BT8" s="43">
        <v>0</v>
      </c>
      <c r="BU8" s="43">
        <v>0</v>
      </c>
      <c r="BV8" s="43">
        <v>0</v>
      </c>
      <c r="BW8" s="43">
        <v>0</v>
      </c>
      <c r="BX8" s="43">
        <v>0</v>
      </c>
      <c r="BY8" s="43">
        <v>0</v>
      </c>
      <c r="BZ8" s="152">
        <f t="shared" si="21"/>
        <v>0</v>
      </c>
      <c r="CA8" s="43">
        <v>0</v>
      </c>
      <c r="CB8" s="43">
        <v>0</v>
      </c>
      <c r="CC8" s="43">
        <v>0</v>
      </c>
      <c r="CD8" s="43">
        <v>0</v>
      </c>
      <c r="CE8" s="43">
        <v>0</v>
      </c>
      <c r="CF8" s="43">
        <v>0</v>
      </c>
      <c r="CG8" s="152">
        <f t="shared" si="23"/>
        <v>0</v>
      </c>
      <c r="CH8" s="43">
        <v>0</v>
      </c>
      <c r="CI8" s="43">
        <v>0</v>
      </c>
      <c r="CJ8" s="43">
        <v>0</v>
      </c>
      <c r="CK8" s="43">
        <v>0</v>
      </c>
      <c r="CL8" s="43">
        <v>0</v>
      </c>
      <c r="CM8" s="43">
        <v>0</v>
      </c>
      <c r="CN8" s="92">
        <f t="shared" si="25"/>
        <v>0</v>
      </c>
      <c r="CO8" s="52">
        <v>558010</v>
      </c>
      <c r="CP8" s="43">
        <v>2027565</v>
      </c>
      <c r="CQ8" s="43">
        <v>2094859</v>
      </c>
      <c r="CR8" s="43">
        <v>1803770</v>
      </c>
      <c r="CS8" s="43">
        <v>2030613</v>
      </c>
      <c r="CT8" s="43">
        <v>2444998</v>
      </c>
      <c r="CU8" s="152">
        <f t="shared" si="27"/>
        <v>10959815</v>
      </c>
      <c r="CV8" s="43">
        <v>0</v>
      </c>
      <c r="CW8" s="43">
        <v>0</v>
      </c>
      <c r="CX8" s="43">
        <v>0</v>
      </c>
      <c r="CY8" s="43">
        <v>0</v>
      </c>
      <c r="CZ8" s="43">
        <v>0</v>
      </c>
      <c r="DA8" s="43">
        <v>0</v>
      </c>
      <c r="DB8" s="152">
        <f t="shared" si="29"/>
        <v>0</v>
      </c>
      <c r="DC8" s="43">
        <v>0</v>
      </c>
      <c r="DD8" s="43">
        <v>0</v>
      </c>
      <c r="DE8" s="43">
        <v>0</v>
      </c>
      <c r="DF8" s="43">
        <v>0</v>
      </c>
      <c r="DG8" s="43">
        <v>0</v>
      </c>
      <c r="DH8" s="152">
        <f t="shared" si="30"/>
        <v>0</v>
      </c>
      <c r="DI8" s="43">
        <v>0</v>
      </c>
      <c r="DJ8" s="43">
        <v>0</v>
      </c>
      <c r="DK8" s="43">
        <v>0</v>
      </c>
      <c r="DL8" s="43">
        <v>0</v>
      </c>
      <c r="DM8" s="43">
        <v>0</v>
      </c>
      <c r="DN8" s="43">
        <v>0</v>
      </c>
      <c r="DO8" s="152">
        <f t="shared" si="32"/>
        <v>0</v>
      </c>
      <c r="DP8" s="43">
        <v>0</v>
      </c>
      <c r="DQ8" s="43">
        <v>0</v>
      </c>
      <c r="DR8" s="43">
        <v>0</v>
      </c>
      <c r="DS8" s="43">
        <v>0</v>
      </c>
      <c r="DT8" s="43">
        <v>0</v>
      </c>
      <c r="DU8" s="43">
        <v>0</v>
      </c>
      <c r="DV8" s="92">
        <f t="shared" si="34"/>
        <v>0</v>
      </c>
      <c r="DW8" s="52">
        <v>42165</v>
      </c>
      <c r="DX8" s="43">
        <v>194490</v>
      </c>
      <c r="DY8" s="43">
        <v>143353</v>
      </c>
      <c r="DZ8" s="43">
        <v>76554</v>
      </c>
      <c r="EA8" s="43">
        <v>195795</v>
      </c>
      <c r="EB8" s="43">
        <v>59535</v>
      </c>
      <c r="EC8" s="92">
        <f>SUM(DW8:EB8)</f>
        <v>711892</v>
      </c>
      <c r="ED8" s="52">
        <v>280665</v>
      </c>
      <c r="EE8" s="43">
        <v>180000</v>
      </c>
      <c r="EF8" s="43">
        <v>0</v>
      </c>
      <c r="EG8" s="43">
        <v>312205</v>
      </c>
      <c r="EH8" s="43">
        <v>45832</v>
      </c>
      <c r="EI8" s="43">
        <v>340650</v>
      </c>
      <c r="EJ8" s="163">
        <f>SUM(ED8:EI8)</f>
        <v>1159352</v>
      </c>
      <c r="EK8" s="52">
        <v>0</v>
      </c>
      <c r="EL8" s="43">
        <v>0</v>
      </c>
      <c r="EM8" s="43">
        <v>2089454</v>
      </c>
      <c r="EN8" s="43">
        <v>9606338</v>
      </c>
      <c r="EO8" s="43">
        <v>10277359</v>
      </c>
      <c r="EP8" s="43">
        <v>17377616</v>
      </c>
      <c r="EQ8" s="43">
        <v>19217048</v>
      </c>
      <c r="ER8" s="92">
        <f>SUM(EK8:EQ8)</f>
        <v>58567815</v>
      </c>
      <c r="ES8" s="52">
        <v>0</v>
      </c>
      <c r="ET8" s="43">
        <v>0</v>
      </c>
      <c r="EU8" s="43">
        <v>1547790</v>
      </c>
      <c r="EV8" s="43">
        <v>6661173</v>
      </c>
      <c r="EW8" s="43">
        <v>5549001</v>
      </c>
      <c r="EX8" s="43">
        <v>12743950</v>
      </c>
      <c r="EY8" s="43">
        <v>10455132</v>
      </c>
      <c r="EZ8" s="152">
        <f>SUM(ES8:EY8)</f>
        <v>36957046</v>
      </c>
      <c r="FA8" s="43">
        <v>541664</v>
      </c>
      <c r="FB8" s="43">
        <v>2857768</v>
      </c>
      <c r="FC8" s="43">
        <v>3635598</v>
      </c>
      <c r="FD8" s="43">
        <v>3061804</v>
      </c>
      <c r="FE8" s="43">
        <v>4182948</v>
      </c>
      <c r="FF8" s="152">
        <f>SUM(FA8:FE8)</f>
        <v>14279782</v>
      </c>
      <c r="FG8" s="43">
        <v>0</v>
      </c>
      <c r="FH8" s="43">
        <v>87397</v>
      </c>
      <c r="FI8" s="43">
        <v>1092760</v>
      </c>
      <c r="FJ8" s="43">
        <v>1571862</v>
      </c>
      <c r="FK8" s="43">
        <v>4578968</v>
      </c>
      <c r="FL8" s="163">
        <f>SUM(FG8:FK8)</f>
        <v>7330987</v>
      </c>
      <c r="FM8" s="52">
        <v>0</v>
      </c>
      <c r="FN8" s="43">
        <v>2936989</v>
      </c>
      <c r="FO8" s="43">
        <v>13429899</v>
      </c>
      <c r="FP8" s="43">
        <v>24648737</v>
      </c>
      <c r="FQ8" s="43">
        <v>26237139</v>
      </c>
      <c r="FR8" s="43">
        <v>31372731</v>
      </c>
      <c r="FS8" s="43">
        <v>42508719</v>
      </c>
      <c r="FT8" s="92">
        <f>SUM(FM8:FS8)</f>
        <v>141134214</v>
      </c>
    </row>
    <row r="9" spans="1:188" s="81" customFormat="1" ht="18" customHeight="1">
      <c r="A9" s="159" t="s">
        <v>4</v>
      </c>
      <c r="B9" s="43">
        <v>4954819</v>
      </c>
      <c r="C9" s="43">
        <v>26325554</v>
      </c>
      <c r="D9" s="43">
        <v>24572921</v>
      </c>
      <c r="E9" s="43">
        <v>24743554</v>
      </c>
      <c r="F9" s="43">
        <v>21103455</v>
      </c>
      <c r="G9" s="43">
        <v>26171505</v>
      </c>
      <c r="H9" s="92">
        <f t="shared" si="1"/>
        <v>127871808</v>
      </c>
      <c r="I9" s="52">
        <v>3396308</v>
      </c>
      <c r="J9" s="43">
        <v>20371027</v>
      </c>
      <c r="K9" s="43">
        <v>18132290</v>
      </c>
      <c r="L9" s="43">
        <v>18221153</v>
      </c>
      <c r="M9" s="43">
        <v>16215689</v>
      </c>
      <c r="N9" s="43">
        <v>21947343</v>
      </c>
      <c r="O9" s="92">
        <f t="shared" si="3"/>
        <v>98283810</v>
      </c>
      <c r="P9" s="52">
        <v>2167665</v>
      </c>
      <c r="Q9" s="43">
        <v>11750230</v>
      </c>
      <c r="R9" s="43">
        <v>8830628</v>
      </c>
      <c r="S9" s="43">
        <v>8445836</v>
      </c>
      <c r="T9" s="43">
        <v>8744812</v>
      </c>
      <c r="U9" s="43">
        <v>14444868</v>
      </c>
      <c r="V9" s="97">
        <f t="shared" si="5"/>
        <v>54384039</v>
      </c>
      <c r="W9" s="43">
        <v>0</v>
      </c>
      <c r="X9" s="43">
        <v>84420</v>
      </c>
      <c r="Y9" s="43">
        <v>410040</v>
      </c>
      <c r="Z9" s="43">
        <v>1435140</v>
      </c>
      <c r="AA9" s="43">
        <v>1759711</v>
      </c>
      <c r="AB9" s="43">
        <v>2018574</v>
      </c>
      <c r="AC9" s="97">
        <f t="shared" si="7"/>
        <v>5707885</v>
      </c>
      <c r="AD9" s="43">
        <v>63757</v>
      </c>
      <c r="AE9" s="43">
        <v>1418310</v>
      </c>
      <c r="AF9" s="43">
        <v>1463927</v>
      </c>
      <c r="AG9" s="43">
        <v>1814864</v>
      </c>
      <c r="AH9" s="43">
        <v>2159460</v>
      </c>
      <c r="AI9" s="43">
        <v>2797429</v>
      </c>
      <c r="AJ9" s="97">
        <f t="shared" si="9"/>
        <v>9717747</v>
      </c>
      <c r="AK9" s="43">
        <v>0</v>
      </c>
      <c r="AL9" s="43">
        <v>0</v>
      </c>
      <c r="AM9" s="43">
        <v>0</v>
      </c>
      <c r="AN9" s="43">
        <v>0</v>
      </c>
      <c r="AO9" s="43">
        <v>20750</v>
      </c>
      <c r="AP9" s="43">
        <v>0</v>
      </c>
      <c r="AQ9" s="97">
        <f t="shared" si="11"/>
        <v>20750</v>
      </c>
      <c r="AR9" s="43">
        <v>700666</v>
      </c>
      <c r="AS9" s="43">
        <v>4958541</v>
      </c>
      <c r="AT9" s="43">
        <v>4917629</v>
      </c>
      <c r="AU9" s="43">
        <v>4452051</v>
      </c>
      <c r="AV9" s="43">
        <v>2085905</v>
      </c>
      <c r="AW9" s="43">
        <v>1090298</v>
      </c>
      <c r="AX9" s="97">
        <f t="shared" si="13"/>
        <v>18205090</v>
      </c>
      <c r="AY9" s="43">
        <v>0</v>
      </c>
      <c r="AZ9" s="43">
        <v>223221</v>
      </c>
      <c r="BA9" s="43">
        <v>403085</v>
      </c>
      <c r="BB9" s="43">
        <v>259537</v>
      </c>
      <c r="BC9" s="43">
        <v>79274</v>
      </c>
      <c r="BD9" s="43">
        <v>46329</v>
      </c>
      <c r="BE9" s="97">
        <f t="shared" si="15"/>
        <v>1011446</v>
      </c>
      <c r="BF9" s="43">
        <v>464220</v>
      </c>
      <c r="BG9" s="43">
        <v>1936305</v>
      </c>
      <c r="BH9" s="43">
        <v>2106981</v>
      </c>
      <c r="BI9" s="43">
        <v>1813725</v>
      </c>
      <c r="BJ9" s="43">
        <v>1365777</v>
      </c>
      <c r="BK9" s="43">
        <v>1549845</v>
      </c>
      <c r="BL9" s="92">
        <f t="shared" si="17"/>
        <v>9236853</v>
      </c>
      <c r="BM9" s="52">
        <v>58146</v>
      </c>
      <c r="BN9" s="43">
        <v>363311</v>
      </c>
      <c r="BO9" s="43">
        <v>883192</v>
      </c>
      <c r="BP9" s="43">
        <v>1973891</v>
      </c>
      <c r="BQ9" s="43">
        <v>1056546</v>
      </c>
      <c r="BR9" s="43">
        <v>1410705</v>
      </c>
      <c r="BS9" s="152">
        <f t="shared" si="19"/>
        <v>5745791</v>
      </c>
      <c r="BT9" s="43">
        <v>58146</v>
      </c>
      <c r="BU9" s="43">
        <v>314927</v>
      </c>
      <c r="BV9" s="43">
        <v>751258</v>
      </c>
      <c r="BW9" s="43">
        <v>1706799</v>
      </c>
      <c r="BX9" s="43">
        <v>801431</v>
      </c>
      <c r="BY9" s="43">
        <v>1410705</v>
      </c>
      <c r="BZ9" s="152">
        <f t="shared" si="21"/>
        <v>5043266</v>
      </c>
      <c r="CA9" s="43">
        <v>0</v>
      </c>
      <c r="CB9" s="43">
        <v>48384</v>
      </c>
      <c r="CC9" s="43">
        <v>131934</v>
      </c>
      <c r="CD9" s="43">
        <v>267092</v>
      </c>
      <c r="CE9" s="43">
        <v>255115</v>
      </c>
      <c r="CF9" s="43">
        <v>0</v>
      </c>
      <c r="CG9" s="152">
        <f t="shared" si="23"/>
        <v>702525</v>
      </c>
      <c r="CH9" s="43">
        <v>0</v>
      </c>
      <c r="CI9" s="43">
        <v>0</v>
      </c>
      <c r="CJ9" s="43">
        <v>0</v>
      </c>
      <c r="CK9" s="43">
        <v>0</v>
      </c>
      <c r="CL9" s="43">
        <v>0</v>
      </c>
      <c r="CM9" s="43">
        <v>0</v>
      </c>
      <c r="CN9" s="92">
        <f t="shared" si="25"/>
        <v>0</v>
      </c>
      <c r="CO9" s="52">
        <v>1039115</v>
      </c>
      <c r="CP9" s="43">
        <v>4883232</v>
      </c>
      <c r="CQ9" s="43">
        <v>4925613</v>
      </c>
      <c r="CR9" s="43">
        <v>4225743</v>
      </c>
      <c r="CS9" s="43">
        <v>3823188</v>
      </c>
      <c r="CT9" s="43">
        <v>2668022</v>
      </c>
      <c r="CU9" s="152">
        <f t="shared" si="27"/>
        <v>21564913</v>
      </c>
      <c r="CV9" s="43">
        <v>31320</v>
      </c>
      <c r="CW9" s="43">
        <v>279720</v>
      </c>
      <c r="CX9" s="43">
        <v>387810</v>
      </c>
      <c r="CY9" s="43">
        <v>338850</v>
      </c>
      <c r="CZ9" s="43">
        <v>275130</v>
      </c>
      <c r="DA9" s="43">
        <v>423720</v>
      </c>
      <c r="DB9" s="152">
        <f t="shared" si="29"/>
        <v>1736550</v>
      </c>
      <c r="DC9" s="43">
        <v>207537</v>
      </c>
      <c r="DD9" s="43">
        <v>1297754</v>
      </c>
      <c r="DE9" s="43">
        <v>639610</v>
      </c>
      <c r="DF9" s="43">
        <v>0</v>
      </c>
      <c r="DG9" s="43">
        <v>0</v>
      </c>
      <c r="DH9" s="152">
        <f t="shared" si="30"/>
        <v>2144901</v>
      </c>
      <c r="DI9" s="43">
        <v>65295</v>
      </c>
      <c r="DJ9" s="43">
        <v>1292775</v>
      </c>
      <c r="DK9" s="43">
        <v>1274449</v>
      </c>
      <c r="DL9" s="43">
        <v>1701683</v>
      </c>
      <c r="DM9" s="43">
        <v>2496798</v>
      </c>
      <c r="DN9" s="43">
        <v>1277042</v>
      </c>
      <c r="DO9" s="152">
        <f t="shared" si="32"/>
        <v>8108042</v>
      </c>
      <c r="DP9" s="43">
        <v>942500</v>
      </c>
      <c r="DQ9" s="43">
        <v>3103200</v>
      </c>
      <c r="DR9" s="43">
        <v>1965600</v>
      </c>
      <c r="DS9" s="43">
        <v>1545600</v>
      </c>
      <c r="DT9" s="43">
        <v>1051260</v>
      </c>
      <c r="DU9" s="43">
        <v>967260</v>
      </c>
      <c r="DV9" s="92">
        <f t="shared" si="34"/>
        <v>9575420</v>
      </c>
      <c r="DW9" s="52">
        <v>106596</v>
      </c>
      <c r="DX9" s="43">
        <v>241879</v>
      </c>
      <c r="DY9" s="43">
        <v>192040</v>
      </c>
      <c r="DZ9" s="43">
        <v>142767</v>
      </c>
      <c r="EA9" s="43">
        <v>8032</v>
      </c>
      <c r="EB9" s="43">
        <v>73710</v>
      </c>
      <c r="EC9" s="92">
        <f>SUM(DW9:EB9)</f>
        <v>765024</v>
      </c>
      <c r="ED9" s="52">
        <v>354654</v>
      </c>
      <c r="EE9" s="43">
        <v>466105</v>
      </c>
      <c r="EF9" s="43">
        <v>439786</v>
      </c>
      <c r="EG9" s="43">
        <v>180000</v>
      </c>
      <c r="EH9" s="43">
        <v>0</v>
      </c>
      <c r="EI9" s="43">
        <v>71725</v>
      </c>
      <c r="EJ9" s="163">
        <f>SUM(ED9:EI9)</f>
        <v>1512270</v>
      </c>
      <c r="EK9" s="52">
        <v>0</v>
      </c>
      <c r="EL9" s="43">
        <v>0</v>
      </c>
      <c r="EM9" s="43">
        <v>5845250</v>
      </c>
      <c r="EN9" s="43">
        <v>11044457</v>
      </c>
      <c r="EO9" s="43">
        <v>21807906</v>
      </c>
      <c r="EP9" s="43">
        <v>41374857</v>
      </c>
      <c r="EQ9" s="43">
        <v>42210561</v>
      </c>
      <c r="ER9" s="92">
        <f>SUM(EK9:EQ9)</f>
        <v>122283031</v>
      </c>
      <c r="ES9" s="52">
        <v>0</v>
      </c>
      <c r="ET9" s="43">
        <v>0</v>
      </c>
      <c r="EU9" s="43">
        <v>4054214</v>
      </c>
      <c r="EV9" s="43">
        <v>6352904</v>
      </c>
      <c r="EW9" s="43">
        <v>11060077</v>
      </c>
      <c r="EX9" s="43">
        <v>27343897</v>
      </c>
      <c r="EY9" s="43">
        <v>27220386</v>
      </c>
      <c r="EZ9" s="152">
        <f>SUM(ES9:EY9)</f>
        <v>76031478</v>
      </c>
      <c r="FA9" s="43">
        <v>1791036</v>
      </c>
      <c r="FB9" s="43">
        <v>4343084</v>
      </c>
      <c r="FC9" s="43">
        <v>9509891</v>
      </c>
      <c r="FD9" s="43">
        <v>10171517</v>
      </c>
      <c r="FE9" s="43">
        <v>4132363</v>
      </c>
      <c r="FF9" s="152">
        <f>SUM(FA9:FE9)</f>
        <v>29947891</v>
      </c>
      <c r="FG9" s="43">
        <v>0</v>
      </c>
      <c r="FH9" s="43">
        <v>348469</v>
      </c>
      <c r="FI9" s="43">
        <v>1237938</v>
      </c>
      <c r="FJ9" s="43">
        <v>3859443</v>
      </c>
      <c r="FK9" s="43">
        <v>10857812</v>
      </c>
      <c r="FL9" s="163">
        <f>SUM(FG9:FK9)</f>
        <v>16303662</v>
      </c>
      <c r="FM9" s="52">
        <v>0</v>
      </c>
      <c r="FN9" s="43">
        <v>4954819</v>
      </c>
      <c r="FO9" s="43">
        <v>32170804</v>
      </c>
      <c r="FP9" s="43">
        <v>35617378</v>
      </c>
      <c r="FQ9" s="43">
        <v>46551460</v>
      </c>
      <c r="FR9" s="43">
        <v>62478312</v>
      </c>
      <c r="FS9" s="43">
        <v>68382066</v>
      </c>
      <c r="FT9" s="92">
        <f>SUM(FM9:FS9)</f>
        <v>250154839</v>
      </c>
      <c r="FV9" s="75"/>
      <c r="FW9" s="75"/>
      <c r="FX9" s="75"/>
      <c r="FY9" s="75"/>
      <c r="FZ9" s="75"/>
      <c r="GA9" s="75"/>
      <c r="GB9" s="75"/>
      <c r="GC9" s="75"/>
      <c r="GD9" s="75"/>
      <c r="GE9" s="75"/>
      <c r="GF9" s="75"/>
    </row>
    <row r="10" spans="1:188" s="81" customFormat="1" ht="18" customHeight="1">
      <c r="A10" s="159" t="s">
        <v>5</v>
      </c>
      <c r="B10" s="43">
        <v>13165478</v>
      </c>
      <c r="C10" s="43">
        <v>54237706</v>
      </c>
      <c r="D10" s="43">
        <v>42126355</v>
      </c>
      <c r="E10" s="43">
        <v>40928073</v>
      </c>
      <c r="F10" s="43">
        <v>42828453</v>
      </c>
      <c r="G10" s="43">
        <v>54333365</v>
      </c>
      <c r="H10" s="92">
        <f t="shared" si="1"/>
        <v>247619430</v>
      </c>
      <c r="I10" s="52">
        <v>10116940</v>
      </c>
      <c r="J10" s="43">
        <v>43660321</v>
      </c>
      <c r="K10" s="43">
        <v>31933395</v>
      </c>
      <c r="L10" s="43">
        <v>29252335</v>
      </c>
      <c r="M10" s="43">
        <v>32934805</v>
      </c>
      <c r="N10" s="43">
        <v>43240992</v>
      </c>
      <c r="O10" s="92">
        <f t="shared" si="3"/>
        <v>191138788</v>
      </c>
      <c r="P10" s="52">
        <v>0</v>
      </c>
      <c r="Q10" s="43">
        <v>0</v>
      </c>
      <c r="R10" s="43">
        <v>0</v>
      </c>
      <c r="S10" s="43">
        <v>0</v>
      </c>
      <c r="T10" s="43">
        <v>0</v>
      </c>
      <c r="U10" s="43">
        <v>0</v>
      </c>
      <c r="V10" s="97">
        <f t="shared" si="5"/>
        <v>0</v>
      </c>
      <c r="W10" s="43">
        <v>0</v>
      </c>
      <c r="X10" s="43">
        <v>0</v>
      </c>
      <c r="Y10" s="43">
        <v>0</v>
      </c>
      <c r="Z10" s="43">
        <v>0</v>
      </c>
      <c r="AA10" s="43">
        <v>0</v>
      </c>
      <c r="AB10" s="43">
        <v>0</v>
      </c>
      <c r="AC10" s="97">
        <f t="shared" si="7"/>
        <v>0</v>
      </c>
      <c r="AD10" s="43">
        <v>0</v>
      </c>
      <c r="AE10" s="43">
        <v>0</v>
      </c>
      <c r="AF10" s="43">
        <v>0</v>
      </c>
      <c r="AG10" s="43">
        <v>0</v>
      </c>
      <c r="AH10" s="43">
        <v>0</v>
      </c>
      <c r="AI10" s="43">
        <v>0</v>
      </c>
      <c r="AJ10" s="97">
        <f t="shared" si="9"/>
        <v>0</v>
      </c>
      <c r="AK10" s="43">
        <v>0</v>
      </c>
      <c r="AL10" s="43">
        <v>0</v>
      </c>
      <c r="AM10" s="43">
        <v>0</v>
      </c>
      <c r="AN10" s="43">
        <v>0</v>
      </c>
      <c r="AO10" s="43">
        <v>0</v>
      </c>
      <c r="AP10" s="43">
        <v>0</v>
      </c>
      <c r="AQ10" s="97">
        <f t="shared" si="11"/>
        <v>0</v>
      </c>
      <c r="AR10" s="43">
        <v>0</v>
      </c>
      <c r="AS10" s="43">
        <v>0</v>
      </c>
      <c r="AT10" s="43">
        <v>0</v>
      </c>
      <c r="AU10" s="43">
        <v>0</v>
      </c>
      <c r="AV10" s="43">
        <v>0</v>
      </c>
      <c r="AW10" s="43">
        <v>0</v>
      </c>
      <c r="AX10" s="97">
        <f t="shared" si="13"/>
        <v>0</v>
      </c>
      <c r="AY10" s="43">
        <v>0</v>
      </c>
      <c r="AZ10" s="43">
        <v>0</v>
      </c>
      <c r="BA10" s="43">
        <v>0</v>
      </c>
      <c r="BB10" s="43">
        <v>0</v>
      </c>
      <c r="BC10" s="43">
        <v>0</v>
      </c>
      <c r="BD10" s="43">
        <v>0</v>
      </c>
      <c r="BE10" s="97">
        <f t="shared" si="15"/>
        <v>0</v>
      </c>
      <c r="BF10" s="43">
        <v>0</v>
      </c>
      <c r="BG10" s="43">
        <v>0</v>
      </c>
      <c r="BH10" s="43">
        <v>0</v>
      </c>
      <c r="BI10" s="43">
        <v>0</v>
      </c>
      <c r="BJ10" s="43">
        <v>0</v>
      </c>
      <c r="BK10" s="43">
        <v>0</v>
      </c>
      <c r="BL10" s="92">
        <f t="shared" si="17"/>
        <v>0</v>
      </c>
      <c r="BM10" s="52">
        <v>80755</v>
      </c>
      <c r="BN10" s="43">
        <v>1174834</v>
      </c>
      <c r="BO10" s="43">
        <v>2388498</v>
      </c>
      <c r="BP10" s="43">
        <v>3585698</v>
      </c>
      <c r="BQ10" s="43">
        <v>3636437</v>
      </c>
      <c r="BR10" s="43">
        <v>3486890</v>
      </c>
      <c r="BS10" s="152">
        <f t="shared" si="19"/>
        <v>14353112</v>
      </c>
      <c r="BT10" s="43">
        <v>0</v>
      </c>
      <c r="BU10" s="43">
        <v>0</v>
      </c>
      <c r="BV10" s="43">
        <v>0</v>
      </c>
      <c r="BW10" s="43">
        <v>0</v>
      </c>
      <c r="BX10" s="43">
        <v>0</v>
      </c>
      <c r="BY10" s="43">
        <v>0</v>
      </c>
      <c r="BZ10" s="152">
        <f t="shared" si="21"/>
        <v>0</v>
      </c>
      <c r="CA10" s="43">
        <v>0</v>
      </c>
      <c r="CB10" s="43">
        <v>0</v>
      </c>
      <c r="CC10" s="43">
        <v>0</v>
      </c>
      <c r="CD10" s="43">
        <v>0</v>
      </c>
      <c r="CE10" s="43">
        <v>0</v>
      </c>
      <c r="CF10" s="43">
        <v>0</v>
      </c>
      <c r="CG10" s="152">
        <f t="shared" si="23"/>
        <v>0</v>
      </c>
      <c r="CH10" s="43">
        <v>0</v>
      </c>
      <c r="CI10" s="43">
        <v>0</v>
      </c>
      <c r="CJ10" s="43">
        <v>0</v>
      </c>
      <c r="CK10" s="43">
        <v>0</v>
      </c>
      <c r="CL10" s="43">
        <v>0</v>
      </c>
      <c r="CM10" s="43">
        <v>0</v>
      </c>
      <c r="CN10" s="92">
        <f t="shared" si="25"/>
        <v>0</v>
      </c>
      <c r="CO10" s="52">
        <v>2466908</v>
      </c>
      <c r="CP10" s="43">
        <v>7922920</v>
      </c>
      <c r="CQ10" s="43">
        <v>7364879</v>
      </c>
      <c r="CR10" s="43">
        <v>7039433</v>
      </c>
      <c r="CS10" s="43">
        <v>5937111</v>
      </c>
      <c r="CT10" s="43">
        <v>7539806</v>
      </c>
      <c r="CU10" s="152">
        <f t="shared" si="27"/>
        <v>38271057</v>
      </c>
      <c r="CV10" s="43">
        <v>0</v>
      </c>
      <c r="CW10" s="43">
        <v>0</v>
      </c>
      <c r="CX10" s="43">
        <v>0</v>
      </c>
      <c r="CY10" s="43">
        <v>0</v>
      </c>
      <c r="CZ10" s="43">
        <v>0</v>
      </c>
      <c r="DA10" s="43">
        <v>0</v>
      </c>
      <c r="DB10" s="152">
        <f t="shared" si="29"/>
        <v>0</v>
      </c>
      <c r="DC10" s="43">
        <v>0</v>
      </c>
      <c r="DD10" s="43">
        <v>0</v>
      </c>
      <c r="DE10" s="43">
        <v>0</v>
      </c>
      <c r="DF10" s="43">
        <v>0</v>
      </c>
      <c r="DG10" s="43">
        <v>0</v>
      </c>
      <c r="DH10" s="152">
        <f t="shared" si="30"/>
        <v>0</v>
      </c>
      <c r="DI10" s="43">
        <v>0</v>
      </c>
      <c r="DJ10" s="43">
        <v>0</v>
      </c>
      <c r="DK10" s="43">
        <v>0</v>
      </c>
      <c r="DL10" s="43">
        <v>0</v>
      </c>
      <c r="DM10" s="43">
        <v>0</v>
      </c>
      <c r="DN10" s="43">
        <v>0</v>
      </c>
      <c r="DO10" s="152">
        <f t="shared" si="32"/>
        <v>0</v>
      </c>
      <c r="DP10" s="43">
        <v>0</v>
      </c>
      <c r="DQ10" s="43">
        <v>0</v>
      </c>
      <c r="DR10" s="43">
        <v>0</v>
      </c>
      <c r="DS10" s="43">
        <v>0</v>
      </c>
      <c r="DT10" s="43">
        <v>0</v>
      </c>
      <c r="DU10" s="43">
        <v>0</v>
      </c>
      <c r="DV10" s="92">
        <f t="shared" si="34"/>
        <v>0</v>
      </c>
      <c r="DW10" s="52">
        <v>47628</v>
      </c>
      <c r="DX10" s="43">
        <v>415422</v>
      </c>
      <c r="DY10" s="43">
        <v>163949</v>
      </c>
      <c r="DZ10" s="43">
        <v>313731</v>
      </c>
      <c r="EA10" s="43">
        <v>95208</v>
      </c>
      <c r="EB10" s="43">
        <v>65677</v>
      </c>
      <c r="EC10" s="92">
        <f>SUM(DW10:EB10)</f>
        <v>1101615</v>
      </c>
      <c r="ED10" s="52">
        <v>453247</v>
      </c>
      <c r="EE10" s="43">
        <v>1064209</v>
      </c>
      <c r="EF10" s="43">
        <v>275634</v>
      </c>
      <c r="EG10" s="43">
        <v>736876</v>
      </c>
      <c r="EH10" s="43">
        <v>224892</v>
      </c>
      <c r="EI10" s="43">
        <v>0</v>
      </c>
      <c r="EJ10" s="163">
        <f>SUM(ED10:EI10)</f>
        <v>2754858</v>
      </c>
      <c r="EK10" s="52">
        <v>1319322</v>
      </c>
      <c r="EL10" s="43">
        <v>3091151</v>
      </c>
      <c r="EM10" s="43">
        <v>24521575</v>
      </c>
      <c r="EN10" s="43">
        <v>30992482</v>
      </c>
      <c r="EO10" s="43">
        <v>33644746</v>
      </c>
      <c r="EP10" s="43">
        <v>71633098</v>
      </c>
      <c r="EQ10" s="43">
        <v>48042752</v>
      </c>
      <c r="ER10" s="92">
        <f>SUM(EK10:EQ10)</f>
        <v>213245126</v>
      </c>
      <c r="ES10" s="52">
        <v>1319322</v>
      </c>
      <c r="ET10" s="43">
        <v>3091151</v>
      </c>
      <c r="EU10" s="43">
        <v>17472533</v>
      </c>
      <c r="EV10" s="43">
        <v>22781748</v>
      </c>
      <c r="EW10" s="43">
        <v>20149635</v>
      </c>
      <c r="EX10" s="43">
        <v>43124710</v>
      </c>
      <c r="EY10" s="43">
        <v>35621368</v>
      </c>
      <c r="EZ10" s="152">
        <f>SUM(ES10:EY10)</f>
        <v>143560467</v>
      </c>
      <c r="FA10" s="43">
        <v>6579643</v>
      </c>
      <c r="FB10" s="43">
        <v>6489068</v>
      </c>
      <c r="FC10" s="43">
        <v>10637454</v>
      </c>
      <c r="FD10" s="43">
        <v>17409326</v>
      </c>
      <c r="FE10" s="43">
        <v>5109449</v>
      </c>
      <c r="FF10" s="152">
        <f>SUM(FA10:FE10)</f>
        <v>46224940</v>
      </c>
      <c r="FG10" s="43">
        <v>469399</v>
      </c>
      <c r="FH10" s="43">
        <v>1721666</v>
      </c>
      <c r="FI10" s="43">
        <v>2857657</v>
      </c>
      <c r="FJ10" s="43">
        <v>11099062</v>
      </c>
      <c r="FK10" s="43">
        <v>7311935</v>
      </c>
      <c r="FL10" s="163">
        <f>SUM(FG10:FK10)</f>
        <v>23459719</v>
      </c>
      <c r="FM10" s="52">
        <v>1319322</v>
      </c>
      <c r="FN10" s="43">
        <v>16256629</v>
      </c>
      <c r="FO10" s="43">
        <v>78759281</v>
      </c>
      <c r="FP10" s="43">
        <v>73118837</v>
      </c>
      <c r="FQ10" s="43">
        <v>74572819</v>
      </c>
      <c r="FR10" s="43">
        <v>114461551</v>
      </c>
      <c r="FS10" s="43">
        <v>102376117</v>
      </c>
      <c r="FT10" s="92">
        <f>SUM(FM10:FS10)</f>
        <v>460864556</v>
      </c>
      <c r="FV10" s="75"/>
      <c r="FW10" s="75"/>
      <c r="FX10" s="75"/>
      <c r="FY10" s="75"/>
      <c r="FZ10" s="75"/>
      <c r="GA10" s="75"/>
      <c r="GB10" s="75"/>
      <c r="GC10" s="75"/>
      <c r="GD10" s="75"/>
      <c r="GE10" s="75"/>
      <c r="GF10" s="75"/>
    </row>
    <row r="11" spans="1:188" s="81" customFormat="1" ht="18" customHeight="1">
      <c r="A11" s="159" t="s">
        <v>6</v>
      </c>
      <c r="B11" s="43">
        <v>8239672</v>
      </c>
      <c r="C11" s="43">
        <v>83770924</v>
      </c>
      <c r="D11" s="43">
        <v>80173868</v>
      </c>
      <c r="E11" s="43">
        <v>76548635</v>
      </c>
      <c r="F11" s="43">
        <v>72936698</v>
      </c>
      <c r="G11" s="43">
        <v>76262558</v>
      </c>
      <c r="H11" s="92">
        <f t="shared" si="1"/>
        <v>397932355</v>
      </c>
      <c r="I11" s="52">
        <v>5974329</v>
      </c>
      <c r="J11" s="43">
        <v>66054382</v>
      </c>
      <c r="K11" s="43">
        <v>64696202</v>
      </c>
      <c r="L11" s="43">
        <v>60857051</v>
      </c>
      <c r="M11" s="43">
        <v>58440948</v>
      </c>
      <c r="N11" s="43">
        <v>64583279</v>
      </c>
      <c r="O11" s="92">
        <f t="shared" si="3"/>
        <v>320606191</v>
      </c>
      <c r="P11" s="52">
        <v>5029465</v>
      </c>
      <c r="Q11" s="43">
        <v>41979425</v>
      </c>
      <c r="R11" s="43">
        <v>39738195</v>
      </c>
      <c r="S11" s="43">
        <v>33201525</v>
      </c>
      <c r="T11" s="43">
        <v>35542648</v>
      </c>
      <c r="U11" s="43">
        <v>39570824</v>
      </c>
      <c r="V11" s="97">
        <f t="shared" si="5"/>
        <v>195062082</v>
      </c>
      <c r="W11" s="43">
        <v>0</v>
      </c>
      <c r="X11" s="43">
        <v>747180</v>
      </c>
      <c r="Y11" s="43">
        <v>1343079</v>
      </c>
      <c r="Z11" s="43">
        <v>1799352</v>
      </c>
      <c r="AA11" s="43">
        <v>4567239</v>
      </c>
      <c r="AB11" s="43">
        <v>7716836</v>
      </c>
      <c r="AC11" s="97">
        <f t="shared" si="7"/>
        <v>16173686</v>
      </c>
      <c r="AD11" s="43">
        <v>245694</v>
      </c>
      <c r="AE11" s="43">
        <v>4320878</v>
      </c>
      <c r="AF11" s="43">
        <v>5420074</v>
      </c>
      <c r="AG11" s="43">
        <v>5508688</v>
      </c>
      <c r="AH11" s="43">
        <v>5835193</v>
      </c>
      <c r="AI11" s="43">
        <v>9276885</v>
      </c>
      <c r="AJ11" s="97">
        <f t="shared" si="9"/>
        <v>30607412</v>
      </c>
      <c r="AK11" s="43">
        <v>0</v>
      </c>
      <c r="AL11" s="43">
        <v>41500</v>
      </c>
      <c r="AM11" s="43">
        <v>88186</v>
      </c>
      <c r="AN11" s="43">
        <v>103749</v>
      </c>
      <c r="AO11" s="43">
        <v>171182</v>
      </c>
      <c r="AP11" s="43">
        <v>342370</v>
      </c>
      <c r="AQ11" s="97">
        <f t="shared" si="11"/>
        <v>746987</v>
      </c>
      <c r="AR11" s="43">
        <v>819422</v>
      </c>
      <c r="AS11" s="43">
        <v>14773395</v>
      </c>
      <c r="AT11" s="43">
        <v>13271388</v>
      </c>
      <c r="AU11" s="43">
        <v>15576683</v>
      </c>
      <c r="AV11" s="43">
        <v>7948896</v>
      </c>
      <c r="AW11" s="43">
        <v>4476794</v>
      </c>
      <c r="AX11" s="97">
        <f t="shared" si="13"/>
        <v>56866578</v>
      </c>
      <c r="AY11" s="43">
        <v>-424047</v>
      </c>
      <c r="AZ11" s="43">
        <v>936155</v>
      </c>
      <c r="BA11" s="43">
        <v>1139637</v>
      </c>
      <c r="BB11" s="43">
        <v>1041206</v>
      </c>
      <c r="BC11" s="43">
        <v>966563</v>
      </c>
      <c r="BD11" s="43">
        <v>-254738</v>
      </c>
      <c r="BE11" s="97">
        <f t="shared" si="15"/>
        <v>3404776</v>
      </c>
      <c r="BF11" s="43">
        <v>303795</v>
      </c>
      <c r="BG11" s="43">
        <v>3255849</v>
      </c>
      <c r="BH11" s="43">
        <v>3695643</v>
      </c>
      <c r="BI11" s="43">
        <v>3625848</v>
      </c>
      <c r="BJ11" s="43">
        <v>3409227</v>
      </c>
      <c r="BK11" s="43">
        <v>3454308</v>
      </c>
      <c r="BL11" s="92">
        <f t="shared" si="17"/>
        <v>17744670</v>
      </c>
      <c r="BM11" s="52">
        <v>46876</v>
      </c>
      <c r="BN11" s="43">
        <v>1302866</v>
      </c>
      <c r="BO11" s="43">
        <v>1872471</v>
      </c>
      <c r="BP11" s="43">
        <v>4133501</v>
      </c>
      <c r="BQ11" s="43">
        <v>4322735</v>
      </c>
      <c r="BR11" s="43">
        <v>3020494</v>
      </c>
      <c r="BS11" s="152">
        <f t="shared" si="19"/>
        <v>14698943</v>
      </c>
      <c r="BT11" s="43">
        <v>0</v>
      </c>
      <c r="BU11" s="43">
        <v>599090</v>
      </c>
      <c r="BV11" s="43">
        <v>1618756</v>
      </c>
      <c r="BW11" s="43">
        <v>3216591</v>
      </c>
      <c r="BX11" s="43">
        <v>3539987</v>
      </c>
      <c r="BY11" s="43">
        <v>2460210</v>
      </c>
      <c r="BZ11" s="152">
        <f t="shared" si="21"/>
        <v>11434634</v>
      </c>
      <c r="CA11" s="43">
        <v>46876</v>
      </c>
      <c r="CB11" s="43">
        <v>703776</v>
      </c>
      <c r="CC11" s="43">
        <v>253715</v>
      </c>
      <c r="CD11" s="43">
        <v>753587</v>
      </c>
      <c r="CE11" s="43">
        <v>670594</v>
      </c>
      <c r="CF11" s="43">
        <v>372070</v>
      </c>
      <c r="CG11" s="152">
        <f t="shared" si="23"/>
        <v>2800618</v>
      </c>
      <c r="CH11" s="43">
        <v>0</v>
      </c>
      <c r="CI11" s="43">
        <v>0</v>
      </c>
      <c r="CJ11" s="43">
        <v>0</v>
      </c>
      <c r="CK11" s="43">
        <v>163323</v>
      </c>
      <c r="CL11" s="43">
        <v>112154</v>
      </c>
      <c r="CM11" s="43">
        <v>188214</v>
      </c>
      <c r="CN11" s="92">
        <f t="shared" si="25"/>
        <v>463691</v>
      </c>
      <c r="CO11" s="52">
        <v>2048254</v>
      </c>
      <c r="CP11" s="43">
        <v>15779563</v>
      </c>
      <c r="CQ11" s="43">
        <v>12393029</v>
      </c>
      <c r="CR11" s="43">
        <v>10920089</v>
      </c>
      <c r="CS11" s="43">
        <v>9682818</v>
      </c>
      <c r="CT11" s="43">
        <v>8411914</v>
      </c>
      <c r="CU11" s="152">
        <f t="shared" si="27"/>
        <v>59235667</v>
      </c>
      <c r="CV11" s="43">
        <v>171180</v>
      </c>
      <c r="CW11" s="43">
        <v>1462770</v>
      </c>
      <c r="CX11" s="43">
        <v>1264050</v>
      </c>
      <c r="CY11" s="43">
        <v>1333620</v>
      </c>
      <c r="CZ11" s="43">
        <v>1425240</v>
      </c>
      <c r="DA11" s="43">
        <v>1533240</v>
      </c>
      <c r="DB11" s="152">
        <f t="shared" si="29"/>
        <v>7190100</v>
      </c>
      <c r="DC11" s="43">
        <v>1692059</v>
      </c>
      <c r="DD11" s="43">
        <v>1794909</v>
      </c>
      <c r="DE11" s="43">
        <v>2714446</v>
      </c>
      <c r="DF11" s="43">
        <v>0</v>
      </c>
      <c r="DG11" s="43">
        <v>236105</v>
      </c>
      <c r="DH11" s="152">
        <f t="shared" si="30"/>
        <v>6437519</v>
      </c>
      <c r="DI11" s="43">
        <v>63574</v>
      </c>
      <c r="DJ11" s="43">
        <v>2847134</v>
      </c>
      <c r="DK11" s="43">
        <v>2854070</v>
      </c>
      <c r="DL11" s="43">
        <v>2159623</v>
      </c>
      <c r="DM11" s="43">
        <v>4889178</v>
      </c>
      <c r="DN11" s="43">
        <v>3635369</v>
      </c>
      <c r="DO11" s="152">
        <f t="shared" si="32"/>
        <v>16448948</v>
      </c>
      <c r="DP11" s="43">
        <v>1813500</v>
      </c>
      <c r="DQ11" s="43">
        <v>9777600</v>
      </c>
      <c r="DR11" s="43">
        <v>6480000</v>
      </c>
      <c r="DS11" s="43">
        <v>4712400</v>
      </c>
      <c r="DT11" s="43">
        <v>3368400</v>
      </c>
      <c r="DU11" s="43">
        <v>3007200</v>
      </c>
      <c r="DV11" s="92">
        <f t="shared" si="34"/>
        <v>29159100</v>
      </c>
      <c r="DW11" s="52">
        <v>170213</v>
      </c>
      <c r="DX11" s="43">
        <v>369945</v>
      </c>
      <c r="DY11" s="43">
        <v>653149</v>
      </c>
      <c r="DZ11" s="43">
        <v>793125</v>
      </c>
      <c r="EA11" s="43">
        <v>346197</v>
      </c>
      <c r="EB11" s="43">
        <v>246871</v>
      </c>
      <c r="EC11" s="92">
        <f>SUM(DW11:EB11)</f>
        <v>2579500</v>
      </c>
      <c r="ED11" s="52">
        <v>0</v>
      </c>
      <c r="EE11" s="43">
        <v>264168</v>
      </c>
      <c r="EF11" s="43">
        <v>559017</v>
      </c>
      <c r="EG11" s="43">
        <v>-155131</v>
      </c>
      <c r="EH11" s="43">
        <v>144000</v>
      </c>
      <c r="EI11" s="43">
        <v>0</v>
      </c>
      <c r="EJ11" s="163">
        <f>SUM(ED11:EI11)</f>
        <v>812054</v>
      </c>
      <c r="EK11" s="52">
        <v>271997</v>
      </c>
      <c r="EL11" s="43">
        <v>509996</v>
      </c>
      <c r="EM11" s="43">
        <v>25315165</v>
      </c>
      <c r="EN11" s="43">
        <v>58660642</v>
      </c>
      <c r="EO11" s="43">
        <v>73273920</v>
      </c>
      <c r="EP11" s="43">
        <v>106253545</v>
      </c>
      <c r="EQ11" s="43">
        <v>89072378</v>
      </c>
      <c r="ER11" s="92">
        <f>SUM(EK11:EQ11)</f>
        <v>353357643</v>
      </c>
      <c r="ES11" s="52">
        <v>271997</v>
      </c>
      <c r="ET11" s="43">
        <v>509996</v>
      </c>
      <c r="EU11" s="43">
        <v>18308047</v>
      </c>
      <c r="EV11" s="43">
        <v>38502301</v>
      </c>
      <c r="EW11" s="43">
        <v>52271010</v>
      </c>
      <c r="EX11" s="43">
        <v>73800214</v>
      </c>
      <c r="EY11" s="43">
        <v>62625489</v>
      </c>
      <c r="EZ11" s="152">
        <f>SUM(ES11:EY11)</f>
        <v>246289054</v>
      </c>
      <c r="FA11" s="43">
        <v>5716674</v>
      </c>
      <c r="FB11" s="43">
        <v>16146170</v>
      </c>
      <c r="FC11" s="43">
        <v>18614576</v>
      </c>
      <c r="FD11" s="43">
        <v>17594069</v>
      </c>
      <c r="FE11" s="43">
        <v>7725142</v>
      </c>
      <c r="FF11" s="152">
        <f>SUM(FA11:FE11)</f>
        <v>65796631</v>
      </c>
      <c r="FG11" s="43">
        <v>1290444</v>
      </c>
      <c r="FH11" s="43">
        <v>4012171</v>
      </c>
      <c r="FI11" s="43">
        <v>2388334</v>
      </c>
      <c r="FJ11" s="43">
        <v>14859262</v>
      </c>
      <c r="FK11" s="43">
        <v>18721747</v>
      </c>
      <c r="FL11" s="163">
        <f>SUM(FG11:FK11)</f>
        <v>41271958</v>
      </c>
      <c r="FM11" s="52">
        <v>271997</v>
      </c>
      <c r="FN11" s="43">
        <v>8749668</v>
      </c>
      <c r="FO11" s="43">
        <v>109086089</v>
      </c>
      <c r="FP11" s="43">
        <v>138834510</v>
      </c>
      <c r="FQ11" s="43">
        <v>149822555</v>
      </c>
      <c r="FR11" s="43">
        <v>179190243</v>
      </c>
      <c r="FS11" s="43">
        <v>165334936</v>
      </c>
      <c r="FT11" s="92">
        <f>SUM(FM11:FS11)</f>
        <v>751289998</v>
      </c>
      <c r="FV11" s="75"/>
      <c r="FW11" s="75"/>
      <c r="FX11" s="75"/>
      <c r="FY11" s="75"/>
      <c r="FZ11" s="75"/>
      <c r="GA11" s="75"/>
      <c r="GB11" s="75"/>
      <c r="GC11" s="75"/>
      <c r="GD11" s="75"/>
      <c r="GE11" s="75"/>
      <c r="GF11" s="75"/>
    </row>
    <row r="12" spans="1:188" s="81" customFormat="1" ht="18" customHeight="1">
      <c r="A12" s="159" t="s">
        <v>7</v>
      </c>
      <c r="B12" s="43">
        <v>14236218</v>
      </c>
      <c r="C12" s="43">
        <v>55419438</v>
      </c>
      <c r="D12" s="43">
        <v>62217821</v>
      </c>
      <c r="E12" s="43">
        <v>63371412</v>
      </c>
      <c r="F12" s="43">
        <v>49548410</v>
      </c>
      <c r="G12" s="43">
        <v>61123830</v>
      </c>
      <c r="H12" s="92">
        <f t="shared" si="1"/>
        <v>305917129</v>
      </c>
      <c r="I12" s="52">
        <v>9757968</v>
      </c>
      <c r="J12" s="43">
        <v>42527908</v>
      </c>
      <c r="K12" s="43">
        <v>48776541</v>
      </c>
      <c r="L12" s="43">
        <v>49610278</v>
      </c>
      <c r="M12" s="43">
        <v>39289432</v>
      </c>
      <c r="N12" s="43">
        <v>50132517</v>
      </c>
      <c r="O12" s="92">
        <f t="shared" si="3"/>
        <v>240094644</v>
      </c>
      <c r="P12" s="52">
        <v>6682471</v>
      </c>
      <c r="Q12" s="43">
        <v>24784166</v>
      </c>
      <c r="R12" s="43">
        <v>26197559</v>
      </c>
      <c r="S12" s="43">
        <v>27534871</v>
      </c>
      <c r="T12" s="43">
        <v>21898905</v>
      </c>
      <c r="U12" s="43">
        <v>31633883</v>
      </c>
      <c r="V12" s="97">
        <f t="shared" si="5"/>
        <v>138731855</v>
      </c>
      <c r="W12" s="43">
        <v>0</v>
      </c>
      <c r="X12" s="43">
        <v>373860</v>
      </c>
      <c r="Y12" s="43">
        <v>808020</v>
      </c>
      <c r="Z12" s="43">
        <v>1986282</v>
      </c>
      <c r="AA12" s="43">
        <v>3192236</v>
      </c>
      <c r="AB12" s="43">
        <v>5882328</v>
      </c>
      <c r="AC12" s="97">
        <f t="shared" si="7"/>
        <v>12242726</v>
      </c>
      <c r="AD12" s="43">
        <v>180078</v>
      </c>
      <c r="AE12" s="43">
        <v>2681346</v>
      </c>
      <c r="AF12" s="43">
        <v>4079542</v>
      </c>
      <c r="AG12" s="43">
        <v>4626361</v>
      </c>
      <c r="AH12" s="43">
        <v>3979367</v>
      </c>
      <c r="AI12" s="43">
        <v>6528340</v>
      </c>
      <c r="AJ12" s="97">
        <f t="shared" si="9"/>
        <v>22075034</v>
      </c>
      <c r="AK12" s="43">
        <v>0</v>
      </c>
      <c r="AL12" s="43">
        <v>10375</v>
      </c>
      <c r="AM12" s="43">
        <v>82999</v>
      </c>
      <c r="AN12" s="43">
        <v>129685</v>
      </c>
      <c r="AO12" s="43">
        <v>72623</v>
      </c>
      <c r="AP12" s="43">
        <v>129686</v>
      </c>
      <c r="AQ12" s="97">
        <f t="shared" si="11"/>
        <v>425368</v>
      </c>
      <c r="AR12" s="43">
        <v>2189279</v>
      </c>
      <c r="AS12" s="43">
        <v>9506746</v>
      </c>
      <c r="AT12" s="43">
        <v>11720233</v>
      </c>
      <c r="AU12" s="43">
        <v>10187489</v>
      </c>
      <c r="AV12" s="43">
        <v>6236308</v>
      </c>
      <c r="AW12" s="43">
        <v>2541848</v>
      </c>
      <c r="AX12" s="97">
        <f t="shared" si="13"/>
        <v>42381903</v>
      </c>
      <c r="AY12" s="43">
        <v>0</v>
      </c>
      <c r="AZ12" s="43">
        <v>1984380</v>
      </c>
      <c r="BA12" s="43">
        <v>2336194</v>
      </c>
      <c r="BB12" s="43">
        <v>2047889</v>
      </c>
      <c r="BC12" s="43">
        <v>1099950</v>
      </c>
      <c r="BD12" s="43">
        <v>300434</v>
      </c>
      <c r="BE12" s="97">
        <f t="shared" si="15"/>
        <v>7768847</v>
      </c>
      <c r="BF12" s="43">
        <v>706140</v>
      </c>
      <c r="BG12" s="43">
        <v>3187035</v>
      </c>
      <c r="BH12" s="43">
        <v>3551994</v>
      </c>
      <c r="BI12" s="43">
        <v>3097701</v>
      </c>
      <c r="BJ12" s="43">
        <v>2810043</v>
      </c>
      <c r="BK12" s="43">
        <v>3115998</v>
      </c>
      <c r="BL12" s="92">
        <f t="shared" si="17"/>
        <v>16468911</v>
      </c>
      <c r="BM12" s="52">
        <v>34935</v>
      </c>
      <c r="BN12" s="43">
        <v>1102640</v>
      </c>
      <c r="BO12" s="43">
        <v>3176835</v>
      </c>
      <c r="BP12" s="43">
        <v>4649324</v>
      </c>
      <c r="BQ12" s="43">
        <v>4309455</v>
      </c>
      <c r="BR12" s="43">
        <v>3497448</v>
      </c>
      <c r="BS12" s="152">
        <f t="shared" si="19"/>
        <v>16770637</v>
      </c>
      <c r="BT12" s="43">
        <v>34935</v>
      </c>
      <c r="BU12" s="43">
        <v>630970</v>
      </c>
      <c r="BV12" s="43">
        <v>2159135</v>
      </c>
      <c r="BW12" s="43">
        <v>3679426</v>
      </c>
      <c r="BX12" s="43">
        <v>3536869</v>
      </c>
      <c r="BY12" s="43">
        <v>3370137</v>
      </c>
      <c r="BZ12" s="152">
        <f t="shared" si="21"/>
        <v>13411472</v>
      </c>
      <c r="CA12" s="43">
        <v>0</v>
      </c>
      <c r="CB12" s="43">
        <v>471670</v>
      </c>
      <c r="CC12" s="43">
        <v>1017700</v>
      </c>
      <c r="CD12" s="43">
        <v>969898</v>
      </c>
      <c r="CE12" s="43">
        <v>772586</v>
      </c>
      <c r="CF12" s="43">
        <v>127311</v>
      </c>
      <c r="CG12" s="152">
        <f t="shared" si="23"/>
        <v>3359165</v>
      </c>
      <c r="CH12" s="43">
        <v>0</v>
      </c>
      <c r="CI12" s="43">
        <v>0</v>
      </c>
      <c r="CJ12" s="43">
        <v>0</v>
      </c>
      <c r="CK12" s="43">
        <v>0</v>
      </c>
      <c r="CL12" s="43">
        <v>0</v>
      </c>
      <c r="CM12" s="43">
        <v>0</v>
      </c>
      <c r="CN12" s="92">
        <f t="shared" si="25"/>
        <v>0</v>
      </c>
      <c r="CO12" s="52">
        <v>2869012</v>
      </c>
      <c r="CP12" s="43">
        <v>8418693</v>
      </c>
      <c r="CQ12" s="43">
        <v>8683217</v>
      </c>
      <c r="CR12" s="43">
        <v>6969925</v>
      </c>
      <c r="CS12" s="43">
        <v>5083028</v>
      </c>
      <c r="CT12" s="43">
        <v>6951669</v>
      </c>
      <c r="CU12" s="152">
        <f t="shared" si="27"/>
        <v>38975544</v>
      </c>
      <c r="CV12" s="43">
        <v>130950</v>
      </c>
      <c r="CW12" s="43">
        <v>842850</v>
      </c>
      <c r="CX12" s="43">
        <v>840420</v>
      </c>
      <c r="CY12" s="43">
        <v>782460</v>
      </c>
      <c r="CZ12" s="43">
        <v>784170</v>
      </c>
      <c r="DA12" s="43">
        <v>1001520</v>
      </c>
      <c r="DB12" s="152">
        <f t="shared" si="29"/>
        <v>4382370</v>
      </c>
      <c r="DC12" s="43">
        <v>128367</v>
      </c>
      <c r="DD12" s="43">
        <v>1542049</v>
      </c>
      <c r="DE12" s="43">
        <v>658682</v>
      </c>
      <c r="DF12" s="43">
        <v>459632</v>
      </c>
      <c r="DG12" s="43">
        <v>236105</v>
      </c>
      <c r="DH12" s="152">
        <f t="shared" si="30"/>
        <v>3024835</v>
      </c>
      <c r="DI12" s="43">
        <v>242062</v>
      </c>
      <c r="DJ12" s="43">
        <v>1601076</v>
      </c>
      <c r="DK12" s="43">
        <v>1821648</v>
      </c>
      <c r="DL12" s="43">
        <v>2049923</v>
      </c>
      <c r="DM12" s="43">
        <v>1604826</v>
      </c>
      <c r="DN12" s="43">
        <v>3748444</v>
      </c>
      <c r="DO12" s="152">
        <f t="shared" si="32"/>
        <v>11067979</v>
      </c>
      <c r="DP12" s="43">
        <v>2496000</v>
      </c>
      <c r="DQ12" s="43">
        <v>5846400</v>
      </c>
      <c r="DR12" s="43">
        <v>4479100</v>
      </c>
      <c r="DS12" s="43">
        <v>3478860</v>
      </c>
      <c r="DT12" s="43">
        <v>2234400</v>
      </c>
      <c r="DU12" s="43">
        <v>1965600</v>
      </c>
      <c r="DV12" s="92">
        <f t="shared" si="34"/>
        <v>20500360</v>
      </c>
      <c r="DW12" s="52">
        <v>198890</v>
      </c>
      <c r="DX12" s="43">
        <v>499457</v>
      </c>
      <c r="DY12" s="43">
        <v>495644</v>
      </c>
      <c r="DZ12" s="43">
        <v>542579</v>
      </c>
      <c r="EA12" s="43">
        <v>423335</v>
      </c>
      <c r="EB12" s="43">
        <v>182196</v>
      </c>
      <c r="EC12" s="92">
        <f>SUM(DW12:EB12)</f>
        <v>2342101</v>
      </c>
      <c r="ED12" s="52">
        <v>1375413</v>
      </c>
      <c r="EE12" s="43">
        <v>2870740</v>
      </c>
      <c r="EF12" s="43">
        <v>1085584</v>
      </c>
      <c r="EG12" s="43">
        <v>1599306</v>
      </c>
      <c r="EH12" s="43">
        <v>443160</v>
      </c>
      <c r="EI12" s="43">
        <v>360000</v>
      </c>
      <c r="EJ12" s="163">
        <f>SUM(ED12:EI12)</f>
        <v>7734203</v>
      </c>
      <c r="EK12" s="52">
        <v>0</v>
      </c>
      <c r="EL12" s="43">
        <v>1898680</v>
      </c>
      <c r="EM12" s="43">
        <v>12458574</v>
      </c>
      <c r="EN12" s="43">
        <v>26234021</v>
      </c>
      <c r="EO12" s="43">
        <v>42716798</v>
      </c>
      <c r="EP12" s="43">
        <v>74108542</v>
      </c>
      <c r="EQ12" s="43">
        <v>83703535</v>
      </c>
      <c r="ER12" s="92">
        <f>SUM(EK12:EQ12)</f>
        <v>241120150</v>
      </c>
      <c r="ES12" s="52">
        <v>0</v>
      </c>
      <c r="ET12" s="43">
        <v>1898680</v>
      </c>
      <c r="EU12" s="43">
        <v>8626516</v>
      </c>
      <c r="EV12" s="43">
        <v>17345488</v>
      </c>
      <c r="EW12" s="43">
        <v>27916528</v>
      </c>
      <c r="EX12" s="43">
        <v>45887294</v>
      </c>
      <c r="EY12" s="43">
        <v>50763198</v>
      </c>
      <c r="EZ12" s="152">
        <f>SUM(ES12:EY12)</f>
        <v>152437704</v>
      </c>
      <c r="FA12" s="43">
        <v>3520596</v>
      </c>
      <c r="FB12" s="43">
        <v>7854637</v>
      </c>
      <c r="FC12" s="43">
        <v>9258692</v>
      </c>
      <c r="FD12" s="43">
        <v>16654544</v>
      </c>
      <c r="FE12" s="43">
        <v>8031156</v>
      </c>
      <c r="FF12" s="152">
        <f>SUM(FA12:FE12)</f>
        <v>45319625</v>
      </c>
      <c r="FG12" s="43">
        <v>311462</v>
      </c>
      <c r="FH12" s="43">
        <v>1033896</v>
      </c>
      <c r="FI12" s="43">
        <v>5541578</v>
      </c>
      <c r="FJ12" s="43">
        <v>11566704</v>
      </c>
      <c r="FK12" s="43">
        <v>24909181</v>
      </c>
      <c r="FL12" s="163">
        <f>SUM(FG12:FK12)</f>
        <v>43362821</v>
      </c>
      <c r="FM12" s="52">
        <v>0</v>
      </c>
      <c r="FN12" s="43">
        <v>16134898</v>
      </c>
      <c r="FO12" s="43">
        <v>67878012</v>
      </c>
      <c r="FP12" s="43">
        <v>88451842</v>
      </c>
      <c r="FQ12" s="43">
        <v>106088210</v>
      </c>
      <c r="FR12" s="43">
        <v>123656952</v>
      </c>
      <c r="FS12" s="43">
        <v>144827365</v>
      </c>
      <c r="FT12" s="92">
        <f>SUM(FM12:FS12)</f>
        <v>547037279</v>
      </c>
      <c r="FV12" s="75"/>
      <c r="FW12" s="75"/>
      <c r="FX12" s="75"/>
      <c r="FY12" s="153"/>
      <c r="FZ12" s="153"/>
      <c r="GA12" s="153"/>
      <c r="GB12" s="153"/>
      <c r="GC12" s="153"/>
      <c r="GD12" s="153"/>
      <c r="GE12" s="153"/>
      <c r="GF12" s="153"/>
    </row>
    <row r="13" spans="1:188" s="81" customFormat="1" ht="18" customHeight="1">
      <c r="A13" s="159" t="s">
        <v>8</v>
      </c>
      <c r="B13" s="43">
        <v>12894990</v>
      </c>
      <c r="C13" s="43">
        <v>47942439</v>
      </c>
      <c r="D13" s="43">
        <v>52028330</v>
      </c>
      <c r="E13" s="43">
        <v>47340939</v>
      </c>
      <c r="F13" s="43">
        <v>46914060</v>
      </c>
      <c r="G13" s="43">
        <v>45592874</v>
      </c>
      <c r="H13" s="92">
        <f t="shared" si="1"/>
        <v>252713632</v>
      </c>
      <c r="I13" s="52">
        <v>7687943</v>
      </c>
      <c r="J13" s="43">
        <v>36263588</v>
      </c>
      <c r="K13" s="43">
        <v>39776762</v>
      </c>
      <c r="L13" s="43">
        <v>35259297</v>
      </c>
      <c r="M13" s="43">
        <v>33979934</v>
      </c>
      <c r="N13" s="43">
        <v>35815664</v>
      </c>
      <c r="O13" s="92">
        <f t="shared" si="3"/>
        <v>188783188</v>
      </c>
      <c r="P13" s="52">
        <v>3242816</v>
      </c>
      <c r="Q13" s="43">
        <v>15147728</v>
      </c>
      <c r="R13" s="43">
        <v>17334003</v>
      </c>
      <c r="S13" s="43">
        <v>16368313</v>
      </c>
      <c r="T13" s="43">
        <v>16680920</v>
      </c>
      <c r="U13" s="43">
        <v>20012316</v>
      </c>
      <c r="V13" s="97">
        <f t="shared" si="5"/>
        <v>88786096</v>
      </c>
      <c r="W13" s="43">
        <v>0</v>
      </c>
      <c r="X13" s="43">
        <v>337680</v>
      </c>
      <c r="Y13" s="43">
        <v>1178262</v>
      </c>
      <c r="Z13" s="43">
        <v>1644984</v>
      </c>
      <c r="AA13" s="43">
        <v>2939022</v>
      </c>
      <c r="AB13" s="43">
        <v>3726126</v>
      </c>
      <c r="AC13" s="97">
        <f t="shared" si="7"/>
        <v>9826074</v>
      </c>
      <c r="AD13" s="43">
        <v>788034</v>
      </c>
      <c r="AE13" s="43">
        <v>4283306</v>
      </c>
      <c r="AF13" s="43">
        <v>5558959</v>
      </c>
      <c r="AG13" s="43">
        <v>4693078</v>
      </c>
      <c r="AH13" s="43">
        <v>5848606</v>
      </c>
      <c r="AI13" s="43">
        <v>6098910</v>
      </c>
      <c r="AJ13" s="97">
        <f t="shared" si="9"/>
        <v>27270893</v>
      </c>
      <c r="AK13" s="43">
        <v>0</v>
      </c>
      <c r="AL13" s="43">
        <v>93374</v>
      </c>
      <c r="AM13" s="43">
        <v>77812</v>
      </c>
      <c r="AN13" s="43">
        <v>67080</v>
      </c>
      <c r="AO13" s="43">
        <v>92186</v>
      </c>
      <c r="AP13" s="43">
        <v>171186</v>
      </c>
      <c r="AQ13" s="97">
        <f t="shared" si="11"/>
        <v>501638</v>
      </c>
      <c r="AR13" s="43">
        <v>2181076</v>
      </c>
      <c r="AS13" s="43">
        <v>8789830</v>
      </c>
      <c r="AT13" s="43">
        <v>7407199</v>
      </c>
      <c r="AU13" s="43">
        <v>5941589</v>
      </c>
      <c r="AV13" s="43">
        <v>3570936</v>
      </c>
      <c r="AW13" s="43">
        <v>1737764</v>
      </c>
      <c r="AX13" s="97">
        <f t="shared" si="13"/>
        <v>29628394</v>
      </c>
      <c r="AY13" s="43">
        <v>758492</v>
      </c>
      <c r="AZ13" s="43">
        <v>4622185</v>
      </c>
      <c r="BA13" s="43">
        <v>5008715</v>
      </c>
      <c r="BB13" s="43">
        <v>3802628</v>
      </c>
      <c r="BC13" s="43">
        <v>2278071</v>
      </c>
      <c r="BD13" s="43">
        <v>1536735</v>
      </c>
      <c r="BE13" s="97">
        <f t="shared" si="15"/>
        <v>18006826</v>
      </c>
      <c r="BF13" s="43">
        <v>717525</v>
      </c>
      <c r="BG13" s="43">
        <v>2989485</v>
      </c>
      <c r="BH13" s="43">
        <v>3211812</v>
      </c>
      <c r="BI13" s="43">
        <v>2741625</v>
      </c>
      <c r="BJ13" s="43">
        <v>2570193</v>
      </c>
      <c r="BK13" s="43">
        <v>2532627</v>
      </c>
      <c r="BL13" s="92">
        <f t="shared" si="17"/>
        <v>14763267</v>
      </c>
      <c r="BM13" s="52">
        <v>63816</v>
      </c>
      <c r="BN13" s="43">
        <v>906833</v>
      </c>
      <c r="BO13" s="43">
        <v>2577108</v>
      </c>
      <c r="BP13" s="43">
        <v>3581944</v>
      </c>
      <c r="BQ13" s="43">
        <v>3217399</v>
      </c>
      <c r="BR13" s="43">
        <v>2460108</v>
      </c>
      <c r="BS13" s="152">
        <f t="shared" si="19"/>
        <v>12807208</v>
      </c>
      <c r="BT13" s="43">
        <v>63816</v>
      </c>
      <c r="BU13" s="43">
        <v>758319</v>
      </c>
      <c r="BV13" s="43">
        <v>1512474</v>
      </c>
      <c r="BW13" s="43">
        <v>2316234</v>
      </c>
      <c r="BX13" s="43">
        <v>1904980</v>
      </c>
      <c r="BY13" s="43">
        <v>1628309</v>
      </c>
      <c r="BZ13" s="152">
        <f t="shared" si="21"/>
        <v>8184132</v>
      </c>
      <c r="CA13" s="43">
        <v>0</v>
      </c>
      <c r="CB13" s="43">
        <v>148514</v>
      </c>
      <c r="CC13" s="43">
        <v>1064634</v>
      </c>
      <c r="CD13" s="43">
        <v>1265710</v>
      </c>
      <c r="CE13" s="43">
        <v>1312419</v>
      </c>
      <c r="CF13" s="43">
        <v>831799</v>
      </c>
      <c r="CG13" s="152">
        <f t="shared" si="23"/>
        <v>4623076</v>
      </c>
      <c r="CH13" s="43">
        <v>0</v>
      </c>
      <c r="CI13" s="43">
        <v>0</v>
      </c>
      <c r="CJ13" s="43">
        <v>0</v>
      </c>
      <c r="CK13" s="43">
        <v>0</v>
      </c>
      <c r="CL13" s="43">
        <v>0</v>
      </c>
      <c r="CM13" s="43">
        <v>0</v>
      </c>
      <c r="CN13" s="92">
        <f t="shared" si="25"/>
        <v>0</v>
      </c>
      <c r="CO13" s="52">
        <v>2124156</v>
      </c>
      <c r="CP13" s="43">
        <v>7302411</v>
      </c>
      <c r="CQ13" s="43">
        <v>7319053</v>
      </c>
      <c r="CR13" s="43">
        <v>7046620</v>
      </c>
      <c r="CS13" s="43">
        <v>8972977</v>
      </c>
      <c r="CT13" s="43">
        <v>6463599</v>
      </c>
      <c r="CU13" s="152">
        <f t="shared" si="27"/>
        <v>39228816</v>
      </c>
      <c r="CV13" s="43">
        <v>137340</v>
      </c>
      <c r="CW13" s="43">
        <v>1375560</v>
      </c>
      <c r="CX13" s="43">
        <v>1432530</v>
      </c>
      <c r="CY13" s="43">
        <v>962100</v>
      </c>
      <c r="CZ13" s="43">
        <v>1432350</v>
      </c>
      <c r="DA13" s="43">
        <v>1342530</v>
      </c>
      <c r="DB13" s="152">
        <f t="shared" si="29"/>
        <v>6682410</v>
      </c>
      <c r="DC13" s="43">
        <v>0</v>
      </c>
      <c r="DD13" s="43">
        <v>362874</v>
      </c>
      <c r="DE13" s="43">
        <v>211932</v>
      </c>
      <c r="DF13" s="43">
        <v>219851</v>
      </c>
      <c r="DG13" s="43">
        <v>220248</v>
      </c>
      <c r="DH13" s="152">
        <f t="shared" si="30"/>
        <v>1014905</v>
      </c>
      <c r="DI13" s="43">
        <v>134316</v>
      </c>
      <c r="DJ13" s="43">
        <v>735651</v>
      </c>
      <c r="DK13" s="43">
        <v>1684969</v>
      </c>
      <c r="DL13" s="43">
        <v>3107728</v>
      </c>
      <c r="DM13" s="43">
        <v>5304776</v>
      </c>
      <c r="DN13" s="43">
        <v>3162021</v>
      </c>
      <c r="DO13" s="152">
        <f t="shared" si="32"/>
        <v>14129461</v>
      </c>
      <c r="DP13" s="43">
        <v>1852500</v>
      </c>
      <c r="DQ13" s="43">
        <v>5191200</v>
      </c>
      <c r="DR13" s="43">
        <v>3838680</v>
      </c>
      <c r="DS13" s="43">
        <v>2764860</v>
      </c>
      <c r="DT13" s="43">
        <v>2016000</v>
      </c>
      <c r="DU13" s="43">
        <v>1738800</v>
      </c>
      <c r="DV13" s="92">
        <f t="shared" si="34"/>
        <v>17402040</v>
      </c>
      <c r="DW13" s="52">
        <v>106689</v>
      </c>
      <c r="DX13" s="43">
        <v>441630</v>
      </c>
      <c r="DY13" s="43">
        <v>323666</v>
      </c>
      <c r="DZ13" s="43">
        <v>246827</v>
      </c>
      <c r="EA13" s="43">
        <v>130482</v>
      </c>
      <c r="EB13" s="43">
        <v>213620</v>
      </c>
      <c r="EC13" s="92">
        <f>SUM(DW13:EB13)</f>
        <v>1462914</v>
      </c>
      <c r="ED13" s="52">
        <v>2912386</v>
      </c>
      <c r="EE13" s="43">
        <v>3027977</v>
      </c>
      <c r="EF13" s="43">
        <v>2031741</v>
      </c>
      <c r="EG13" s="43">
        <v>1206251</v>
      </c>
      <c r="EH13" s="43">
        <v>613268</v>
      </c>
      <c r="EI13" s="43">
        <v>639883</v>
      </c>
      <c r="EJ13" s="163">
        <f>SUM(ED13:EI13)</f>
        <v>10431506</v>
      </c>
      <c r="EK13" s="52">
        <v>0</v>
      </c>
      <c r="EL13" s="43">
        <v>2726680</v>
      </c>
      <c r="EM13" s="43">
        <v>18608213</v>
      </c>
      <c r="EN13" s="43">
        <v>38847381</v>
      </c>
      <c r="EO13" s="43">
        <v>48594392</v>
      </c>
      <c r="EP13" s="43">
        <v>91976215</v>
      </c>
      <c r="EQ13" s="43">
        <v>75252727</v>
      </c>
      <c r="ER13" s="92">
        <f>SUM(EK13:EQ13)</f>
        <v>276005608</v>
      </c>
      <c r="ES13" s="52">
        <v>0</v>
      </c>
      <c r="ET13" s="43">
        <v>2726680</v>
      </c>
      <c r="EU13" s="43">
        <v>12658109</v>
      </c>
      <c r="EV13" s="43">
        <v>22833933</v>
      </c>
      <c r="EW13" s="43">
        <v>27625504</v>
      </c>
      <c r="EX13" s="43">
        <v>61787745</v>
      </c>
      <c r="EY13" s="43">
        <v>42486581</v>
      </c>
      <c r="EZ13" s="152">
        <f>SUM(ES13:EY13)</f>
        <v>170118552</v>
      </c>
      <c r="FA13" s="43">
        <v>5021421</v>
      </c>
      <c r="FB13" s="43">
        <v>13263325</v>
      </c>
      <c r="FC13" s="43">
        <v>19561689</v>
      </c>
      <c r="FD13" s="43">
        <v>19819214</v>
      </c>
      <c r="FE13" s="43">
        <v>9919634</v>
      </c>
      <c r="FF13" s="152">
        <f>SUM(FA13:FE13)</f>
        <v>67585283</v>
      </c>
      <c r="FG13" s="43">
        <v>928683</v>
      </c>
      <c r="FH13" s="43">
        <v>2750123</v>
      </c>
      <c r="FI13" s="43">
        <v>1407199</v>
      </c>
      <c r="FJ13" s="43">
        <v>10369256</v>
      </c>
      <c r="FK13" s="43">
        <v>22846512</v>
      </c>
      <c r="FL13" s="163">
        <f>SUM(FG13:FK13)</f>
        <v>38301773</v>
      </c>
      <c r="FM13" s="52">
        <v>0</v>
      </c>
      <c r="FN13" s="43">
        <v>15621670</v>
      </c>
      <c r="FO13" s="43">
        <v>66550652</v>
      </c>
      <c r="FP13" s="43">
        <v>90875711</v>
      </c>
      <c r="FQ13" s="43">
        <v>95935331</v>
      </c>
      <c r="FR13" s="43">
        <v>138890275</v>
      </c>
      <c r="FS13" s="43">
        <v>120845601</v>
      </c>
      <c r="FT13" s="92">
        <f>SUM(FM13:FS13)</f>
        <v>528719240</v>
      </c>
      <c r="FV13" s="75"/>
      <c r="FW13" s="75"/>
      <c r="FX13" s="75"/>
      <c r="FY13" s="75"/>
      <c r="FZ13" s="75"/>
      <c r="GA13" s="75"/>
      <c r="GB13" s="75"/>
      <c r="GC13" s="75"/>
      <c r="GD13" s="75"/>
      <c r="GE13" s="75"/>
      <c r="GF13" s="75"/>
    </row>
    <row r="14" spans="1:188" s="81" customFormat="1" ht="18" customHeight="1">
      <c r="A14" s="159" t="s">
        <v>9</v>
      </c>
      <c r="B14" s="43">
        <v>6055790</v>
      </c>
      <c r="C14" s="43">
        <v>17494918</v>
      </c>
      <c r="D14" s="43">
        <v>11878319</v>
      </c>
      <c r="E14" s="43">
        <v>8951004</v>
      </c>
      <c r="F14" s="43">
        <v>7240551</v>
      </c>
      <c r="G14" s="43">
        <v>7060671</v>
      </c>
      <c r="H14" s="92">
        <f t="shared" si="1"/>
        <v>58681253</v>
      </c>
      <c r="I14" s="52">
        <v>0</v>
      </c>
      <c r="J14" s="43">
        <v>0</v>
      </c>
      <c r="K14" s="43">
        <v>0</v>
      </c>
      <c r="L14" s="43">
        <v>0</v>
      </c>
      <c r="M14" s="43">
        <v>0</v>
      </c>
      <c r="N14" s="43">
        <v>0</v>
      </c>
      <c r="O14" s="92">
        <f t="shared" si="3"/>
        <v>0</v>
      </c>
      <c r="P14" s="52">
        <v>0</v>
      </c>
      <c r="Q14" s="43">
        <v>0</v>
      </c>
      <c r="R14" s="43">
        <v>0</v>
      </c>
      <c r="S14" s="43">
        <v>0</v>
      </c>
      <c r="T14" s="43">
        <v>0</v>
      </c>
      <c r="U14" s="43">
        <v>0</v>
      </c>
      <c r="V14" s="97">
        <f t="shared" si="5"/>
        <v>0</v>
      </c>
      <c r="W14" s="43">
        <v>0</v>
      </c>
      <c r="X14" s="43">
        <v>0</v>
      </c>
      <c r="Y14" s="43">
        <v>0</v>
      </c>
      <c r="Z14" s="43">
        <v>0</v>
      </c>
      <c r="AA14" s="43">
        <v>0</v>
      </c>
      <c r="AB14" s="43">
        <v>0</v>
      </c>
      <c r="AC14" s="97">
        <f t="shared" si="7"/>
        <v>0</v>
      </c>
      <c r="AD14" s="43">
        <v>0</v>
      </c>
      <c r="AE14" s="43">
        <v>0</v>
      </c>
      <c r="AF14" s="43">
        <v>0</v>
      </c>
      <c r="AG14" s="43">
        <v>0</v>
      </c>
      <c r="AH14" s="43">
        <v>0</v>
      </c>
      <c r="AI14" s="43">
        <v>0</v>
      </c>
      <c r="AJ14" s="97">
        <f t="shared" si="9"/>
        <v>0</v>
      </c>
      <c r="AK14" s="43">
        <v>0</v>
      </c>
      <c r="AL14" s="43">
        <v>0</v>
      </c>
      <c r="AM14" s="43">
        <v>0</v>
      </c>
      <c r="AN14" s="43">
        <v>0</v>
      </c>
      <c r="AO14" s="43">
        <v>0</v>
      </c>
      <c r="AP14" s="43">
        <v>0</v>
      </c>
      <c r="AQ14" s="97">
        <f t="shared" si="11"/>
        <v>0</v>
      </c>
      <c r="AR14" s="43">
        <v>0</v>
      </c>
      <c r="AS14" s="43">
        <v>0</v>
      </c>
      <c r="AT14" s="43">
        <v>0</v>
      </c>
      <c r="AU14" s="43">
        <v>0</v>
      </c>
      <c r="AV14" s="43">
        <v>0</v>
      </c>
      <c r="AW14" s="43">
        <v>0</v>
      </c>
      <c r="AX14" s="97">
        <f t="shared" si="13"/>
        <v>0</v>
      </c>
      <c r="AY14" s="43">
        <v>0</v>
      </c>
      <c r="AZ14" s="43">
        <v>0</v>
      </c>
      <c r="BA14" s="43">
        <v>0</v>
      </c>
      <c r="BB14" s="43">
        <v>0</v>
      </c>
      <c r="BC14" s="43">
        <v>0</v>
      </c>
      <c r="BD14" s="43">
        <v>0</v>
      </c>
      <c r="BE14" s="97">
        <f t="shared" si="15"/>
        <v>0</v>
      </c>
      <c r="BF14" s="43">
        <v>0</v>
      </c>
      <c r="BG14" s="43">
        <v>0</v>
      </c>
      <c r="BH14" s="43">
        <v>0</v>
      </c>
      <c r="BI14" s="43">
        <v>0</v>
      </c>
      <c r="BJ14" s="43">
        <v>0</v>
      </c>
      <c r="BK14" s="43">
        <v>0</v>
      </c>
      <c r="BL14" s="92">
        <f t="shared" si="17"/>
        <v>0</v>
      </c>
      <c r="BM14" s="52">
        <v>81621</v>
      </c>
      <c r="BN14" s="43">
        <v>2424204</v>
      </c>
      <c r="BO14" s="43">
        <v>3051704</v>
      </c>
      <c r="BP14" s="43">
        <v>3088491</v>
      </c>
      <c r="BQ14" s="43">
        <v>2801297</v>
      </c>
      <c r="BR14" s="43">
        <v>2334222</v>
      </c>
      <c r="BS14" s="152">
        <f t="shared" si="19"/>
        <v>13781539</v>
      </c>
      <c r="BT14" s="43">
        <v>0</v>
      </c>
      <c r="BU14" s="43">
        <v>0</v>
      </c>
      <c r="BV14" s="43">
        <v>0</v>
      </c>
      <c r="BW14" s="43">
        <v>0</v>
      </c>
      <c r="BX14" s="43">
        <v>0</v>
      </c>
      <c r="BY14" s="43">
        <v>0</v>
      </c>
      <c r="BZ14" s="152">
        <f t="shared" si="21"/>
        <v>0</v>
      </c>
      <c r="CA14" s="43">
        <v>0</v>
      </c>
      <c r="CB14" s="43">
        <v>0</v>
      </c>
      <c r="CC14" s="43">
        <v>0</v>
      </c>
      <c r="CD14" s="43">
        <v>0</v>
      </c>
      <c r="CE14" s="43">
        <v>0</v>
      </c>
      <c r="CF14" s="43">
        <v>0</v>
      </c>
      <c r="CG14" s="152">
        <f t="shared" si="23"/>
        <v>0</v>
      </c>
      <c r="CH14" s="43">
        <v>0</v>
      </c>
      <c r="CI14" s="43">
        <v>0</v>
      </c>
      <c r="CJ14" s="43">
        <v>0</v>
      </c>
      <c r="CK14" s="43">
        <v>0</v>
      </c>
      <c r="CL14" s="43">
        <v>0</v>
      </c>
      <c r="CM14" s="43">
        <v>0</v>
      </c>
      <c r="CN14" s="92">
        <f t="shared" si="25"/>
        <v>0</v>
      </c>
      <c r="CO14" s="52">
        <v>4051782</v>
      </c>
      <c r="CP14" s="43">
        <v>11669965</v>
      </c>
      <c r="CQ14" s="43">
        <v>7113211</v>
      </c>
      <c r="CR14" s="43">
        <v>5309714</v>
      </c>
      <c r="CS14" s="43">
        <v>3946458</v>
      </c>
      <c r="CT14" s="43">
        <v>4341808</v>
      </c>
      <c r="CU14" s="152">
        <f t="shared" si="27"/>
        <v>36432938</v>
      </c>
      <c r="CV14" s="43">
        <v>0</v>
      </c>
      <c r="CW14" s="43">
        <v>0</v>
      </c>
      <c r="CX14" s="43">
        <v>0</v>
      </c>
      <c r="CY14" s="43">
        <v>0</v>
      </c>
      <c r="CZ14" s="43">
        <v>0</v>
      </c>
      <c r="DA14" s="43">
        <v>0</v>
      </c>
      <c r="DB14" s="152">
        <f t="shared" si="29"/>
        <v>0</v>
      </c>
      <c r="DC14" s="43">
        <v>0</v>
      </c>
      <c r="DD14" s="43">
        <v>0</v>
      </c>
      <c r="DE14" s="43">
        <v>0</v>
      </c>
      <c r="DF14" s="43">
        <v>0</v>
      </c>
      <c r="DG14" s="43">
        <v>0</v>
      </c>
      <c r="DH14" s="152">
        <f t="shared" si="30"/>
        <v>0</v>
      </c>
      <c r="DI14" s="43">
        <v>0</v>
      </c>
      <c r="DJ14" s="43">
        <v>0</v>
      </c>
      <c r="DK14" s="43">
        <v>0</v>
      </c>
      <c r="DL14" s="43">
        <v>0</v>
      </c>
      <c r="DM14" s="43">
        <v>0</v>
      </c>
      <c r="DN14" s="43">
        <v>0</v>
      </c>
      <c r="DO14" s="152">
        <f t="shared" si="32"/>
        <v>0</v>
      </c>
      <c r="DP14" s="43">
        <v>0</v>
      </c>
      <c r="DQ14" s="43">
        <v>0</v>
      </c>
      <c r="DR14" s="43">
        <v>0</v>
      </c>
      <c r="DS14" s="43">
        <v>0</v>
      </c>
      <c r="DT14" s="43">
        <v>0</v>
      </c>
      <c r="DU14" s="43">
        <v>0</v>
      </c>
      <c r="DV14" s="92">
        <f t="shared" si="34"/>
        <v>0</v>
      </c>
      <c r="DW14" s="52">
        <v>513027</v>
      </c>
      <c r="DX14" s="43">
        <v>601649</v>
      </c>
      <c r="DY14" s="43">
        <v>437324</v>
      </c>
      <c r="DZ14" s="43">
        <v>293419</v>
      </c>
      <c r="EA14" s="43">
        <v>224722</v>
      </c>
      <c r="EB14" s="43">
        <v>92080</v>
      </c>
      <c r="EC14" s="92">
        <f>SUM(DW14:EB14)</f>
        <v>2162221</v>
      </c>
      <c r="ED14" s="52">
        <v>1409360</v>
      </c>
      <c r="EE14" s="43">
        <v>2799100</v>
      </c>
      <c r="EF14" s="43">
        <v>1276080</v>
      </c>
      <c r="EG14" s="43">
        <v>259380</v>
      </c>
      <c r="EH14" s="43">
        <v>268074</v>
      </c>
      <c r="EI14" s="43">
        <v>292561</v>
      </c>
      <c r="EJ14" s="163">
        <f>SUM(ED14:EI14)</f>
        <v>6304555</v>
      </c>
      <c r="EK14" s="52">
        <v>269869</v>
      </c>
      <c r="EL14" s="43">
        <v>3753348</v>
      </c>
      <c r="EM14" s="43">
        <v>43348228</v>
      </c>
      <c r="EN14" s="43">
        <v>52477671</v>
      </c>
      <c r="EO14" s="43">
        <v>59277483</v>
      </c>
      <c r="EP14" s="43">
        <v>84324798</v>
      </c>
      <c r="EQ14" s="43">
        <v>55682795</v>
      </c>
      <c r="ER14" s="92">
        <f>SUM(EK14:EQ14)</f>
        <v>299134192</v>
      </c>
      <c r="ES14" s="52">
        <v>269869</v>
      </c>
      <c r="ET14" s="43">
        <v>3753348</v>
      </c>
      <c r="EU14" s="43">
        <v>29570048</v>
      </c>
      <c r="EV14" s="43">
        <v>27374268</v>
      </c>
      <c r="EW14" s="43">
        <v>34537704</v>
      </c>
      <c r="EX14" s="43">
        <v>53783514</v>
      </c>
      <c r="EY14" s="43">
        <v>35266726</v>
      </c>
      <c r="EZ14" s="152">
        <f>SUM(ES14:EY14)</f>
        <v>184555477</v>
      </c>
      <c r="FA14" s="43">
        <v>12114078</v>
      </c>
      <c r="FB14" s="43">
        <v>23075810</v>
      </c>
      <c r="FC14" s="43">
        <v>22014778</v>
      </c>
      <c r="FD14" s="43">
        <v>21757466</v>
      </c>
      <c r="FE14" s="43">
        <v>9011865</v>
      </c>
      <c r="FF14" s="152">
        <f>SUM(FA14:FE14)</f>
        <v>87973997</v>
      </c>
      <c r="FG14" s="43">
        <v>1664102</v>
      </c>
      <c r="FH14" s="43">
        <v>2027593</v>
      </c>
      <c r="FI14" s="43">
        <v>2725001</v>
      </c>
      <c r="FJ14" s="43">
        <v>8783818</v>
      </c>
      <c r="FK14" s="43">
        <v>11404204</v>
      </c>
      <c r="FL14" s="163">
        <f>SUM(FG14:FK14)</f>
        <v>26604718</v>
      </c>
      <c r="FM14" s="52">
        <v>269869</v>
      </c>
      <c r="FN14" s="43">
        <v>9809138</v>
      </c>
      <c r="FO14" s="43">
        <v>60843146</v>
      </c>
      <c r="FP14" s="43">
        <v>64355990</v>
      </c>
      <c r="FQ14" s="43">
        <v>68228487</v>
      </c>
      <c r="FR14" s="43">
        <v>91565349</v>
      </c>
      <c r="FS14" s="43">
        <v>62743466</v>
      </c>
      <c r="FT14" s="92">
        <f>SUM(FM14:FS14)</f>
        <v>357815445</v>
      </c>
      <c r="FV14" s="75"/>
      <c r="FW14" s="75"/>
      <c r="FX14" s="75"/>
      <c r="FY14" s="75"/>
      <c r="FZ14" s="75"/>
      <c r="GA14" s="75"/>
      <c r="GB14" s="75"/>
      <c r="GC14" s="75"/>
      <c r="GD14" s="75"/>
      <c r="GE14" s="75"/>
      <c r="GF14" s="75"/>
    </row>
    <row r="15" spans="1:188" s="81" customFormat="1" ht="18" customHeight="1">
      <c r="A15" s="159" t="s">
        <v>10</v>
      </c>
      <c r="B15" s="43">
        <v>17600053</v>
      </c>
      <c r="C15" s="43">
        <v>85839004</v>
      </c>
      <c r="D15" s="43">
        <v>81504802</v>
      </c>
      <c r="E15" s="43">
        <v>81407640</v>
      </c>
      <c r="F15" s="43">
        <v>78241162</v>
      </c>
      <c r="G15" s="43">
        <v>71962742</v>
      </c>
      <c r="H15" s="92">
        <f t="shared" si="1"/>
        <v>416555403</v>
      </c>
      <c r="I15" s="52">
        <v>13254921</v>
      </c>
      <c r="J15" s="43">
        <v>69576825</v>
      </c>
      <c r="K15" s="43">
        <v>64541513</v>
      </c>
      <c r="L15" s="43">
        <v>61168826</v>
      </c>
      <c r="M15" s="43">
        <v>56705751</v>
      </c>
      <c r="N15" s="43">
        <v>58348306</v>
      </c>
      <c r="O15" s="92">
        <f t="shared" si="3"/>
        <v>323596142</v>
      </c>
      <c r="P15" s="52">
        <v>0</v>
      </c>
      <c r="Q15" s="43">
        <v>0</v>
      </c>
      <c r="R15" s="43">
        <v>0</v>
      </c>
      <c r="S15" s="43">
        <v>0</v>
      </c>
      <c r="T15" s="43">
        <v>0</v>
      </c>
      <c r="U15" s="43">
        <v>0</v>
      </c>
      <c r="V15" s="97">
        <f t="shared" si="5"/>
        <v>0</v>
      </c>
      <c r="W15" s="43">
        <v>0</v>
      </c>
      <c r="X15" s="43">
        <v>0</v>
      </c>
      <c r="Y15" s="43">
        <v>0</v>
      </c>
      <c r="Z15" s="43">
        <v>0</v>
      </c>
      <c r="AA15" s="43">
        <v>0</v>
      </c>
      <c r="AB15" s="43">
        <v>0</v>
      </c>
      <c r="AC15" s="97">
        <f t="shared" si="7"/>
        <v>0</v>
      </c>
      <c r="AD15" s="43">
        <v>0</v>
      </c>
      <c r="AE15" s="43">
        <v>0</v>
      </c>
      <c r="AF15" s="43">
        <v>0</v>
      </c>
      <c r="AG15" s="43">
        <v>0</v>
      </c>
      <c r="AH15" s="43">
        <v>0</v>
      </c>
      <c r="AI15" s="43">
        <v>0</v>
      </c>
      <c r="AJ15" s="97">
        <f t="shared" si="9"/>
        <v>0</v>
      </c>
      <c r="AK15" s="43">
        <v>0</v>
      </c>
      <c r="AL15" s="43">
        <v>0</v>
      </c>
      <c r="AM15" s="43">
        <v>0</v>
      </c>
      <c r="AN15" s="43">
        <v>0</v>
      </c>
      <c r="AO15" s="43">
        <v>0</v>
      </c>
      <c r="AP15" s="43">
        <v>0</v>
      </c>
      <c r="AQ15" s="97">
        <f t="shared" si="11"/>
        <v>0</v>
      </c>
      <c r="AR15" s="43">
        <v>0</v>
      </c>
      <c r="AS15" s="43">
        <v>0</v>
      </c>
      <c r="AT15" s="43">
        <v>0</v>
      </c>
      <c r="AU15" s="43">
        <v>0</v>
      </c>
      <c r="AV15" s="43">
        <v>0</v>
      </c>
      <c r="AW15" s="43">
        <v>0</v>
      </c>
      <c r="AX15" s="97">
        <f t="shared" si="13"/>
        <v>0</v>
      </c>
      <c r="AY15" s="43">
        <v>0</v>
      </c>
      <c r="AZ15" s="43">
        <v>0</v>
      </c>
      <c r="BA15" s="43">
        <v>0</v>
      </c>
      <c r="BB15" s="43">
        <v>0</v>
      </c>
      <c r="BC15" s="43">
        <v>0</v>
      </c>
      <c r="BD15" s="43">
        <v>0</v>
      </c>
      <c r="BE15" s="97">
        <f t="shared" si="15"/>
        <v>0</v>
      </c>
      <c r="BF15" s="43">
        <v>0</v>
      </c>
      <c r="BG15" s="43">
        <v>0</v>
      </c>
      <c r="BH15" s="43">
        <v>0</v>
      </c>
      <c r="BI15" s="43">
        <v>0</v>
      </c>
      <c r="BJ15" s="43">
        <v>0</v>
      </c>
      <c r="BK15" s="43">
        <v>0</v>
      </c>
      <c r="BL15" s="92">
        <f t="shared" si="17"/>
        <v>0</v>
      </c>
      <c r="BM15" s="52">
        <v>87969</v>
      </c>
      <c r="BN15" s="43">
        <v>1574911</v>
      </c>
      <c r="BO15" s="43">
        <v>4316987</v>
      </c>
      <c r="BP15" s="43">
        <v>7778704</v>
      </c>
      <c r="BQ15" s="43">
        <v>10900696</v>
      </c>
      <c r="BR15" s="43">
        <v>6651907</v>
      </c>
      <c r="BS15" s="152">
        <f t="shared" si="19"/>
        <v>31311174</v>
      </c>
      <c r="BT15" s="43">
        <v>0</v>
      </c>
      <c r="BU15" s="43">
        <v>0</v>
      </c>
      <c r="BV15" s="43">
        <v>0</v>
      </c>
      <c r="BW15" s="43">
        <v>0</v>
      </c>
      <c r="BX15" s="43">
        <v>0</v>
      </c>
      <c r="BY15" s="43">
        <v>0</v>
      </c>
      <c r="BZ15" s="152">
        <f t="shared" si="21"/>
        <v>0</v>
      </c>
      <c r="CA15" s="43">
        <v>0</v>
      </c>
      <c r="CB15" s="43">
        <v>0</v>
      </c>
      <c r="CC15" s="43">
        <v>0</v>
      </c>
      <c r="CD15" s="43">
        <v>0</v>
      </c>
      <c r="CE15" s="43">
        <v>0</v>
      </c>
      <c r="CF15" s="43">
        <v>0</v>
      </c>
      <c r="CG15" s="152">
        <f t="shared" si="23"/>
        <v>0</v>
      </c>
      <c r="CH15" s="43">
        <v>0</v>
      </c>
      <c r="CI15" s="43">
        <v>0</v>
      </c>
      <c r="CJ15" s="43">
        <v>0</v>
      </c>
      <c r="CK15" s="43">
        <v>0</v>
      </c>
      <c r="CL15" s="43">
        <v>0</v>
      </c>
      <c r="CM15" s="43">
        <v>0</v>
      </c>
      <c r="CN15" s="92">
        <f t="shared" si="25"/>
        <v>0</v>
      </c>
      <c r="CO15" s="52">
        <v>3428404</v>
      </c>
      <c r="CP15" s="43">
        <v>11606660</v>
      </c>
      <c r="CQ15" s="43">
        <v>10464670</v>
      </c>
      <c r="CR15" s="43">
        <v>10223351</v>
      </c>
      <c r="CS15" s="43">
        <v>9178817</v>
      </c>
      <c r="CT15" s="43">
        <v>6491721</v>
      </c>
      <c r="CU15" s="152">
        <f t="shared" si="27"/>
        <v>51393623</v>
      </c>
      <c r="CV15" s="43">
        <v>0</v>
      </c>
      <c r="CW15" s="43">
        <v>0</v>
      </c>
      <c r="CX15" s="43">
        <v>0</v>
      </c>
      <c r="CY15" s="43">
        <v>0</v>
      </c>
      <c r="CZ15" s="43">
        <v>0</v>
      </c>
      <c r="DA15" s="43">
        <v>0</v>
      </c>
      <c r="DB15" s="152">
        <f t="shared" si="29"/>
        <v>0</v>
      </c>
      <c r="DC15" s="43">
        <v>0</v>
      </c>
      <c r="DD15" s="43">
        <v>0</v>
      </c>
      <c r="DE15" s="43">
        <v>0</v>
      </c>
      <c r="DF15" s="43">
        <v>0</v>
      </c>
      <c r="DG15" s="43">
        <v>0</v>
      </c>
      <c r="DH15" s="152">
        <f t="shared" si="30"/>
        <v>0</v>
      </c>
      <c r="DI15" s="43">
        <v>0</v>
      </c>
      <c r="DJ15" s="43">
        <v>0</v>
      </c>
      <c r="DK15" s="43">
        <v>0</v>
      </c>
      <c r="DL15" s="43">
        <v>0</v>
      </c>
      <c r="DM15" s="43">
        <v>0</v>
      </c>
      <c r="DN15" s="43">
        <v>0</v>
      </c>
      <c r="DO15" s="152">
        <f t="shared" si="32"/>
        <v>0</v>
      </c>
      <c r="DP15" s="43">
        <v>0</v>
      </c>
      <c r="DQ15" s="43">
        <v>0</v>
      </c>
      <c r="DR15" s="43">
        <v>0</v>
      </c>
      <c r="DS15" s="43">
        <v>0</v>
      </c>
      <c r="DT15" s="43">
        <v>0</v>
      </c>
      <c r="DU15" s="43">
        <v>0</v>
      </c>
      <c r="DV15" s="92">
        <f t="shared" si="34"/>
        <v>0</v>
      </c>
      <c r="DW15" s="52">
        <v>259515</v>
      </c>
      <c r="DX15" s="43">
        <v>1003200</v>
      </c>
      <c r="DY15" s="43">
        <v>506445</v>
      </c>
      <c r="DZ15" s="43">
        <v>369441</v>
      </c>
      <c r="EA15" s="43">
        <v>443335</v>
      </c>
      <c r="EB15" s="43">
        <v>251652</v>
      </c>
      <c r="EC15" s="92">
        <f>SUM(DW15:EB15)</f>
        <v>2833588</v>
      </c>
      <c r="ED15" s="52">
        <v>569244</v>
      </c>
      <c r="EE15" s="43">
        <v>2077408</v>
      </c>
      <c r="EF15" s="43">
        <v>1675187</v>
      </c>
      <c r="EG15" s="43">
        <v>1867318</v>
      </c>
      <c r="EH15" s="43">
        <v>1012563</v>
      </c>
      <c r="EI15" s="43">
        <v>219156</v>
      </c>
      <c r="EJ15" s="163">
        <f>SUM(ED15:EI15)</f>
        <v>7420876</v>
      </c>
      <c r="EK15" s="52">
        <v>0</v>
      </c>
      <c r="EL15" s="43">
        <v>1582086</v>
      </c>
      <c r="EM15" s="43">
        <v>25248718</v>
      </c>
      <c r="EN15" s="43">
        <v>49608415</v>
      </c>
      <c r="EO15" s="43">
        <v>78762295</v>
      </c>
      <c r="EP15" s="43">
        <v>129239992</v>
      </c>
      <c r="EQ15" s="43">
        <v>93362301</v>
      </c>
      <c r="ER15" s="92">
        <f>SUM(EK15:EQ15)</f>
        <v>377803807</v>
      </c>
      <c r="ES15" s="52">
        <v>0</v>
      </c>
      <c r="ET15" s="43">
        <v>1582086</v>
      </c>
      <c r="EU15" s="43">
        <v>18678635</v>
      </c>
      <c r="EV15" s="43">
        <v>29107560</v>
      </c>
      <c r="EW15" s="43">
        <v>44030878</v>
      </c>
      <c r="EX15" s="43">
        <v>79153329</v>
      </c>
      <c r="EY15" s="43">
        <v>56721270</v>
      </c>
      <c r="EZ15" s="152">
        <f>SUM(ES15:EY15)</f>
        <v>229273758</v>
      </c>
      <c r="FA15" s="43">
        <v>5235841</v>
      </c>
      <c r="FB15" s="43">
        <v>17894613</v>
      </c>
      <c r="FC15" s="43">
        <v>30827835</v>
      </c>
      <c r="FD15" s="43">
        <v>33522343</v>
      </c>
      <c r="FE15" s="43">
        <v>14961001</v>
      </c>
      <c r="FF15" s="152">
        <f>SUM(FA15:FE15)</f>
        <v>102441633</v>
      </c>
      <c r="FG15" s="43">
        <v>1334242</v>
      </c>
      <c r="FH15" s="43">
        <v>2606242</v>
      </c>
      <c r="FI15" s="43">
        <v>3903582</v>
      </c>
      <c r="FJ15" s="43">
        <v>16564320</v>
      </c>
      <c r="FK15" s="43">
        <v>21680030</v>
      </c>
      <c r="FL15" s="163">
        <f>SUM(FG15:FK15)</f>
        <v>46088416</v>
      </c>
      <c r="FM15" s="52">
        <v>0</v>
      </c>
      <c r="FN15" s="43">
        <v>19182139</v>
      </c>
      <c r="FO15" s="43">
        <v>111087722</v>
      </c>
      <c r="FP15" s="43">
        <v>131113217</v>
      </c>
      <c r="FQ15" s="43">
        <v>160169935</v>
      </c>
      <c r="FR15" s="43">
        <v>207481154</v>
      </c>
      <c r="FS15" s="43">
        <v>165325043</v>
      </c>
      <c r="FT15" s="92">
        <f>SUM(FM15:FS15)</f>
        <v>794359210</v>
      </c>
      <c r="FV15" s="75"/>
      <c r="FW15" s="75"/>
      <c r="FX15" s="75"/>
      <c r="FY15" s="75"/>
      <c r="FZ15" s="75"/>
      <c r="GA15" s="75"/>
      <c r="GB15" s="75"/>
      <c r="GC15" s="75"/>
      <c r="GD15" s="75"/>
      <c r="GE15" s="75"/>
      <c r="GF15" s="75"/>
    </row>
    <row r="16" spans="1:188" s="81" customFormat="1" ht="18" customHeight="1">
      <c r="A16" s="159" t="s">
        <v>11</v>
      </c>
      <c r="B16" s="43">
        <v>29078115</v>
      </c>
      <c r="C16" s="43">
        <v>95964394</v>
      </c>
      <c r="D16" s="43">
        <v>65893603</v>
      </c>
      <c r="E16" s="43">
        <v>65103007</v>
      </c>
      <c r="F16" s="43">
        <v>59128981</v>
      </c>
      <c r="G16" s="43">
        <v>54766194</v>
      </c>
      <c r="H16" s="92">
        <f t="shared" si="1"/>
        <v>369934294</v>
      </c>
      <c r="I16" s="52">
        <v>21212355</v>
      </c>
      <c r="J16" s="43">
        <v>72665753</v>
      </c>
      <c r="K16" s="43">
        <v>47702763</v>
      </c>
      <c r="L16" s="43">
        <v>47270925</v>
      </c>
      <c r="M16" s="43">
        <v>43477537</v>
      </c>
      <c r="N16" s="43">
        <v>42684464</v>
      </c>
      <c r="O16" s="92">
        <f t="shared" si="3"/>
        <v>275013797</v>
      </c>
      <c r="P16" s="52">
        <v>0</v>
      </c>
      <c r="Q16" s="43">
        <v>0</v>
      </c>
      <c r="R16" s="43">
        <v>0</v>
      </c>
      <c r="S16" s="43">
        <v>0</v>
      </c>
      <c r="T16" s="43">
        <v>0</v>
      </c>
      <c r="U16" s="43">
        <v>0</v>
      </c>
      <c r="V16" s="97">
        <f t="shared" si="5"/>
        <v>0</v>
      </c>
      <c r="W16" s="43">
        <v>0</v>
      </c>
      <c r="X16" s="43">
        <v>0</v>
      </c>
      <c r="Y16" s="43">
        <v>0</v>
      </c>
      <c r="Z16" s="43">
        <v>0</v>
      </c>
      <c r="AA16" s="43">
        <v>0</v>
      </c>
      <c r="AB16" s="43">
        <v>0</v>
      </c>
      <c r="AC16" s="97">
        <f t="shared" si="7"/>
        <v>0</v>
      </c>
      <c r="AD16" s="43">
        <v>0</v>
      </c>
      <c r="AE16" s="43">
        <v>0</v>
      </c>
      <c r="AF16" s="43">
        <v>0</v>
      </c>
      <c r="AG16" s="43">
        <v>0</v>
      </c>
      <c r="AH16" s="43">
        <v>0</v>
      </c>
      <c r="AI16" s="43">
        <v>0</v>
      </c>
      <c r="AJ16" s="97">
        <f t="shared" si="9"/>
        <v>0</v>
      </c>
      <c r="AK16" s="43">
        <v>0</v>
      </c>
      <c r="AL16" s="43">
        <v>0</v>
      </c>
      <c r="AM16" s="43">
        <v>0</v>
      </c>
      <c r="AN16" s="43">
        <v>0</v>
      </c>
      <c r="AO16" s="43">
        <v>0</v>
      </c>
      <c r="AP16" s="43">
        <v>0</v>
      </c>
      <c r="AQ16" s="97">
        <f t="shared" si="11"/>
        <v>0</v>
      </c>
      <c r="AR16" s="43">
        <v>0</v>
      </c>
      <c r="AS16" s="43">
        <v>0</v>
      </c>
      <c r="AT16" s="43">
        <v>0</v>
      </c>
      <c r="AU16" s="43">
        <v>0</v>
      </c>
      <c r="AV16" s="43">
        <v>0</v>
      </c>
      <c r="AW16" s="43">
        <v>0</v>
      </c>
      <c r="AX16" s="97">
        <f t="shared" si="13"/>
        <v>0</v>
      </c>
      <c r="AY16" s="43">
        <v>0</v>
      </c>
      <c r="AZ16" s="43">
        <v>0</v>
      </c>
      <c r="BA16" s="43">
        <v>0</v>
      </c>
      <c r="BB16" s="43">
        <v>0</v>
      </c>
      <c r="BC16" s="43">
        <v>0</v>
      </c>
      <c r="BD16" s="43">
        <v>0</v>
      </c>
      <c r="BE16" s="97">
        <f t="shared" si="15"/>
        <v>0</v>
      </c>
      <c r="BF16" s="43">
        <v>0</v>
      </c>
      <c r="BG16" s="43">
        <v>0</v>
      </c>
      <c r="BH16" s="43">
        <v>0</v>
      </c>
      <c r="BI16" s="43">
        <v>0</v>
      </c>
      <c r="BJ16" s="43">
        <v>0</v>
      </c>
      <c r="BK16" s="43">
        <v>0</v>
      </c>
      <c r="BL16" s="92">
        <f t="shared" si="17"/>
        <v>0</v>
      </c>
      <c r="BM16" s="52">
        <v>93920</v>
      </c>
      <c r="BN16" s="43">
        <v>3427775</v>
      </c>
      <c r="BO16" s="43">
        <v>5293333</v>
      </c>
      <c r="BP16" s="43">
        <v>6348511</v>
      </c>
      <c r="BQ16" s="43">
        <v>4081385</v>
      </c>
      <c r="BR16" s="43">
        <v>3839805</v>
      </c>
      <c r="BS16" s="152">
        <f t="shared" si="19"/>
        <v>23084729</v>
      </c>
      <c r="BT16" s="43">
        <v>0</v>
      </c>
      <c r="BU16" s="43">
        <v>0</v>
      </c>
      <c r="BV16" s="43">
        <v>0</v>
      </c>
      <c r="BW16" s="43">
        <v>0</v>
      </c>
      <c r="BX16" s="43">
        <v>0</v>
      </c>
      <c r="BY16" s="43">
        <v>0</v>
      </c>
      <c r="BZ16" s="152">
        <f t="shared" si="21"/>
        <v>0</v>
      </c>
      <c r="CA16" s="43">
        <v>0</v>
      </c>
      <c r="CB16" s="43">
        <v>0</v>
      </c>
      <c r="CC16" s="43">
        <v>0</v>
      </c>
      <c r="CD16" s="43">
        <v>0</v>
      </c>
      <c r="CE16" s="43">
        <v>0</v>
      </c>
      <c r="CF16" s="43">
        <v>0</v>
      </c>
      <c r="CG16" s="152">
        <f t="shared" si="23"/>
        <v>0</v>
      </c>
      <c r="CH16" s="43">
        <v>0</v>
      </c>
      <c r="CI16" s="43">
        <v>0</v>
      </c>
      <c r="CJ16" s="43">
        <v>0</v>
      </c>
      <c r="CK16" s="43">
        <v>0</v>
      </c>
      <c r="CL16" s="43">
        <v>0</v>
      </c>
      <c r="CM16" s="43">
        <v>0</v>
      </c>
      <c r="CN16" s="92">
        <f t="shared" si="25"/>
        <v>0</v>
      </c>
      <c r="CO16" s="52">
        <v>6558094</v>
      </c>
      <c r="CP16" s="43">
        <v>16935308</v>
      </c>
      <c r="CQ16" s="43">
        <v>11736927</v>
      </c>
      <c r="CR16" s="43">
        <v>10281143</v>
      </c>
      <c r="CS16" s="43">
        <v>10564112</v>
      </c>
      <c r="CT16" s="43">
        <v>7839630</v>
      </c>
      <c r="CU16" s="152">
        <f t="shared" si="27"/>
        <v>63915214</v>
      </c>
      <c r="CV16" s="43">
        <v>0</v>
      </c>
      <c r="CW16" s="43">
        <v>0</v>
      </c>
      <c r="CX16" s="43">
        <v>0</v>
      </c>
      <c r="CY16" s="43">
        <v>0</v>
      </c>
      <c r="CZ16" s="43">
        <v>0</v>
      </c>
      <c r="DA16" s="43">
        <v>0</v>
      </c>
      <c r="DB16" s="152">
        <f t="shared" si="29"/>
        <v>0</v>
      </c>
      <c r="DC16" s="43">
        <v>0</v>
      </c>
      <c r="DD16" s="43">
        <v>0</v>
      </c>
      <c r="DE16" s="43">
        <v>0</v>
      </c>
      <c r="DF16" s="43">
        <v>0</v>
      </c>
      <c r="DG16" s="43">
        <v>0</v>
      </c>
      <c r="DH16" s="152">
        <f t="shared" si="30"/>
        <v>0</v>
      </c>
      <c r="DI16" s="43">
        <v>0</v>
      </c>
      <c r="DJ16" s="43">
        <v>0</v>
      </c>
      <c r="DK16" s="43">
        <v>0</v>
      </c>
      <c r="DL16" s="43">
        <v>0</v>
      </c>
      <c r="DM16" s="43">
        <v>0</v>
      </c>
      <c r="DN16" s="43">
        <v>0</v>
      </c>
      <c r="DO16" s="152">
        <f t="shared" si="32"/>
        <v>0</v>
      </c>
      <c r="DP16" s="43">
        <v>0</v>
      </c>
      <c r="DQ16" s="43">
        <v>0</v>
      </c>
      <c r="DR16" s="43">
        <v>0</v>
      </c>
      <c r="DS16" s="43">
        <v>0</v>
      </c>
      <c r="DT16" s="43">
        <v>0</v>
      </c>
      <c r="DU16" s="43">
        <v>0</v>
      </c>
      <c r="DV16" s="92">
        <f t="shared" si="34"/>
        <v>0</v>
      </c>
      <c r="DW16" s="52">
        <v>260076</v>
      </c>
      <c r="DX16" s="43">
        <v>883681</v>
      </c>
      <c r="DY16" s="43">
        <v>518824</v>
      </c>
      <c r="DZ16" s="43">
        <v>289733</v>
      </c>
      <c r="EA16" s="43">
        <v>351800</v>
      </c>
      <c r="EB16" s="43">
        <v>77130</v>
      </c>
      <c r="EC16" s="92">
        <f>SUM(DW16:EB16)</f>
        <v>2381244</v>
      </c>
      <c r="ED16" s="52">
        <v>953670</v>
      </c>
      <c r="EE16" s="43">
        <v>2051877</v>
      </c>
      <c r="EF16" s="43">
        <v>641756</v>
      </c>
      <c r="EG16" s="43">
        <v>912695</v>
      </c>
      <c r="EH16" s="43">
        <v>654147</v>
      </c>
      <c r="EI16" s="43">
        <v>325165</v>
      </c>
      <c r="EJ16" s="163">
        <f>SUM(ED16:EI16)</f>
        <v>5539310</v>
      </c>
      <c r="EK16" s="52">
        <v>270267</v>
      </c>
      <c r="EL16" s="43">
        <v>4393257</v>
      </c>
      <c r="EM16" s="43">
        <v>33629061</v>
      </c>
      <c r="EN16" s="43">
        <v>58258306</v>
      </c>
      <c r="EO16" s="43">
        <v>85303409</v>
      </c>
      <c r="EP16" s="43">
        <v>135648986</v>
      </c>
      <c r="EQ16" s="43">
        <v>95906257</v>
      </c>
      <c r="ER16" s="92">
        <f>SUM(EK16:EQ16)</f>
        <v>413409543</v>
      </c>
      <c r="ES16" s="52">
        <v>270267</v>
      </c>
      <c r="ET16" s="43">
        <v>4393257</v>
      </c>
      <c r="EU16" s="43">
        <v>23617656</v>
      </c>
      <c r="EV16" s="43">
        <v>34134593</v>
      </c>
      <c r="EW16" s="43">
        <v>49715715</v>
      </c>
      <c r="EX16" s="43">
        <v>86000187</v>
      </c>
      <c r="EY16" s="43">
        <v>55548397</v>
      </c>
      <c r="EZ16" s="152">
        <f>SUM(ES16:EY16)</f>
        <v>253680072</v>
      </c>
      <c r="FA16" s="43">
        <v>9086253</v>
      </c>
      <c r="FB16" s="43">
        <v>22228646</v>
      </c>
      <c r="FC16" s="43">
        <v>30018520</v>
      </c>
      <c r="FD16" s="43">
        <v>22806670</v>
      </c>
      <c r="FE16" s="43">
        <v>8320687</v>
      </c>
      <c r="FF16" s="152">
        <f>SUM(FA16:FE16)</f>
        <v>92460776</v>
      </c>
      <c r="FG16" s="43">
        <v>925152</v>
      </c>
      <c r="FH16" s="43">
        <v>1895067</v>
      </c>
      <c r="FI16" s="43">
        <v>5569174</v>
      </c>
      <c r="FJ16" s="43">
        <v>26842129</v>
      </c>
      <c r="FK16" s="43">
        <v>32037173</v>
      </c>
      <c r="FL16" s="163">
        <f>SUM(FG16:FK16)</f>
        <v>67268695</v>
      </c>
      <c r="FM16" s="52">
        <v>270267</v>
      </c>
      <c r="FN16" s="43">
        <v>33471372</v>
      </c>
      <c r="FO16" s="43">
        <v>129593455</v>
      </c>
      <c r="FP16" s="43">
        <v>124151909</v>
      </c>
      <c r="FQ16" s="43">
        <v>150406416</v>
      </c>
      <c r="FR16" s="43">
        <v>194777967</v>
      </c>
      <c r="FS16" s="43">
        <v>150672451</v>
      </c>
      <c r="FT16" s="92">
        <f>SUM(FM16:FS16)</f>
        <v>783343837</v>
      </c>
      <c r="FV16" s="75"/>
      <c r="FW16" s="75"/>
      <c r="FX16" s="75"/>
      <c r="FY16" s="75"/>
      <c r="FZ16" s="75"/>
      <c r="GA16" s="75"/>
      <c r="GB16" s="75"/>
      <c r="GC16" s="75"/>
      <c r="GD16" s="75"/>
      <c r="GE16" s="75"/>
      <c r="GF16" s="75"/>
    </row>
    <row r="17" spans="1:188" s="81" customFormat="1" ht="18" customHeight="1">
      <c r="A17" s="159" t="s">
        <v>12</v>
      </c>
      <c r="B17" s="43">
        <v>13860689</v>
      </c>
      <c r="C17" s="43">
        <v>71942927</v>
      </c>
      <c r="D17" s="43">
        <v>67596877</v>
      </c>
      <c r="E17" s="43">
        <v>64055900</v>
      </c>
      <c r="F17" s="43">
        <v>63385087</v>
      </c>
      <c r="G17" s="43">
        <v>67510298</v>
      </c>
      <c r="H17" s="92">
        <f t="shared" si="1"/>
        <v>348351778</v>
      </c>
      <c r="I17" s="52">
        <v>8575664</v>
      </c>
      <c r="J17" s="43">
        <v>54806638</v>
      </c>
      <c r="K17" s="43">
        <v>49956804</v>
      </c>
      <c r="L17" s="43">
        <v>45869328</v>
      </c>
      <c r="M17" s="43">
        <v>48773993</v>
      </c>
      <c r="N17" s="43">
        <v>53034806</v>
      </c>
      <c r="O17" s="92">
        <f t="shared" si="3"/>
        <v>261017233</v>
      </c>
      <c r="P17" s="52">
        <v>6865565</v>
      </c>
      <c r="Q17" s="43">
        <v>38086365</v>
      </c>
      <c r="R17" s="43">
        <v>29060636</v>
      </c>
      <c r="S17" s="43">
        <v>27898365</v>
      </c>
      <c r="T17" s="43">
        <v>28280097</v>
      </c>
      <c r="U17" s="43">
        <v>31139593</v>
      </c>
      <c r="V17" s="97">
        <f t="shared" si="5"/>
        <v>161330621</v>
      </c>
      <c r="W17" s="43">
        <v>0</v>
      </c>
      <c r="X17" s="43">
        <v>493031</v>
      </c>
      <c r="Y17" s="43">
        <v>1473104</v>
      </c>
      <c r="Z17" s="43">
        <v>1905200</v>
      </c>
      <c r="AA17" s="43">
        <v>4524831</v>
      </c>
      <c r="AB17" s="43">
        <v>6892101</v>
      </c>
      <c r="AC17" s="97">
        <f t="shared" si="7"/>
        <v>15288267</v>
      </c>
      <c r="AD17" s="43">
        <v>301639</v>
      </c>
      <c r="AE17" s="43">
        <v>3138792</v>
      </c>
      <c r="AF17" s="43">
        <v>4283581</v>
      </c>
      <c r="AG17" s="43">
        <v>3500584</v>
      </c>
      <c r="AH17" s="43">
        <v>4398909</v>
      </c>
      <c r="AI17" s="43">
        <v>8129845</v>
      </c>
      <c r="AJ17" s="97">
        <f t="shared" si="9"/>
        <v>23753350</v>
      </c>
      <c r="AK17" s="43">
        <v>10375</v>
      </c>
      <c r="AL17" s="43">
        <v>41500</v>
      </c>
      <c r="AM17" s="43">
        <v>114124</v>
      </c>
      <c r="AN17" s="43">
        <v>98562</v>
      </c>
      <c r="AO17" s="43">
        <v>113967</v>
      </c>
      <c r="AP17" s="43">
        <v>72624</v>
      </c>
      <c r="AQ17" s="97">
        <f t="shared" si="11"/>
        <v>451152</v>
      </c>
      <c r="AR17" s="43">
        <v>813112</v>
      </c>
      <c r="AS17" s="43">
        <v>8303731</v>
      </c>
      <c r="AT17" s="43">
        <v>9701597</v>
      </c>
      <c r="AU17" s="43">
        <v>8033033</v>
      </c>
      <c r="AV17" s="43">
        <v>7347228</v>
      </c>
      <c r="AW17" s="43">
        <v>3536110</v>
      </c>
      <c r="AX17" s="97">
        <f t="shared" si="13"/>
        <v>37734811</v>
      </c>
      <c r="AY17" s="43">
        <v>184833</v>
      </c>
      <c r="AZ17" s="43">
        <v>2082369</v>
      </c>
      <c r="BA17" s="43">
        <v>2061352</v>
      </c>
      <c r="BB17" s="43">
        <v>1845499</v>
      </c>
      <c r="BC17" s="43">
        <v>1187426</v>
      </c>
      <c r="BD17" s="43">
        <v>330290</v>
      </c>
      <c r="BE17" s="97">
        <f t="shared" si="15"/>
        <v>7691769</v>
      </c>
      <c r="BF17" s="43">
        <v>400140</v>
      </c>
      <c r="BG17" s="43">
        <v>2660850</v>
      </c>
      <c r="BH17" s="43">
        <v>3262410</v>
      </c>
      <c r="BI17" s="43">
        <v>2588085</v>
      </c>
      <c r="BJ17" s="43">
        <v>2921535</v>
      </c>
      <c r="BK17" s="43">
        <v>2934243</v>
      </c>
      <c r="BL17" s="92">
        <f t="shared" si="17"/>
        <v>14767263</v>
      </c>
      <c r="BM17" s="52">
        <v>0</v>
      </c>
      <c r="BN17" s="43">
        <v>1611485</v>
      </c>
      <c r="BO17" s="43">
        <v>3888896</v>
      </c>
      <c r="BP17" s="43">
        <v>5798607</v>
      </c>
      <c r="BQ17" s="43">
        <v>4489056</v>
      </c>
      <c r="BR17" s="43">
        <v>6784265</v>
      </c>
      <c r="BS17" s="152">
        <f t="shared" si="19"/>
        <v>22572309</v>
      </c>
      <c r="BT17" s="43">
        <v>0</v>
      </c>
      <c r="BU17" s="43">
        <v>1526399</v>
      </c>
      <c r="BV17" s="43">
        <v>3710933</v>
      </c>
      <c r="BW17" s="43">
        <v>5252192</v>
      </c>
      <c r="BX17" s="43">
        <v>4477851</v>
      </c>
      <c r="BY17" s="43">
        <v>6665607</v>
      </c>
      <c r="BZ17" s="152">
        <f t="shared" si="21"/>
        <v>21632982</v>
      </c>
      <c r="CA17" s="43">
        <v>0</v>
      </c>
      <c r="CB17" s="43">
        <v>85086</v>
      </c>
      <c r="CC17" s="43">
        <v>177963</v>
      </c>
      <c r="CD17" s="43">
        <v>546415</v>
      </c>
      <c r="CE17" s="43">
        <v>11205</v>
      </c>
      <c r="CF17" s="43">
        <v>0</v>
      </c>
      <c r="CG17" s="152">
        <f t="shared" si="23"/>
        <v>820669</v>
      </c>
      <c r="CH17" s="43">
        <v>0</v>
      </c>
      <c r="CI17" s="43">
        <v>0</v>
      </c>
      <c r="CJ17" s="43">
        <v>0</v>
      </c>
      <c r="CK17" s="43">
        <v>0</v>
      </c>
      <c r="CL17" s="43">
        <v>0</v>
      </c>
      <c r="CM17" s="43">
        <v>118658</v>
      </c>
      <c r="CN17" s="92">
        <f t="shared" si="25"/>
        <v>118658</v>
      </c>
      <c r="CO17" s="52">
        <v>2826389</v>
      </c>
      <c r="CP17" s="43">
        <v>12167743</v>
      </c>
      <c r="CQ17" s="43">
        <v>11011754</v>
      </c>
      <c r="CR17" s="43">
        <v>10063976</v>
      </c>
      <c r="CS17" s="43">
        <v>8565442</v>
      </c>
      <c r="CT17" s="43">
        <v>7291740</v>
      </c>
      <c r="CU17" s="152">
        <f t="shared" si="27"/>
        <v>51927044</v>
      </c>
      <c r="CV17" s="43">
        <v>190980</v>
      </c>
      <c r="CW17" s="43">
        <v>1180350</v>
      </c>
      <c r="CX17" s="43">
        <v>1151370</v>
      </c>
      <c r="CY17" s="43">
        <v>975510</v>
      </c>
      <c r="CZ17" s="43">
        <v>1120410</v>
      </c>
      <c r="DA17" s="43">
        <v>1214550</v>
      </c>
      <c r="DB17" s="152">
        <f t="shared" si="29"/>
        <v>5833170</v>
      </c>
      <c r="DC17" s="43">
        <v>218546</v>
      </c>
      <c r="DD17" s="43">
        <v>443242</v>
      </c>
      <c r="DE17" s="43">
        <v>215746</v>
      </c>
      <c r="DF17" s="43">
        <v>0</v>
      </c>
      <c r="DG17" s="43">
        <v>0</v>
      </c>
      <c r="DH17" s="152">
        <f t="shared" si="30"/>
        <v>877534</v>
      </c>
      <c r="DI17" s="43">
        <v>191409</v>
      </c>
      <c r="DJ17" s="43">
        <v>3027067</v>
      </c>
      <c r="DK17" s="43">
        <v>4693942</v>
      </c>
      <c r="DL17" s="43">
        <v>5378320</v>
      </c>
      <c r="DM17" s="43">
        <v>4563832</v>
      </c>
      <c r="DN17" s="43">
        <v>3523590</v>
      </c>
      <c r="DO17" s="152">
        <f t="shared" si="32"/>
        <v>21378160</v>
      </c>
      <c r="DP17" s="43">
        <v>2444000</v>
      </c>
      <c r="DQ17" s="43">
        <v>7741780</v>
      </c>
      <c r="DR17" s="43">
        <v>4723200</v>
      </c>
      <c r="DS17" s="43">
        <v>3494400</v>
      </c>
      <c r="DT17" s="43">
        <v>2881200</v>
      </c>
      <c r="DU17" s="43">
        <v>2553600</v>
      </c>
      <c r="DV17" s="92">
        <f t="shared" si="34"/>
        <v>23838180</v>
      </c>
      <c r="DW17" s="52">
        <v>273623</v>
      </c>
      <c r="DX17" s="43">
        <v>948482</v>
      </c>
      <c r="DY17" s="43">
        <v>573162</v>
      </c>
      <c r="DZ17" s="43">
        <v>964050</v>
      </c>
      <c r="EA17" s="43">
        <v>440247</v>
      </c>
      <c r="EB17" s="43">
        <v>229104</v>
      </c>
      <c r="EC17" s="92">
        <f>SUM(DW17:EB17)</f>
        <v>3428668</v>
      </c>
      <c r="ED17" s="52">
        <v>2185013</v>
      </c>
      <c r="EE17" s="43">
        <v>2408579</v>
      </c>
      <c r="EF17" s="43">
        <v>2166261</v>
      </c>
      <c r="EG17" s="43">
        <v>1359939</v>
      </c>
      <c r="EH17" s="43">
        <v>1116349</v>
      </c>
      <c r="EI17" s="43">
        <v>170383</v>
      </c>
      <c r="EJ17" s="163">
        <f>SUM(ED17:EI17)</f>
        <v>9406524</v>
      </c>
      <c r="EK17" s="52">
        <v>855607</v>
      </c>
      <c r="EL17" s="43">
        <v>547798</v>
      </c>
      <c r="EM17" s="43">
        <v>26705070</v>
      </c>
      <c r="EN17" s="43">
        <v>49861998</v>
      </c>
      <c r="EO17" s="43">
        <v>63311410</v>
      </c>
      <c r="EP17" s="43">
        <v>112464730</v>
      </c>
      <c r="EQ17" s="43">
        <v>89739818</v>
      </c>
      <c r="ER17" s="92">
        <f>SUM(EK17:EQ17)</f>
        <v>343486431</v>
      </c>
      <c r="ES17" s="52">
        <v>855607</v>
      </c>
      <c r="ET17" s="43">
        <v>547798</v>
      </c>
      <c r="EU17" s="43">
        <v>22215264</v>
      </c>
      <c r="EV17" s="43">
        <v>40678300</v>
      </c>
      <c r="EW17" s="43">
        <v>49662033</v>
      </c>
      <c r="EX17" s="43">
        <v>83856386</v>
      </c>
      <c r="EY17" s="43">
        <v>55372325</v>
      </c>
      <c r="EZ17" s="152">
        <f>SUM(ES17:EY17)</f>
        <v>253187713</v>
      </c>
      <c r="FA17" s="43">
        <v>4134633</v>
      </c>
      <c r="FB17" s="43">
        <v>8518843</v>
      </c>
      <c r="FC17" s="43">
        <v>10329012</v>
      </c>
      <c r="FD17" s="43">
        <v>13890005</v>
      </c>
      <c r="FE17" s="43">
        <v>8152508</v>
      </c>
      <c r="FF17" s="152">
        <f>SUM(FA17:FE17)</f>
        <v>45025001</v>
      </c>
      <c r="FG17" s="43">
        <v>355173</v>
      </c>
      <c r="FH17" s="43">
        <v>664855</v>
      </c>
      <c r="FI17" s="43">
        <v>3320365</v>
      </c>
      <c r="FJ17" s="43">
        <v>14718339</v>
      </c>
      <c r="FK17" s="43">
        <v>26214985</v>
      </c>
      <c r="FL17" s="163">
        <f>SUM(FG17:FK17)</f>
        <v>45273717</v>
      </c>
      <c r="FM17" s="52">
        <v>855607</v>
      </c>
      <c r="FN17" s="43">
        <v>14408487</v>
      </c>
      <c r="FO17" s="43">
        <v>98647997</v>
      </c>
      <c r="FP17" s="43">
        <v>117458875</v>
      </c>
      <c r="FQ17" s="43">
        <v>127367310</v>
      </c>
      <c r="FR17" s="43">
        <v>175849817</v>
      </c>
      <c r="FS17" s="43">
        <v>157250116</v>
      </c>
      <c r="FT17" s="92">
        <f>SUM(FM17:FS17)</f>
        <v>691838209</v>
      </c>
      <c r="FV17" s="75"/>
      <c r="FW17" s="75"/>
      <c r="FX17" s="75"/>
      <c r="FY17" s="75"/>
      <c r="FZ17" s="75"/>
      <c r="GA17" s="75"/>
      <c r="GB17" s="75"/>
      <c r="GC17" s="75"/>
      <c r="GD17" s="75"/>
      <c r="GE17" s="75"/>
      <c r="GF17" s="75"/>
    </row>
    <row r="18" spans="1:188" s="81" customFormat="1" ht="18" customHeight="1">
      <c r="A18" s="159" t="s">
        <v>13</v>
      </c>
      <c r="B18" s="43">
        <v>21680747</v>
      </c>
      <c r="C18" s="43">
        <v>146953114</v>
      </c>
      <c r="D18" s="43">
        <v>175734104</v>
      </c>
      <c r="E18" s="43">
        <v>148404741</v>
      </c>
      <c r="F18" s="43">
        <v>137966764</v>
      </c>
      <c r="G18" s="43">
        <v>169674075</v>
      </c>
      <c r="H18" s="92">
        <f t="shared" si="1"/>
        <v>800413545</v>
      </c>
      <c r="I18" s="52">
        <v>14716275</v>
      </c>
      <c r="J18" s="43">
        <v>112708641</v>
      </c>
      <c r="K18" s="43">
        <v>137384443</v>
      </c>
      <c r="L18" s="43">
        <v>117451252</v>
      </c>
      <c r="M18" s="43">
        <v>110982226</v>
      </c>
      <c r="N18" s="43">
        <v>140111585</v>
      </c>
      <c r="O18" s="92">
        <f t="shared" si="3"/>
        <v>633354422</v>
      </c>
      <c r="P18" s="52">
        <v>0</v>
      </c>
      <c r="Q18" s="43">
        <v>0</v>
      </c>
      <c r="R18" s="43">
        <v>0</v>
      </c>
      <c r="S18" s="43">
        <v>0</v>
      </c>
      <c r="T18" s="43">
        <v>0</v>
      </c>
      <c r="U18" s="43">
        <v>0</v>
      </c>
      <c r="V18" s="97">
        <f t="shared" si="5"/>
        <v>0</v>
      </c>
      <c r="W18" s="43">
        <v>0</v>
      </c>
      <c r="X18" s="43">
        <v>0</v>
      </c>
      <c r="Y18" s="43">
        <v>0</v>
      </c>
      <c r="Z18" s="43">
        <v>0</v>
      </c>
      <c r="AA18" s="43">
        <v>0</v>
      </c>
      <c r="AB18" s="43">
        <v>0</v>
      </c>
      <c r="AC18" s="97">
        <f t="shared" si="7"/>
        <v>0</v>
      </c>
      <c r="AD18" s="43">
        <v>0</v>
      </c>
      <c r="AE18" s="43">
        <v>0</v>
      </c>
      <c r="AF18" s="43">
        <v>0</v>
      </c>
      <c r="AG18" s="43">
        <v>0</v>
      </c>
      <c r="AH18" s="43">
        <v>0</v>
      </c>
      <c r="AI18" s="43">
        <v>0</v>
      </c>
      <c r="AJ18" s="97">
        <f t="shared" si="9"/>
        <v>0</v>
      </c>
      <c r="AK18" s="43">
        <v>0</v>
      </c>
      <c r="AL18" s="43">
        <v>0</v>
      </c>
      <c r="AM18" s="43">
        <v>0</v>
      </c>
      <c r="AN18" s="43">
        <v>0</v>
      </c>
      <c r="AO18" s="43">
        <v>0</v>
      </c>
      <c r="AP18" s="43">
        <v>0</v>
      </c>
      <c r="AQ18" s="97">
        <f t="shared" si="11"/>
        <v>0</v>
      </c>
      <c r="AR18" s="43">
        <v>0</v>
      </c>
      <c r="AS18" s="43">
        <v>0</v>
      </c>
      <c r="AT18" s="43">
        <v>0</v>
      </c>
      <c r="AU18" s="43">
        <v>0</v>
      </c>
      <c r="AV18" s="43">
        <v>0</v>
      </c>
      <c r="AW18" s="43">
        <v>0</v>
      </c>
      <c r="AX18" s="97">
        <f t="shared" si="13"/>
        <v>0</v>
      </c>
      <c r="AY18" s="43">
        <v>0</v>
      </c>
      <c r="AZ18" s="43">
        <v>0</v>
      </c>
      <c r="BA18" s="43">
        <v>0</v>
      </c>
      <c r="BB18" s="43">
        <v>0</v>
      </c>
      <c r="BC18" s="43">
        <v>0</v>
      </c>
      <c r="BD18" s="43">
        <v>0</v>
      </c>
      <c r="BE18" s="97">
        <f t="shared" si="15"/>
        <v>0</v>
      </c>
      <c r="BF18" s="43">
        <v>0</v>
      </c>
      <c r="BG18" s="43">
        <v>0</v>
      </c>
      <c r="BH18" s="43">
        <v>0</v>
      </c>
      <c r="BI18" s="43">
        <v>0</v>
      </c>
      <c r="BJ18" s="43">
        <v>0</v>
      </c>
      <c r="BK18" s="43">
        <v>0</v>
      </c>
      <c r="BL18" s="92">
        <f t="shared" si="17"/>
        <v>0</v>
      </c>
      <c r="BM18" s="52">
        <v>64268</v>
      </c>
      <c r="BN18" s="43">
        <v>3366754</v>
      </c>
      <c r="BO18" s="43">
        <v>4755906</v>
      </c>
      <c r="BP18" s="43">
        <v>6617103</v>
      </c>
      <c r="BQ18" s="43">
        <v>8012476</v>
      </c>
      <c r="BR18" s="43">
        <v>11216750</v>
      </c>
      <c r="BS18" s="152">
        <f t="shared" si="19"/>
        <v>34033257</v>
      </c>
      <c r="BT18" s="43">
        <v>0</v>
      </c>
      <c r="BU18" s="43">
        <v>0</v>
      </c>
      <c r="BV18" s="43">
        <v>0</v>
      </c>
      <c r="BW18" s="43">
        <v>0</v>
      </c>
      <c r="BX18" s="43">
        <v>0</v>
      </c>
      <c r="BY18" s="43">
        <v>0</v>
      </c>
      <c r="BZ18" s="152">
        <f t="shared" si="21"/>
        <v>0</v>
      </c>
      <c r="CA18" s="43">
        <v>0</v>
      </c>
      <c r="CB18" s="43">
        <v>0</v>
      </c>
      <c r="CC18" s="43">
        <v>0</v>
      </c>
      <c r="CD18" s="43">
        <v>0</v>
      </c>
      <c r="CE18" s="43">
        <v>0</v>
      </c>
      <c r="CF18" s="43">
        <v>0</v>
      </c>
      <c r="CG18" s="152">
        <f t="shared" si="23"/>
        <v>0</v>
      </c>
      <c r="CH18" s="43">
        <v>0</v>
      </c>
      <c r="CI18" s="43">
        <v>0</v>
      </c>
      <c r="CJ18" s="43">
        <v>0</v>
      </c>
      <c r="CK18" s="43">
        <v>0</v>
      </c>
      <c r="CL18" s="43">
        <v>0</v>
      </c>
      <c r="CM18" s="43">
        <v>0</v>
      </c>
      <c r="CN18" s="92">
        <f t="shared" si="25"/>
        <v>0</v>
      </c>
      <c r="CO18" s="52">
        <v>4588768</v>
      </c>
      <c r="CP18" s="43">
        <v>25713333</v>
      </c>
      <c r="CQ18" s="43">
        <v>27560487</v>
      </c>
      <c r="CR18" s="43">
        <v>20515367</v>
      </c>
      <c r="CS18" s="43">
        <v>16774823</v>
      </c>
      <c r="CT18" s="43">
        <v>16848842</v>
      </c>
      <c r="CU18" s="152">
        <f t="shared" si="27"/>
        <v>112001620</v>
      </c>
      <c r="CV18" s="43">
        <v>0</v>
      </c>
      <c r="CW18" s="43">
        <v>0</v>
      </c>
      <c r="CX18" s="43">
        <v>0</v>
      </c>
      <c r="CY18" s="43">
        <v>0</v>
      </c>
      <c r="CZ18" s="43">
        <v>0</v>
      </c>
      <c r="DA18" s="43">
        <v>0</v>
      </c>
      <c r="DB18" s="152">
        <f t="shared" si="29"/>
        <v>0</v>
      </c>
      <c r="DC18" s="43">
        <v>0</v>
      </c>
      <c r="DD18" s="43">
        <v>0</v>
      </c>
      <c r="DE18" s="43">
        <v>0</v>
      </c>
      <c r="DF18" s="43">
        <v>0</v>
      </c>
      <c r="DG18" s="43">
        <v>0</v>
      </c>
      <c r="DH18" s="152">
        <f t="shared" si="30"/>
        <v>0</v>
      </c>
      <c r="DI18" s="43">
        <v>0</v>
      </c>
      <c r="DJ18" s="43">
        <v>0</v>
      </c>
      <c r="DK18" s="43">
        <v>0</v>
      </c>
      <c r="DL18" s="43">
        <v>0</v>
      </c>
      <c r="DM18" s="43">
        <v>0</v>
      </c>
      <c r="DN18" s="43">
        <v>0</v>
      </c>
      <c r="DO18" s="152">
        <f t="shared" si="32"/>
        <v>0</v>
      </c>
      <c r="DP18" s="43">
        <v>0</v>
      </c>
      <c r="DQ18" s="43">
        <v>0</v>
      </c>
      <c r="DR18" s="43">
        <v>0</v>
      </c>
      <c r="DS18" s="43">
        <v>0</v>
      </c>
      <c r="DT18" s="43">
        <v>0</v>
      </c>
      <c r="DU18" s="43">
        <v>0</v>
      </c>
      <c r="DV18" s="92">
        <f t="shared" si="34"/>
        <v>0</v>
      </c>
      <c r="DW18" s="52">
        <v>233974</v>
      </c>
      <c r="DX18" s="43">
        <v>1255130</v>
      </c>
      <c r="DY18" s="43">
        <v>1083589</v>
      </c>
      <c r="DZ18" s="43">
        <v>880866</v>
      </c>
      <c r="EA18" s="43">
        <v>769652</v>
      </c>
      <c r="EB18" s="43">
        <v>444798</v>
      </c>
      <c r="EC18" s="92">
        <f>SUM(DW18:EB18)</f>
        <v>4668009</v>
      </c>
      <c r="ED18" s="52">
        <v>2077462</v>
      </c>
      <c r="EE18" s="43">
        <v>3909256</v>
      </c>
      <c r="EF18" s="43">
        <v>4949679</v>
      </c>
      <c r="EG18" s="43">
        <v>2940153</v>
      </c>
      <c r="EH18" s="43">
        <v>1427587</v>
      </c>
      <c r="EI18" s="43">
        <v>1052100</v>
      </c>
      <c r="EJ18" s="163">
        <f>SUM(ED18:EI18)</f>
        <v>16356237</v>
      </c>
      <c r="EK18" s="52">
        <v>0</v>
      </c>
      <c r="EL18" s="43">
        <v>1351748</v>
      </c>
      <c r="EM18" s="43">
        <v>52758406</v>
      </c>
      <c r="EN18" s="43">
        <v>88772659</v>
      </c>
      <c r="EO18" s="43">
        <v>122510703</v>
      </c>
      <c r="EP18" s="43">
        <v>182066012</v>
      </c>
      <c r="EQ18" s="43">
        <v>237816448</v>
      </c>
      <c r="ER18" s="92">
        <f>SUM(EK18:EQ18)</f>
        <v>685275976</v>
      </c>
      <c r="ES18" s="52">
        <v>0</v>
      </c>
      <c r="ET18" s="43">
        <v>1351748</v>
      </c>
      <c r="EU18" s="43">
        <v>38843309</v>
      </c>
      <c r="EV18" s="43">
        <v>59320371</v>
      </c>
      <c r="EW18" s="43">
        <v>76735447</v>
      </c>
      <c r="EX18" s="43">
        <v>113287394</v>
      </c>
      <c r="EY18" s="43">
        <v>121082223</v>
      </c>
      <c r="EZ18" s="152">
        <f>SUM(ES18:EY18)</f>
        <v>410620492</v>
      </c>
      <c r="FA18" s="43">
        <v>12277544</v>
      </c>
      <c r="FB18" s="43">
        <v>23153800</v>
      </c>
      <c r="FC18" s="43">
        <v>36839825</v>
      </c>
      <c r="FD18" s="43">
        <v>28140714</v>
      </c>
      <c r="FE18" s="43">
        <v>21504816</v>
      </c>
      <c r="FF18" s="152">
        <f>SUM(FA18:FE18)</f>
        <v>121916699</v>
      </c>
      <c r="FG18" s="43">
        <v>1637553</v>
      </c>
      <c r="FH18" s="43">
        <v>6298488</v>
      </c>
      <c r="FI18" s="43">
        <v>8935431</v>
      </c>
      <c r="FJ18" s="43">
        <v>40637904</v>
      </c>
      <c r="FK18" s="43">
        <v>95229409</v>
      </c>
      <c r="FL18" s="163">
        <f>SUM(FG18:FK18)</f>
        <v>152738785</v>
      </c>
      <c r="FM18" s="52">
        <v>0</v>
      </c>
      <c r="FN18" s="43">
        <v>23032495</v>
      </c>
      <c r="FO18" s="43">
        <v>199711520</v>
      </c>
      <c r="FP18" s="43">
        <v>264506763</v>
      </c>
      <c r="FQ18" s="43">
        <v>270915444</v>
      </c>
      <c r="FR18" s="43">
        <v>320032776</v>
      </c>
      <c r="FS18" s="43">
        <v>407490523</v>
      </c>
      <c r="FT18" s="92">
        <f>SUM(FM18:FS18)</f>
        <v>1485689521</v>
      </c>
      <c r="FV18" s="75"/>
      <c r="FW18" s="75"/>
      <c r="FX18" s="75"/>
      <c r="FY18" s="75"/>
      <c r="FZ18" s="75"/>
      <c r="GA18" s="75"/>
      <c r="GB18" s="75"/>
      <c r="GC18" s="75"/>
      <c r="GD18" s="75"/>
      <c r="GE18" s="75"/>
      <c r="GF18" s="75"/>
    </row>
    <row r="19" spans="1:188" s="81" customFormat="1" ht="18" customHeight="1">
      <c r="A19" s="159" t="s">
        <v>14</v>
      </c>
      <c r="B19" s="43">
        <v>50243492</v>
      </c>
      <c r="C19" s="43">
        <v>180312981</v>
      </c>
      <c r="D19" s="43">
        <v>202187000</v>
      </c>
      <c r="E19" s="43">
        <v>205731801</v>
      </c>
      <c r="F19" s="43">
        <v>197842614</v>
      </c>
      <c r="G19" s="43">
        <v>198776396</v>
      </c>
      <c r="H19" s="92">
        <f t="shared" si="1"/>
        <v>1035094284</v>
      </c>
      <c r="I19" s="52">
        <v>36787709</v>
      </c>
      <c r="J19" s="43">
        <v>133957055</v>
      </c>
      <c r="K19" s="43">
        <v>156422060</v>
      </c>
      <c r="L19" s="43">
        <v>156228660</v>
      </c>
      <c r="M19" s="43">
        <v>153730004</v>
      </c>
      <c r="N19" s="43">
        <v>160699137</v>
      </c>
      <c r="O19" s="92">
        <f t="shared" si="3"/>
        <v>797824625</v>
      </c>
      <c r="P19" s="52">
        <v>0</v>
      </c>
      <c r="Q19" s="43">
        <v>0</v>
      </c>
      <c r="R19" s="43">
        <v>0</v>
      </c>
      <c r="S19" s="43">
        <v>0</v>
      </c>
      <c r="T19" s="43">
        <v>0</v>
      </c>
      <c r="U19" s="43">
        <v>0</v>
      </c>
      <c r="V19" s="97">
        <f t="shared" si="5"/>
        <v>0</v>
      </c>
      <c r="W19" s="43">
        <v>0</v>
      </c>
      <c r="X19" s="43">
        <v>0</v>
      </c>
      <c r="Y19" s="43">
        <v>0</v>
      </c>
      <c r="Z19" s="43">
        <v>0</v>
      </c>
      <c r="AA19" s="43">
        <v>0</v>
      </c>
      <c r="AB19" s="43">
        <v>0</v>
      </c>
      <c r="AC19" s="97">
        <f t="shared" si="7"/>
        <v>0</v>
      </c>
      <c r="AD19" s="43">
        <v>0</v>
      </c>
      <c r="AE19" s="43">
        <v>0</v>
      </c>
      <c r="AF19" s="43">
        <v>0</v>
      </c>
      <c r="AG19" s="43">
        <v>0</v>
      </c>
      <c r="AH19" s="43">
        <v>0</v>
      </c>
      <c r="AI19" s="43">
        <v>0</v>
      </c>
      <c r="AJ19" s="97">
        <f t="shared" si="9"/>
        <v>0</v>
      </c>
      <c r="AK19" s="43">
        <v>0</v>
      </c>
      <c r="AL19" s="43">
        <v>0</v>
      </c>
      <c r="AM19" s="43">
        <v>0</v>
      </c>
      <c r="AN19" s="43">
        <v>0</v>
      </c>
      <c r="AO19" s="43">
        <v>0</v>
      </c>
      <c r="AP19" s="43">
        <v>0</v>
      </c>
      <c r="AQ19" s="97">
        <f t="shared" si="11"/>
        <v>0</v>
      </c>
      <c r="AR19" s="43">
        <v>0</v>
      </c>
      <c r="AS19" s="43">
        <v>0</v>
      </c>
      <c r="AT19" s="43">
        <v>0</v>
      </c>
      <c r="AU19" s="43">
        <v>0</v>
      </c>
      <c r="AV19" s="43">
        <v>0</v>
      </c>
      <c r="AW19" s="43">
        <v>0</v>
      </c>
      <c r="AX19" s="97">
        <f t="shared" si="13"/>
        <v>0</v>
      </c>
      <c r="AY19" s="43">
        <v>0</v>
      </c>
      <c r="AZ19" s="43">
        <v>0</v>
      </c>
      <c r="BA19" s="43">
        <v>0</v>
      </c>
      <c r="BB19" s="43">
        <v>0</v>
      </c>
      <c r="BC19" s="43">
        <v>0</v>
      </c>
      <c r="BD19" s="43">
        <v>0</v>
      </c>
      <c r="BE19" s="97">
        <f t="shared" si="15"/>
        <v>0</v>
      </c>
      <c r="BF19" s="43">
        <v>0</v>
      </c>
      <c r="BG19" s="43">
        <v>0</v>
      </c>
      <c r="BH19" s="43">
        <v>0</v>
      </c>
      <c r="BI19" s="43">
        <v>0</v>
      </c>
      <c r="BJ19" s="43">
        <v>0</v>
      </c>
      <c r="BK19" s="43">
        <v>0</v>
      </c>
      <c r="BL19" s="92">
        <f t="shared" si="17"/>
        <v>0</v>
      </c>
      <c r="BM19" s="52">
        <v>165366</v>
      </c>
      <c r="BN19" s="43">
        <v>3203458</v>
      </c>
      <c r="BO19" s="43">
        <v>7034919</v>
      </c>
      <c r="BP19" s="43">
        <v>14443413</v>
      </c>
      <c r="BQ19" s="43">
        <v>14249607</v>
      </c>
      <c r="BR19" s="43">
        <v>11786888</v>
      </c>
      <c r="BS19" s="152">
        <f t="shared" si="19"/>
        <v>50883651</v>
      </c>
      <c r="BT19" s="43">
        <v>0</v>
      </c>
      <c r="BU19" s="43">
        <v>0</v>
      </c>
      <c r="BV19" s="43">
        <v>0</v>
      </c>
      <c r="BW19" s="43">
        <v>0</v>
      </c>
      <c r="BX19" s="43">
        <v>0</v>
      </c>
      <c r="BY19" s="43">
        <v>0</v>
      </c>
      <c r="BZ19" s="152">
        <f t="shared" si="21"/>
        <v>0</v>
      </c>
      <c r="CA19" s="43">
        <v>0</v>
      </c>
      <c r="CB19" s="43">
        <v>0</v>
      </c>
      <c r="CC19" s="43">
        <v>0</v>
      </c>
      <c r="CD19" s="43">
        <v>0</v>
      </c>
      <c r="CE19" s="43">
        <v>0</v>
      </c>
      <c r="CF19" s="43">
        <v>0</v>
      </c>
      <c r="CG19" s="152">
        <f t="shared" si="23"/>
        <v>0</v>
      </c>
      <c r="CH19" s="43">
        <v>0</v>
      </c>
      <c r="CI19" s="43">
        <v>0</v>
      </c>
      <c r="CJ19" s="43">
        <v>0</v>
      </c>
      <c r="CK19" s="43">
        <v>0</v>
      </c>
      <c r="CL19" s="43">
        <v>0</v>
      </c>
      <c r="CM19" s="43">
        <v>0</v>
      </c>
      <c r="CN19" s="92">
        <f t="shared" si="25"/>
        <v>0</v>
      </c>
      <c r="CO19" s="52">
        <v>10644787</v>
      </c>
      <c r="CP19" s="43">
        <v>35598955</v>
      </c>
      <c r="CQ19" s="43">
        <v>32826298</v>
      </c>
      <c r="CR19" s="43">
        <v>30104956</v>
      </c>
      <c r="CS19" s="43">
        <v>28188588</v>
      </c>
      <c r="CT19" s="43">
        <v>25601806</v>
      </c>
      <c r="CU19" s="152">
        <f t="shared" si="27"/>
        <v>162965390</v>
      </c>
      <c r="CV19" s="43">
        <v>0</v>
      </c>
      <c r="CW19" s="43">
        <v>0</v>
      </c>
      <c r="CX19" s="43">
        <v>0</v>
      </c>
      <c r="CY19" s="43">
        <v>0</v>
      </c>
      <c r="CZ19" s="43">
        <v>0</v>
      </c>
      <c r="DA19" s="43">
        <v>0</v>
      </c>
      <c r="DB19" s="152">
        <f t="shared" si="29"/>
        <v>0</v>
      </c>
      <c r="DC19" s="43">
        <v>0</v>
      </c>
      <c r="DD19" s="43">
        <v>0</v>
      </c>
      <c r="DE19" s="43">
        <v>0</v>
      </c>
      <c r="DF19" s="43">
        <v>0</v>
      </c>
      <c r="DG19" s="43">
        <v>0</v>
      </c>
      <c r="DH19" s="152">
        <f t="shared" si="30"/>
        <v>0</v>
      </c>
      <c r="DI19" s="43">
        <v>0</v>
      </c>
      <c r="DJ19" s="43">
        <v>0</v>
      </c>
      <c r="DK19" s="43">
        <v>0</v>
      </c>
      <c r="DL19" s="43">
        <v>0</v>
      </c>
      <c r="DM19" s="43">
        <v>0</v>
      </c>
      <c r="DN19" s="43">
        <v>0</v>
      </c>
      <c r="DO19" s="152">
        <f t="shared" si="32"/>
        <v>0</v>
      </c>
      <c r="DP19" s="43">
        <v>0</v>
      </c>
      <c r="DQ19" s="43">
        <v>0</v>
      </c>
      <c r="DR19" s="43">
        <v>0</v>
      </c>
      <c r="DS19" s="43">
        <v>0</v>
      </c>
      <c r="DT19" s="43">
        <v>0</v>
      </c>
      <c r="DU19" s="43">
        <v>0</v>
      </c>
      <c r="DV19" s="92">
        <f t="shared" si="34"/>
        <v>0</v>
      </c>
      <c r="DW19" s="52">
        <v>339221</v>
      </c>
      <c r="DX19" s="43">
        <v>1471282</v>
      </c>
      <c r="DY19" s="43">
        <v>1820628</v>
      </c>
      <c r="DZ19" s="43">
        <v>1286643</v>
      </c>
      <c r="EA19" s="43">
        <v>778118</v>
      </c>
      <c r="EB19" s="43">
        <v>220401</v>
      </c>
      <c r="EC19" s="92">
        <f>SUM(DW19:EB19)</f>
        <v>5916293</v>
      </c>
      <c r="ED19" s="52">
        <v>2306409</v>
      </c>
      <c r="EE19" s="43">
        <v>6082231</v>
      </c>
      <c r="EF19" s="43">
        <v>4083095</v>
      </c>
      <c r="EG19" s="43">
        <v>3668129</v>
      </c>
      <c r="EH19" s="43">
        <v>896297</v>
      </c>
      <c r="EI19" s="43">
        <v>468164</v>
      </c>
      <c r="EJ19" s="163">
        <f>SUM(ED19:EI19)</f>
        <v>17504325</v>
      </c>
      <c r="EK19" s="52">
        <v>0</v>
      </c>
      <c r="EL19" s="43">
        <v>3684293</v>
      </c>
      <c r="EM19" s="43">
        <v>45277271</v>
      </c>
      <c r="EN19" s="43">
        <v>118244657</v>
      </c>
      <c r="EO19" s="43">
        <v>142704122</v>
      </c>
      <c r="EP19" s="43">
        <v>236488635</v>
      </c>
      <c r="EQ19" s="43">
        <v>248526327</v>
      </c>
      <c r="ER19" s="92">
        <f>SUM(EK19:EQ19)</f>
        <v>794925305</v>
      </c>
      <c r="ES19" s="52">
        <v>0</v>
      </c>
      <c r="ET19" s="43">
        <v>3684293</v>
      </c>
      <c r="EU19" s="43">
        <v>30362349</v>
      </c>
      <c r="EV19" s="43">
        <v>66811076</v>
      </c>
      <c r="EW19" s="43">
        <v>72387243</v>
      </c>
      <c r="EX19" s="43">
        <v>134150257</v>
      </c>
      <c r="EY19" s="43">
        <v>131909270</v>
      </c>
      <c r="EZ19" s="152">
        <f>SUM(ES19:EY19)</f>
        <v>439304488</v>
      </c>
      <c r="FA19" s="43">
        <v>14215143</v>
      </c>
      <c r="FB19" s="43">
        <v>43984575</v>
      </c>
      <c r="FC19" s="43">
        <v>53339585</v>
      </c>
      <c r="FD19" s="43">
        <v>56586632</v>
      </c>
      <c r="FE19" s="43">
        <v>30797483</v>
      </c>
      <c r="FF19" s="152">
        <f>SUM(FA19:FE19)</f>
        <v>198923418</v>
      </c>
      <c r="FG19" s="43">
        <v>699779</v>
      </c>
      <c r="FH19" s="43">
        <v>7449006</v>
      </c>
      <c r="FI19" s="43">
        <v>16977294</v>
      </c>
      <c r="FJ19" s="43">
        <v>45751746</v>
      </c>
      <c r="FK19" s="43">
        <v>85819574</v>
      </c>
      <c r="FL19" s="163">
        <f>SUM(FG19:FK19)</f>
        <v>156697399</v>
      </c>
      <c r="FM19" s="52">
        <v>0</v>
      </c>
      <c r="FN19" s="43">
        <v>53927785</v>
      </c>
      <c r="FO19" s="43">
        <v>225590252</v>
      </c>
      <c r="FP19" s="43">
        <v>320431657</v>
      </c>
      <c r="FQ19" s="43">
        <v>348435923</v>
      </c>
      <c r="FR19" s="43">
        <v>434331249</v>
      </c>
      <c r="FS19" s="43">
        <v>447302723</v>
      </c>
      <c r="FT19" s="92">
        <f>SUM(FM19:FS19)</f>
        <v>1830019589</v>
      </c>
      <c r="FV19" s="75"/>
      <c r="FW19" s="153"/>
      <c r="FX19" s="153"/>
      <c r="FY19" s="153"/>
      <c r="FZ19" s="153"/>
      <c r="GA19" s="153"/>
      <c r="GB19" s="153"/>
      <c r="GC19" s="153"/>
      <c r="GD19" s="75"/>
      <c r="GE19" s="75"/>
      <c r="GF19" s="75"/>
    </row>
    <row r="20" spans="1:185" s="81" customFormat="1" ht="18" customHeight="1">
      <c r="A20" s="159" t="s">
        <v>15</v>
      </c>
      <c r="B20" s="43">
        <v>11974038</v>
      </c>
      <c r="C20" s="43">
        <v>57013012</v>
      </c>
      <c r="D20" s="43">
        <v>55415722</v>
      </c>
      <c r="E20" s="43">
        <v>53330701</v>
      </c>
      <c r="F20" s="43">
        <v>47935495</v>
      </c>
      <c r="G20" s="43">
        <v>69740017</v>
      </c>
      <c r="H20" s="92">
        <f t="shared" si="1"/>
        <v>295408985</v>
      </c>
      <c r="I20" s="52">
        <v>9227161</v>
      </c>
      <c r="J20" s="43">
        <v>42964191</v>
      </c>
      <c r="K20" s="43">
        <v>42069205</v>
      </c>
      <c r="L20" s="43">
        <v>38812051</v>
      </c>
      <c r="M20" s="43">
        <v>35362821</v>
      </c>
      <c r="N20" s="43">
        <v>57497052</v>
      </c>
      <c r="O20" s="92">
        <f t="shared" si="3"/>
        <v>225932481</v>
      </c>
      <c r="P20" s="52">
        <v>0</v>
      </c>
      <c r="Q20" s="43">
        <v>0</v>
      </c>
      <c r="R20" s="43">
        <v>0</v>
      </c>
      <c r="S20" s="43">
        <v>0</v>
      </c>
      <c r="T20" s="43">
        <v>0</v>
      </c>
      <c r="U20" s="43">
        <v>0</v>
      </c>
      <c r="V20" s="97">
        <f t="shared" si="5"/>
        <v>0</v>
      </c>
      <c r="W20" s="43">
        <v>0</v>
      </c>
      <c r="X20" s="43">
        <v>0</v>
      </c>
      <c r="Y20" s="43">
        <v>0</v>
      </c>
      <c r="Z20" s="43">
        <v>0</v>
      </c>
      <c r="AA20" s="43">
        <v>0</v>
      </c>
      <c r="AB20" s="43">
        <v>0</v>
      </c>
      <c r="AC20" s="97">
        <f t="shared" si="7"/>
        <v>0</v>
      </c>
      <c r="AD20" s="43">
        <v>0</v>
      </c>
      <c r="AE20" s="43">
        <v>0</v>
      </c>
      <c r="AF20" s="43">
        <v>0</v>
      </c>
      <c r="AG20" s="43">
        <v>0</v>
      </c>
      <c r="AH20" s="43">
        <v>0</v>
      </c>
      <c r="AI20" s="43">
        <v>0</v>
      </c>
      <c r="AJ20" s="97">
        <f t="shared" si="9"/>
        <v>0</v>
      </c>
      <c r="AK20" s="43">
        <v>0</v>
      </c>
      <c r="AL20" s="43">
        <v>0</v>
      </c>
      <c r="AM20" s="43">
        <v>0</v>
      </c>
      <c r="AN20" s="43">
        <v>0</v>
      </c>
      <c r="AO20" s="43">
        <v>0</v>
      </c>
      <c r="AP20" s="43">
        <v>0</v>
      </c>
      <c r="AQ20" s="97">
        <f t="shared" si="11"/>
        <v>0</v>
      </c>
      <c r="AR20" s="43">
        <v>0</v>
      </c>
      <c r="AS20" s="43">
        <v>0</v>
      </c>
      <c r="AT20" s="43">
        <v>0</v>
      </c>
      <c r="AU20" s="43">
        <v>0</v>
      </c>
      <c r="AV20" s="43">
        <v>0</v>
      </c>
      <c r="AW20" s="43">
        <v>0</v>
      </c>
      <c r="AX20" s="97">
        <f t="shared" si="13"/>
        <v>0</v>
      </c>
      <c r="AY20" s="43">
        <v>0</v>
      </c>
      <c r="AZ20" s="43">
        <v>0</v>
      </c>
      <c r="BA20" s="43">
        <v>0</v>
      </c>
      <c r="BB20" s="43">
        <v>0</v>
      </c>
      <c r="BC20" s="43">
        <v>0</v>
      </c>
      <c r="BD20" s="43">
        <v>0</v>
      </c>
      <c r="BE20" s="97">
        <f t="shared" si="15"/>
        <v>0</v>
      </c>
      <c r="BF20" s="43">
        <v>0</v>
      </c>
      <c r="BG20" s="43">
        <v>0</v>
      </c>
      <c r="BH20" s="43">
        <v>0</v>
      </c>
      <c r="BI20" s="43">
        <v>0</v>
      </c>
      <c r="BJ20" s="43">
        <v>0</v>
      </c>
      <c r="BK20" s="43">
        <v>0</v>
      </c>
      <c r="BL20" s="92">
        <f t="shared" si="17"/>
        <v>0</v>
      </c>
      <c r="BM20" s="52">
        <v>63381</v>
      </c>
      <c r="BN20" s="43">
        <v>1830386</v>
      </c>
      <c r="BO20" s="43">
        <v>2820775</v>
      </c>
      <c r="BP20" s="43">
        <v>4504702</v>
      </c>
      <c r="BQ20" s="43">
        <v>5216680</v>
      </c>
      <c r="BR20" s="43">
        <v>5071744</v>
      </c>
      <c r="BS20" s="152">
        <f t="shared" si="19"/>
        <v>19507668</v>
      </c>
      <c r="BT20" s="43">
        <v>0</v>
      </c>
      <c r="BU20" s="43">
        <v>0</v>
      </c>
      <c r="BV20" s="43">
        <v>0</v>
      </c>
      <c r="BW20" s="43">
        <v>0</v>
      </c>
      <c r="BX20" s="43">
        <v>0</v>
      </c>
      <c r="BY20" s="43">
        <v>0</v>
      </c>
      <c r="BZ20" s="152">
        <f t="shared" si="21"/>
        <v>0</v>
      </c>
      <c r="CA20" s="43">
        <v>0</v>
      </c>
      <c r="CB20" s="43">
        <v>0</v>
      </c>
      <c r="CC20" s="43">
        <v>0</v>
      </c>
      <c r="CD20" s="43">
        <v>0</v>
      </c>
      <c r="CE20" s="43">
        <v>0</v>
      </c>
      <c r="CF20" s="43">
        <v>0</v>
      </c>
      <c r="CG20" s="152">
        <f t="shared" si="23"/>
        <v>0</v>
      </c>
      <c r="CH20" s="43">
        <v>0</v>
      </c>
      <c r="CI20" s="43">
        <v>0</v>
      </c>
      <c r="CJ20" s="43">
        <v>0</v>
      </c>
      <c r="CK20" s="43">
        <v>0</v>
      </c>
      <c r="CL20" s="43">
        <v>0</v>
      </c>
      <c r="CM20" s="43">
        <v>0</v>
      </c>
      <c r="CN20" s="92">
        <f t="shared" si="25"/>
        <v>0</v>
      </c>
      <c r="CO20" s="52">
        <v>2419826</v>
      </c>
      <c r="CP20" s="43">
        <v>10533526</v>
      </c>
      <c r="CQ20" s="43">
        <v>9021652</v>
      </c>
      <c r="CR20" s="43">
        <v>8596318</v>
      </c>
      <c r="CS20" s="43">
        <v>6503153</v>
      </c>
      <c r="CT20" s="43">
        <v>6728598</v>
      </c>
      <c r="CU20" s="152">
        <f t="shared" si="27"/>
        <v>43803073</v>
      </c>
      <c r="CV20" s="43">
        <v>0</v>
      </c>
      <c r="CW20" s="43">
        <v>0</v>
      </c>
      <c r="CX20" s="43">
        <v>0</v>
      </c>
      <c r="CY20" s="43">
        <v>0</v>
      </c>
      <c r="CZ20" s="43">
        <v>0</v>
      </c>
      <c r="DA20" s="43">
        <v>0</v>
      </c>
      <c r="DB20" s="152">
        <f t="shared" si="29"/>
        <v>0</v>
      </c>
      <c r="DC20" s="43">
        <v>0</v>
      </c>
      <c r="DD20" s="43">
        <v>0</v>
      </c>
      <c r="DE20" s="43">
        <v>0</v>
      </c>
      <c r="DF20" s="43">
        <v>0</v>
      </c>
      <c r="DG20" s="43">
        <v>0</v>
      </c>
      <c r="DH20" s="152">
        <f t="shared" si="30"/>
        <v>0</v>
      </c>
      <c r="DI20" s="43">
        <v>0</v>
      </c>
      <c r="DJ20" s="43">
        <v>0</v>
      </c>
      <c r="DK20" s="43">
        <v>0</v>
      </c>
      <c r="DL20" s="43">
        <v>0</v>
      </c>
      <c r="DM20" s="43">
        <v>0</v>
      </c>
      <c r="DN20" s="43">
        <v>0</v>
      </c>
      <c r="DO20" s="152">
        <f t="shared" si="32"/>
        <v>0</v>
      </c>
      <c r="DP20" s="43">
        <v>0</v>
      </c>
      <c r="DQ20" s="43">
        <v>0</v>
      </c>
      <c r="DR20" s="43">
        <v>0</v>
      </c>
      <c r="DS20" s="43">
        <v>0</v>
      </c>
      <c r="DT20" s="43">
        <v>0</v>
      </c>
      <c r="DU20" s="43">
        <v>0</v>
      </c>
      <c r="DV20" s="92">
        <f t="shared" si="34"/>
        <v>0</v>
      </c>
      <c r="DW20" s="52">
        <v>77440</v>
      </c>
      <c r="DX20" s="43">
        <v>623963</v>
      </c>
      <c r="DY20" s="43">
        <v>307721</v>
      </c>
      <c r="DZ20" s="43">
        <v>280935</v>
      </c>
      <c r="EA20" s="43">
        <v>170423</v>
      </c>
      <c r="EB20" s="43">
        <v>111990</v>
      </c>
      <c r="EC20" s="92">
        <f>SUM(DW20:EB20)</f>
        <v>1572472</v>
      </c>
      <c r="ED20" s="52">
        <v>186230</v>
      </c>
      <c r="EE20" s="43">
        <v>1060946</v>
      </c>
      <c r="EF20" s="43">
        <v>1196369</v>
      </c>
      <c r="EG20" s="43">
        <v>1136695</v>
      </c>
      <c r="EH20" s="43">
        <v>682418</v>
      </c>
      <c r="EI20" s="43">
        <v>330633</v>
      </c>
      <c r="EJ20" s="163">
        <f>SUM(ED20:EI20)</f>
        <v>4593291</v>
      </c>
      <c r="EK20" s="52">
        <v>280000</v>
      </c>
      <c r="EL20" s="43">
        <v>2219424</v>
      </c>
      <c r="EM20" s="43">
        <v>15565979</v>
      </c>
      <c r="EN20" s="43">
        <v>24557627</v>
      </c>
      <c r="EO20" s="43">
        <v>43387001</v>
      </c>
      <c r="EP20" s="43">
        <v>72347264</v>
      </c>
      <c r="EQ20" s="43">
        <v>69735289</v>
      </c>
      <c r="ER20" s="92">
        <f>SUM(EK20:EQ20)</f>
        <v>228092584</v>
      </c>
      <c r="ES20" s="52">
        <v>280000</v>
      </c>
      <c r="ET20" s="43">
        <v>2219424</v>
      </c>
      <c r="EU20" s="43">
        <v>11452382</v>
      </c>
      <c r="EV20" s="43">
        <v>16278501</v>
      </c>
      <c r="EW20" s="43">
        <v>28716389</v>
      </c>
      <c r="EX20" s="43">
        <v>54018167</v>
      </c>
      <c r="EY20" s="43">
        <v>49194861</v>
      </c>
      <c r="EZ20" s="152">
        <f>SUM(ES20:EY20)</f>
        <v>162159724</v>
      </c>
      <c r="FA20" s="43">
        <v>3760560</v>
      </c>
      <c r="FB20" s="43">
        <v>7205422</v>
      </c>
      <c r="FC20" s="43">
        <v>12855741</v>
      </c>
      <c r="FD20" s="43">
        <v>11259340</v>
      </c>
      <c r="FE20" s="43">
        <v>7079428</v>
      </c>
      <c r="FF20" s="152">
        <f>SUM(FA20:FE20)</f>
        <v>42160491</v>
      </c>
      <c r="FG20" s="43">
        <v>353037</v>
      </c>
      <c r="FH20" s="43">
        <v>1073704</v>
      </c>
      <c r="FI20" s="43">
        <v>1814871</v>
      </c>
      <c r="FJ20" s="43">
        <v>7069757</v>
      </c>
      <c r="FK20" s="43">
        <v>13461000</v>
      </c>
      <c r="FL20" s="163">
        <f>SUM(FG20:FK20)</f>
        <v>23772369</v>
      </c>
      <c r="FM20" s="52">
        <v>280000</v>
      </c>
      <c r="FN20" s="43">
        <v>14193462</v>
      </c>
      <c r="FO20" s="43">
        <v>72578991</v>
      </c>
      <c r="FP20" s="43">
        <v>79973349</v>
      </c>
      <c r="FQ20" s="43">
        <v>96717702</v>
      </c>
      <c r="FR20" s="43">
        <v>120282759</v>
      </c>
      <c r="FS20" s="43">
        <v>139475306</v>
      </c>
      <c r="FT20" s="92">
        <f>SUM(FM20:FS20)</f>
        <v>523501569</v>
      </c>
      <c r="FV20" s="74"/>
      <c r="FW20" s="74"/>
      <c r="FX20" s="74"/>
      <c r="FY20" s="74"/>
      <c r="FZ20" s="74"/>
      <c r="GA20" s="74"/>
      <c r="GB20" s="74"/>
      <c r="GC20" s="74"/>
    </row>
    <row r="21" spans="1:185" s="81" customFormat="1" ht="18" customHeight="1">
      <c r="A21" s="159" t="s">
        <v>16</v>
      </c>
      <c r="B21" s="43">
        <v>12387765</v>
      </c>
      <c r="C21" s="43">
        <v>81239380</v>
      </c>
      <c r="D21" s="43">
        <v>84418033</v>
      </c>
      <c r="E21" s="43">
        <v>70606427</v>
      </c>
      <c r="F21" s="43">
        <v>69810963</v>
      </c>
      <c r="G21" s="43">
        <v>79724534</v>
      </c>
      <c r="H21" s="92">
        <f t="shared" si="1"/>
        <v>398187102</v>
      </c>
      <c r="I21" s="52">
        <v>8658482</v>
      </c>
      <c r="J21" s="43">
        <v>62024084</v>
      </c>
      <c r="K21" s="43">
        <v>64216457</v>
      </c>
      <c r="L21" s="43">
        <v>53557021</v>
      </c>
      <c r="M21" s="43">
        <v>52368365</v>
      </c>
      <c r="N21" s="43">
        <v>64290008</v>
      </c>
      <c r="O21" s="92">
        <f t="shared" si="3"/>
        <v>305114417</v>
      </c>
      <c r="P21" s="52">
        <v>0</v>
      </c>
      <c r="Q21" s="43">
        <v>0</v>
      </c>
      <c r="R21" s="43">
        <v>0</v>
      </c>
      <c r="S21" s="43">
        <v>0</v>
      </c>
      <c r="T21" s="43">
        <v>0</v>
      </c>
      <c r="U21" s="43">
        <v>0</v>
      </c>
      <c r="V21" s="97">
        <f t="shared" si="5"/>
        <v>0</v>
      </c>
      <c r="W21" s="43">
        <v>0</v>
      </c>
      <c r="X21" s="43">
        <v>0</v>
      </c>
      <c r="Y21" s="43">
        <v>0</v>
      </c>
      <c r="Z21" s="43">
        <v>0</v>
      </c>
      <c r="AA21" s="43">
        <v>0</v>
      </c>
      <c r="AB21" s="43">
        <v>0</v>
      </c>
      <c r="AC21" s="97">
        <f t="shared" si="7"/>
        <v>0</v>
      </c>
      <c r="AD21" s="43">
        <v>0</v>
      </c>
      <c r="AE21" s="43">
        <v>0</v>
      </c>
      <c r="AF21" s="43">
        <v>0</v>
      </c>
      <c r="AG21" s="43">
        <v>0</v>
      </c>
      <c r="AH21" s="43">
        <v>0</v>
      </c>
      <c r="AI21" s="43">
        <v>0</v>
      </c>
      <c r="AJ21" s="97">
        <f t="shared" si="9"/>
        <v>0</v>
      </c>
      <c r="AK21" s="43">
        <v>0</v>
      </c>
      <c r="AL21" s="43">
        <v>0</v>
      </c>
      <c r="AM21" s="43">
        <v>0</v>
      </c>
      <c r="AN21" s="43">
        <v>0</v>
      </c>
      <c r="AO21" s="43">
        <v>0</v>
      </c>
      <c r="AP21" s="43">
        <v>0</v>
      </c>
      <c r="AQ21" s="97">
        <f t="shared" si="11"/>
        <v>0</v>
      </c>
      <c r="AR21" s="43">
        <v>0</v>
      </c>
      <c r="AS21" s="43">
        <v>0</v>
      </c>
      <c r="AT21" s="43">
        <v>0</v>
      </c>
      <c r="AU21" s="43">
        <v>0</v>
      </c>
      <c r="AV21" s="43">
        <v>0</v>
      </c>
      <c r="AW21" s="43">
        <v>0</v>
      </c>
      <c r="AX21" s="97">
        <f t="shared" si="13"/>
        <v>0</v>
      </c>
      <c r="AY21" s="43">
        <v>0</v>
      </c>
      <c r="AZ21" s="43">
        <v>0</v>
      </c>
      <c r="BA21" s="43">
        <v>0</v>
      </c>
      <c r="BB21" s="43">
        <v>0</v>
      </c>
      <c r="BC21" s="43">
        <v>0</v>
      </c>
      <c r="BD21" s="43">
        <v>0</v>
      </c>
      <c r="BE21" s="97">
        <f t="shared" si="15"/>
        <v>0</v>
      </c>
      <c r="BF21" s="43">
        <v>0</v>
      </c>
      <c r="BG21" s="43">
        <v>0</v>
      </c>
      <c r="BH21" s="43">
        <v>0</v>
      </c>
      <c r="BI21" s="43">
        <v>0</v>
      </c>
      <c r="BJ21" s="43">
        <v>0</v>
      </c>
      <c r="BK21" s="43">
        <v>0</v>
      </c>
      <c r="BL21" s="92">
        <f t="shared" si="17"/>
        <v>0</v>
      </c>
      <c r="BM21" s="52">
        <v>54327</v>
      </c>
      <c r="BN21" s="43">
        <v>1379440</v>
      </c>
      <c r="BO21" s="43">
        <v>3427741</v>
      </c>
      <c r="BP21" s="43">
        <v>4848008</v>
      </c>
      <c r="BQ21" s="43">
        <v>5691428</v>
      </c>
      <c r="BR21" s="43">
        <v>5658828</v>
      </c>
      <c r="BS21" s="152">
        <f t="shared" si="19"/>
        <v>21059772</v>
      </c>
      <c r="BT21" s="43">
        <v>0</v>
      </c>
      <c r="BU21" s="43">
        <v>0</v>
      </c>
      <c r="BV21" s="43">
        <v>0</v>
      </c>
      <c r="BW21" s="43">
        <v>0</v>
      </c>
      <c r="BX21" s="43">
        <v>0</v>
      </c>
      <c r="BY21" s="43">
        <v>0</v>
      </c>
      <c r="BZ21" s="152">
        <f t="shared" si="21"/>
        <v>0</v>
      </c>
      <c r="CA21" s="43">
        <v>0</v>
      </c>
      <c r="CB21" s="43">
        <v>0</v>
      </c>
      <c r="CC21" s="43">
        <v>0</v>
      </c>
      <c r="CD21" s="43">
        <v>0</v>
      </c>
      <c r="CE21" s="43">
        <v>0</v>
      </c>
      <c r="CF21" s="43">
        <v>0</v>
      </c>
      <c r="CG21" s="152">
        <f t="shared" si="23"/>
        <v>0</v>
      </c>
      <c r="CH21" s="43">
        <v>0</v>
      </c>
      <c r="CI21" s="43">
        <v>0</v>
      </c>
      <c r="CJ21" s="43">
        <v>0</v>
      </c>
      <c r="CK21" s="43">
        <v>0</v>
      </c>
      <c r="CL21" s="43">
        <v>0</v>
      </c>
      <c r="CM21" s="43">
        <v>0</v>
      </c>
      <c r="CN21" s="92">
        <f t="shared" si="25"/>
        <v>0</v>
      </c>
      <c r="CO21" s="52">
        <v>2892226</v>
      </c>
      <c r="CP21" s="43">
        <v>14355210</v>
      </c>
      <c r="CQ21" s="43">
        <v>13830658</v>
      </c>
      <c r="CR21" s="43">
        <v>10057306</v>
      </c>
      <c r="CS21" s="43">
        <v>10368297</v>
      </c>
      <c r="CT21" s="43">
        <v>9052571</v>
      </c>
      <c r="CU21" s="152">
        <f t="shared" si="27"/>
        <v>60556268</v>
      </c>
      <c r="CV21" s="43">
        <v>0</v>
      </c>
      <c r="CW21" s="43">
        <v>0</v>
      </c>
      <c r="CX21" s="43">
        <v>0</v>
      </c>
      <c r="CY21" s="43">
        <v>0</v>
      </c>
      <c r="CZ21" s="43">
        <v>0</v>
      </c>
      <c r="DA21" s="43">
        <v>0</v>
      </c>
      <c r="DB21" s="152">
        <f t="shared" si="29"/>
        <v>0</v>
      </c>
      <c r="DC21" s="43">
        <v>0</v>
      </c>
      <c r="DD21" s="43">
        <v>0</v>
      </c>
      <c r="DE21" s="43">
        <v>0</v>
      </c>
      <c r="DF21" s="43">
        <v>0</v>
      </c>
      <c r="DG21" s="43">
        <v>0</v>
      </c>
      <c r="DH21" s="152">
        <f t="shared" si="30"/>
        <v>0</v>
      </c>
      <c r="DI21" s="43">
        <v>0</v>
      </c>
      <c r="DJ21" s="43">
        <v>0</v>
      </c>
      <c r="DK21" s="43">
        <v>0</v>
      </c>
      <c r="DL21" s="43">
        <v>0</v>
      </c>
      <c r="DM21" s="43">
        <v>0</v>
      </c>
      <c r="DN21" s="43">
        <v>0</v>
      </c>
      <c r="DO21" s="152">
        <f t="shared" si="32"/>
        <v>0</v>
      </c>
      <c r="DP21" s="43">
        <v>0</v>
      </c>
      <c r="DQ21" s="43">
        <v>0</v>
      </c>
      <c r="DR21" s="43">
        <v>0</v>
      </c>
      <c r="DS21" s="43">
        <v>0</v>
      </c>
      <c r="DT21" s="43">
        <v>0</v>
      </c>
      <c r="DU21" s="43">
        <v>0</v>
      </c>
      <c r="DV21" s="92">
        <f t="shared" si="34"/>
        <v>0</v>
      </c>
      <c r="DW21" s="52">
        <v>164961</v>
      </c>
      <c r="DX21" s="43">
        <v>925601</v>
      </c>
      <c r="DY21" s="43">
        <v>786178</v>
      </c>
      <c r="DZ21" s="43">
        <v>877845</v>
      </c>
      <c r="EA21" s="43">
        <v>456142</v>
      </c>
      <c r="EB21" s="43">
        <v>503055</v>
      </c>
      <c r="EC21" s="92">
        <f>SUM(DW21:EB21)</f>
        <v>3713782</v>
      </c>
      <c r="ED21" s="52">
        <v>617769</v>
      </c>
      <c r="EE21" s="43">
        <v>2555045</v>
      </c>
      <c r="EF21" s="43">
        <v>2156999</v>
      </c>
      <c r="EG21" s="43">
        <v>1266247</v>
      </c>
      <c r="EH21" s="43">
        <v>926731</v>
      </c>
      <c r="EI21" s="43">
        <v>220072</v>
      </c>
      <c r="EJ21" s="163">
        <f>SUM(ED21:EI21)</f>
        <v>7742863</v>
      </c>
      <c r="EK21" s="52">
        <v>0</v>
      </c>
      <c r="EL21" s="43">
        <v>803152</v>
      </c>
      <c r="EM21" s="43">
        <v>37654972</v>
      </c>
      <c r="EN21" s="43">
        <v>34814349</v>
      </c>
      <c r="EO21" s="43">
        <v>78111934</v>
      </c>
      <c r="EP21" s="43">
        <v>120744671</v>
      </c>
      <c r="EQ21" s="43">
        <v>87889160</v>
      </c>
      <c r="ER21" s="92">
        <f>SUM(EK21:EQ21)</f>
        <v>360018238</v>
      </c>
      <c r="ES21" s="52">
        <v>0</v>
      </c>
      <c r="ET21" s="43">
        <v>803152</v>
      </c>
      <c r="EU21" s="43">
        <v>24473910</v>
      </c>
      <c r="EV21" s="43">
        <v>25059705</v>
      </c>
      <c r="EW21" s="43">
        <v>45188762</v>
      </c>
      <c r="EX21" s="43">
        <v>76403751</v>
      </c>
      <c r="EY21" s="43">
        <v>57039276</v>
      </c>
      <c r="EZ21" s="152">
        <f>SUM(ES21:EY21)</f>
        <v>228968556</v>
      </c>
      <c r="FA21" s="43">
        <v>11118738</v>
      </c>
      <c r="FB21" s="43">
        <v>9405707</v>
      </c>
      <c r="FC21" s="43">
        <v>26342452</v>
      </c>
      <c r="FD21" s="43">
        <v>23909470</v>
      </c>
      <c r="FE21" s="43">
        <v>8768007</v>
      </c>
      <c r="FF21" s="152">
        <f>SUM(FA21:FE21)</f>
        <v>79544374</v>
      </c>
      <c r="FG21" s="43">
        <v>2062324</v>
      </c>
      <c r="FH21" s="43">
        <v>348937</v>
      </c>
      <c r="FI21" s="43">
        <v>6580720</v>
      </c>
      <c r="FJ21" s="43">
        <v>20431450</v>
      </c>
      <c r="FK21" s="43">
        <v>22081877</v>
      </c>
      <c r="FL21" s="163">
        <f>SUM(FG21:FK21)</f>
        <v>51505308</v>
      </c>
      <c r="FM21" s="52">
        <v>0</v>
      </c>
      <c r="FN21" s="43">
        <v>13190917</v>
      </c>
      <c r="FO21" s="43">
        <v>118894352</v>
      </c>
      <c r="FP21" s="43">
        <v>119232382</v>
      </c>
      <c r="FQ21" s="43">
        <v>148718361</v>
      </c>
      <c r="FR21" s="43">
        <v>190555634</v>
      </c>
      <c r="FS21" s="43">
        <v>167613694</v>
      </c>
      <c r="FT21" s="92">
        <f>SUM(FM21:FS21)</f>
        <v>758205340</v>
      </c>
      <c r="FV21" s="74"/>
      <c r="FW21" s="74"/>
      <c r="FX21" s="74"/>
      <c r="FY21" s="74"/>
      <c r="FZ21" s="74"/>
      <c r="GA21" s="74"/>
      <c r="GB21" s="74"/>
      <c r="GC21" s="74"/>
    </row>
    <row r="22" spans="1:176" s="81" customFormat="1" ht="18" customHeight="1">
      <c r="A22" s="159" t="s">
        <v>17</v>
      </c>
      <c r="B22" s="43">
        <v>35072464</v>
      </c>
      <c r="C22" s="43">
        <v>160900867</v>
      </c>
      <c r="D22" s="43">
        <v>125219359</v>
      </c>
      <c r="E22" s="43">
        <v>118989188</v>
      </c>
      <c r="F22" s="43">
        <v>110410965</v>
      </c>
      <c r="G22" s="43">
        <v>120272381</v>
      </c>
      <c r="H22" s="92">
        <f t="shared" si="1"/>
        <v>670865224</v>
      </c>
      <c r="I22" s="52">
        <v>27388466</v>
      </c>
      <c r="J22" s="43">
        <v>128302895</v>
      </c>
      <c r="K22" s="43">
        <v>98470476</v>
      </c>
      <c r="L22" s="43">
        <v>90476196</v>
      </c>
      <c r="M22" s="43">
        <v>86558783</v>
      </c>
      <c r="N22" s="43">
        <v>100196882</v>
      </c>
      <c r="O22" s="92">
        <f t="shared" si="3"/>
        <v>531393698</v>
      </c>
      <c r="P22" s="52">
        <v>0</v>
      </c>
      <c r="Q22" s="43">
        <v>0</v>
      </c>
      <c r="R22" s="43">
        <v>0</v>
      </c>
      <c r="S22" s="43">
        <v>0</v>
      </c>
      <c r="T22" s="43">
        <v>0</v>
      </c>
      <c r="U22" s="43">
        <v>0</v>
      </c>
      <c r="V22" s="97">
        <f t="shared" si="5"/>
        <v>0</v>
      </c>
      <c r="W22" s="43">
        <v>0</v>
      </c>
      <c r="X22" s="43">
        <v>0</v>
      </c>
      <c r="Y22" s="43">
        <v>0</v>
      </c>
      <c r="Z22" s="43">
        <v>0</v>
      </c>
      <c r="AA22" s="43">
        <v>0</v>
      </c>
      <c r="AB22" s="43">
        <v>0</v>
      </c>
      <c r="AC22" s="97">
        <f t="shared" si="7"/>
        <v>0</v>
      </c>
      <c r="AD22" s="43">
        <v>0</v>
      </c>
      <c r="AE22" s="43">
        <v>0</v>
      </c>
      <c r="AF22" s="43">
        <v>0</v>
      </c>
      <c r="AG22" s="43">
        <v>0</v>
      </c>
      <c r="AH22" s="43">
        <v>0</v>
      </c>
      <c r="AI22" s="43">
        <v>0</v>
      </c>
      <c r="AJ22" s="97">
        <f t="shared" si="9"/>
        <v>0</v>
      </c>
      <c r="AK22" s="43">
        <v>0</v>
      </c>
      <c r="AL22" s="43">
        <v>0</v>
      </c>
      <c r="AM22" s="43">
        <v>0</v>
      </c>
      <c r="AN22" s="43">
        <v>0</v>
      </c>
      <c r="AO22" s="43">
        <v>0</v>
      </c>
      <c r="AP22" s="43">
        <v>0</v>
      </c>
      <c r="AQ22" s="97">
        <f t="shared" si="11"/>
        <v>0</v>
      </c>
      <c r="AR22" s="43">
        <v>0</v>
      </c>
      <c r="AS22" s="43">
        <v>0</v>
      </c>
      <c r="AT22" s="43">
        <v>0</v>
      </c>
      <c r="AU22" s="43">
        <v>0</v>
      </c>
      <c r="AV22" s="43">
        <v>0</v>
      </c>
      <c r="AW22" s="43">
        <v>0</v>
      </c>
      <c r="AX22" s="97">
        <f t="shared" si="13"/>
        <v>0</v>
      </c>
      <c r="AY22" s="43">
        <v>0</v>
      </c>
      <c r="AZ22" s="43">
        <v>0</v>
      </c>
      <c r="BA22" s="43">
        <v>0</v>
      </c>
      <c r="BB22" s="43">
        <v>0</v>
      </c>
      <c r="BC22" s="43">
        <v>0</v>
      </c>
      <c r="BD22" s="43">
        <v>0</v>
      </c>
      <c r="BE22" s="97">
        <f t="shared" si="15"/>
        <v>0</v>
      </c>
      <c r="BF22" s="43">
        <v>0</v>
      </c>
      <c r="BG22" s="43">
        <v>0</v>
      </c>
      <c r="BH22" s="43">
        <v>0</v>
      </c>
      <c r="BI22" s="43">
        <v>0</v>
      </c>
      <c r="BJ22" s="43">
        <v>0</v>
      </c>
      <c r="BK22" s="43">
        <v>0</v>
      </c>
      <c r="BL22" s="92">
        <f t="shared" si="17"/>
        <v>0</v>
      </c>
      <c r="BM22" s="52">
        <v>155859</v>
      </c>
      <c r="BN22" s="43">
        <v>3295470</v>
      </c>
      <c r="BO22" s="43">
        <v>6221143</v>
      </c>
      <c r="BP22" s="43">
        <v>9626278</v>
      </c>
      <c r="BQ22" s="43">
        <v>8199917</v>
      </c>
      <c r="BR22" s="43">
        <v>6874461</v>
      </c>
      <c r="BS22" s="152">
        <f t="shared" si="19"/>
        <v>34373128</v>
      </c>
      <c r="BT22" s="43">
        <v>0</v>
      </c>
      <c r="BU22" s="43">
        <v>0</v>
      </c>
      <c r="BV22" s="43">
        <v>0</v>
      </c>
      <c r="BW22" s="43">
        <v>0</v>
      </c>
      <c r="BX22" s="43">
        <v>0</v>
      </c>
      <c r="BY22" s="43">
        <v>0</v>
      </c>
      <c r="BZ22" s="152">
        <f t="shared" si="21"/>
        <v>0</v>
      </c>
      <c r="CA22" s="43">
        <v>0</v>
      </c>
      <c r="CB22" s="43">
        <v>0</v>
      </c>
      <c r="CC22" s="43">
        <v>0</v>
      </c>
      <c r="CD22" s="43">
        <v>0</v>
      </c>
      <c r="CE22" s="43">
        <v>0</v>
      </c>
      <c r="CF22" s="43">
        <v>0</v>
      </c>
      <c r="CG22" s="152">
        <f t="shared" si="23"/>
        <v>0</v>
      </c>
      <c r="CH22" s="43">
        <v>0</v>
      </c>
      <c r="CI22" s="43">
        <v>0</v>
      </c>
      <c r="CJ22" s="43">
        <v>0</v>
      </c>
      <c r="CK22" s="43">
        <v>0</v>
      </c>
      <c r="CL22" s="43">
        <v>0</v>
      </c>
      <c r="CM22" s="43">
        <v>0</v>
      </c>
      <c r="CN22" s="92">
        <f t="shared" si="25"/>
        <v>0</v>
      </c>
      <c r="CO22" s="52">
        <v>7528139</v>
      </c>
      <c r="CP22" s="43">
        <v>29302502</v>
      </c>
      <c r="CQ22" s="43">
        <v>20527740</v>
      </c>
      <c r="CR22" s="43">
        <v>18886714</v>
      </c>
      <c r="CS22" s="43">
        <v>15652265</v>
      </c>
      <c r="CT22" s="43">
        <v>13201038</v>
      </c>
      <c r="CU22" s="152">
        <f t="shared" si="27"/>
        <v>105098398</v>
      </c>
      <c r="CV22" s="43">
        <v>0</v>
      </c>
      <c r="CW22" s="43">
        <v>0</v>
      </c>
      <c r="CX22" s="43">
        <v>0</v>
      </c>
      <c r="CY22" s="43">
        <v>0</v>
      </c>
      <c r="CZ22" s="43">
        <v>0</v>
      </c>
      <c r="DA22" s="43">
        <v>0</v>
      </c>
      <c r="DB22" s="152">
        <f t="shared" si="29"/>
        <v>0</v>
      </c>
      <c r="DC22" s="43">
        <v>0</v>
      </c>
      <c r="DD22" s="43">
        <v>0</v>
      </c>
      <c r="DE22" s="43">
        <v>0</v>
      </c>
      <c r="DF22" s="43">
        <v>0</v>
      </c>
      <c r="DG22" s="43">
        <v>0</v>
      </c>
      <c r="DH22" s="152">
        <f t="shared" si="30"/>
        <v>0</v>
      </c>
      <c r="DI22" s="43">
        <v>0</v>
      </c>
      <c r="DJ22" s="43">
        <v>0</v>
      </c>
      <c r="DK22" s="43">
        <v>0</v>
      </c>
      <c r="DL22" s="43">
        <v>0</v>
      </c>
      <c r="DM22" s="43">
        <v>0</v>
      </c>
      <c r="DN22" s="43">
        <v>0</v>
      </c>
      <c r="DO22" s="152">
        <f t="shared" si="32"/>
        <v>0</v>
      </c>
      <c r="DP22" s="43">
        <v>0</v>
      </c>
      <c r="DQ22" s="43">
        <v>0</v>
      </c>
      <c r="DR22" s="43">
        <v>0</v>
      </c>
      <c r="DS22" s="43">
        <v>0</v>
      </c>
      <c r="DT22" s="43">
        <v>0</v>
      </c>
      <c r="DU22" s="43">
        <v>0</v>
      </c>
      <c r="DV22" s="92">
        <f t="shared" si="34"/>
        <v>0</v>
      </c>
      <c r="DW22" s="52">
        <v>0</v>
      </c>
      <c r="DX22" s="43">
        <v>0</v>
      </c>
      <c r="DY22" s="43">
        <v>0</v>
      </c>
      <c r="DZ22" s="43">
        <v>0</v>
      </c>
      <c r="EA22" s="43">
        <v>0</v>
      </c>
      <c r="EB22" s="43">
        <v>0</v>
      </c>
      <c r="EC22" s="92">
        <f>SUM(DW22:EB22)</f>
        <v>0</v>
      </c>
      <c r="ED22" s="52">
        <v>0</v>
      </c>
      <c r="EE22" s="43">
        <v>0</v>
      </c>
      <c r="EF22" s="43">
        <v>0</v>
      </c>
      <c r="EG22" s="43">
        <v>0</v>
      </c>
      <c r="EH22" s="43">
        <v>0</v>
      </c>
      <c r="EI22" s="43">
        <v>0</v>
      </c>
      <c r="EJ22" s="163">
        <f>SUM(ED22:EI22)</f>
        <v>0</v>
      </c>
      <c r="EK22" s="52">
        <v>287000</v>
      </c>
      <c r="EL22" s="43">
        <v>5069227</v>
      </c>
      <c r="EM22" s="43">
        <v>57977192</v>
      </c>
      <c r="EN22" s="43">
        <v>89886041</v>
      </c>
      <c r="EO22" s="43">
        <v>106002669</v>
      </c>
      <c r="EP22" s="43">
        <v>165369827</v>
      </c>
      <c r="EQ22" s="43">
        <v>139548332</v>
      </c>
      <c r="ER22" s="92">
        <f>SUM(EK22:EQ22)</f>
        <v>564140288</v>
      </c>
      <c r="ES22" s="52">
        <v>287000</v>
      </c>
      <c r="ET22" s="43">
        <v>5069227</v>
      </c>
      <c r="EU22" s="43">
        <v>42275612</v>
      </c>
      <c r="EV22" s="43">
        <v>55970915</v>
      </c>
      <c r="EW22" s="43">
        <v>56493892</v>
      </c>
      <c r="EX22" s="43">
        <v>106711969</v>
      </c>
      <c r="EY22" s="43">
        <v>84198717</v>
      </c>
      <c r="EZ22" s="152">
        <f>SUM(ES22:EY22)</f>
        <v>351007332</v>
      </c>
      <c r="FA22" s="43">
        <v>14103852</v>
      </c>
      <c r="FB22" s="43">
        <v>28974942</v>
      </c>
      <c r="FC22" s="43">
        <v>38026439</v>
      </c>
      <c r="FD22" s="43">
        <v>37262568</v>
      </c>
      <c r="FE22" s="43">
        <v>15752403</v>
      </c>
      <c r="FF22" s="152">
        <f>SUM(FA22:FE22)</f>
        <v>134120204</v>
      </c>
      <c r="FG22" s="43">
        <v>1597728</v>
      </c>
      <c r="FH22" s="43">
        <v>4940184</v>
      </c>
      <c r="FI22" s="43">
        <v>11482338</v>
      </c>
      <c r="FJ22" s="43">
        <v>21395290</v>
      </c>
      <c r="FK22" s="43">
        <v>39597212</v>
      </c>
      <c r="FL22" s="163">
        <f>SUM(FG22:FK22)</f>
        <v>79012752</v>
      </c>
      <c r="FM22" s="52">
        <v>287000</v>
      </c>
      <c r="FN22" s="43">
        <v>40141691</v>
      </c>
      <c r="FO22" s="43">
        <v>218878059</v>
      </c>
      <c r="FP22" s="43">
        <v>215105400</v>
      </c>
      <c r="FQ22" s="43">
        <v>224991857</v>
      </c>
      <c r="FR22" s="43">
        <v>275780792</v>
      </c>
      <c r="FS22" s="43">
        <v>259820713</v>
      </c>
      <c r="FT22" s="92">
        <f>SUM(FM22:FS22)</f>
        <v>1235005512</v>
      </c>
    </row>
    <row r="23" spans="1:176" s="81" customFormat="1" ht="18" customHeight="1">
      <c r="A23" s="159" t="s">
        <v>18</v>
      </c>
      <c r="B23" s="43">
        <v>16863436</v>
      </c>
      <c r="C23" s="43">
        <v>69363153</v>
      </c>
      <c r="D23" s="43">
        <v>65806506</v>
      </c>
      <c r="E23" s="43">
        <v>68530554</v>
      </c>
      <c r="F23" s="43">
        <v>57035719</v>
      </c>
      <c r="G23" s="43">
        <v>51824836</v>
      </c>
      <c r="H23" s="92">
        <f t="shared" si="1"/>
        <v>329424204</v>
      </c>
      <c r="I23" s="52">
        <v>12013698</v>
      </c>
      <c r="J23" s="43">
        <v>54773947</v>
      </c>
      <c r="K23" s="43">
        <v>50585962</v>
      </c>
      <c r="L23" s="43">
        <v>53276276</v>
      </c>
      <c r="M23" s="43">
        <v>43358610</v>
      </c>
      <c r="N23" s="43">
        <v>42246292</v>
      </c>
      <c r="O23" s="92">
        <f t="shared" si="3"/>
        <v>256254785</v>
      </c>
      <c r="P23" s="52">
        <v>8571827</v>
      </c>
      <c r="Q23" s="43">
        <v>34488096</v>
      </c>
      <c r="R23" s="43">
        <v>27156594</v>
      </c>
      <c r="S23" s="43">
        <v>27659967</v>
      </c>
      <c r="T23" s="43">
        <v>22448820</v>
      </c>
      <c r="U23" s="43">
        <v>24561661</v>
      </c>
      <c r="V23" s="97">
        <f t="shared" si="5"/>
        <v>144886965</v>
      </c>
      <c r="W23" s="43">
        <v>0</v>
      </c>
      <c r="X23" s="43">
        <v>337680</v>
      </c>
      <c r="Y23" s="43">
        <v>1061280</v>
      </c>
      <c r="Z23" s="43">
        <v>2206980</v>
      </c>
      <c r="AA23" s="43">
        <v>4337954</v>
      </c>
      <c r="AB23" s="43">
        <v>5784053</v>
      </c>
      <c r="AC23" s="97">
        <f t="shared" si="7"/>
        <v>13727947</v>
      </c>
      <c r="AD23" s="43">
        <v>281177</v>
      </c>
      <c r="AE23" s="43">
        <v>2174325</v>
      </c>
      <c r="AF23" s="43">
        <v>3869958</v>
      </c>
      <c r="AG23" s="43">
        <v>4053061</v>
      </c>
      <c r="AH23" s="43">
        <v>3936036</v>
      </c>
      <c r="AI23" s="43">
        <v>5570627</v>
      </c>
      <c r="AJ23" s="97">
        <f t="shared" si="9"/>
        <v>19885184</v>
      </c>
      <c r="AK23" s="43">
        <v>0</v>
      </c>
      <c r="AL23" s="43">
        <v>10196</v>
      </c>
      <c r="AM23" s="43">
        <v>20750</v>
      </c>
      <c r="AN23" s="43">
        <v>67436</v>
      </c>
      <c r="AO23" s="43">
        <v>171189</v>
      </c>
      <c r="AP23" s="43">
        <v>41500</v>
      </c>
      <c r="AQ23" s="97">
        <f t="shared" si="11"/>
        <v>311071</v>
      </c>
      <c r="AR23" s="43">
        <v>1719019</v>
      </c>
      <c r="AS23" s="43">
        <v>11722376</v>
      </c>
      <c r="AT23" s="43">
        <v>12284259</v>
      </c>
      <c r="AU23" s="43">
        <v>13340522</v>
      </c>
      <c r="AV23" s="43">
        <v>8396667</v>
      </c>
      <c r="AW23" s="43">
        <v>2757495</v>
      </c>
      <c r="AX23" s="97">
        <f t="shared" si="13"/>
        <v>50220338</v>
      </c>
      <c r="AY23" s="43">
        <v>333100</v>
      </c>
      <c r="AZ23" s="43">
        <v>1732947</v>
      </c>
      <c r="BA23" s="43">
        <v>1609538</v>
      </c>
      <c r="BB23" s="43">
        <v>1744149</v>
      </c>
      <c r="BC23" s="43">
        <v>516094</v>
      </c>
      <c r="BD23" s="43">
        <v>222385</v>
      </c>
      <c r="BE23" s="97">
        <f t="shared" si="15"/>
        <v>6158213</v>
      </c>
      <c r="BF23" s="43">
        <v>1108575</v>
      </c>
      <c r="BG23" s="43">
        <v>4308327</v>
      </c>
      <c r="BH23" s="43">
        <v>4583583</v>
      </c>
      <c r="BI23" s="43">
        <v>4204161</v>
      </c>
      <c r="BJ23" s="43">
        <v>3551850</v>
      </c>
      <c r="BK23" s="43">
        <v>3308571</v>
      </c>
      <c r="BL23" s="92">
        <f t="shared" si="17"/>
        <v>21065067</v>
      </c>
      <c r="BM23" s="52">
        <v>69870</v>
      </c>
      <c r="BN23" s="43">
        <v>1275382</v>
      </c>
      <c r="BO23" s="43">
        <v>2492316</v>
      </c>
      <c r="BP23" s="43">
        <v>4822877</v>
      </c>
      <c r="BQ23" s="43">
        <v>4974736</v>
      </c>
      <c r="BR23" s="43">
        <v>2680613</v>
      </c>
      <c r="BS23" s="152">
        <f t="shared" si="19"/>
        <v>16315794</v>
      </c>
      <c r="BT23" s="43">
        <v>69870</v>
      </c>
      <c r="BU23" s="43">
        <v>1185751</v>
      </c>
      <c r="BV23" s="43">
        <v>2451722</v>
      </c>
      <c r="BW23" s="43">
        <v>4624924</v>
      </c>
      <c r="BX23" s="43">
        <v>4433733</v>
      </c>
      <c r="BY23" s="43">
        <v>2680613</v>
      </c>
      <c r="BZ23" s="152">
        <f t="shared" si="21"/>
        <v>15446613</v>
      </c>
      <c r="CA23" s="43">
        <v>0</v>
      </c>
      <c r="CB23" s="43">
        <v>89631</v>
      </c>
      <c r="CC23" s="43">
        <v>40594</v>
      </c>
      <c r="CD23" s="43">
        <v>197953</v>
      </c>
      <c r="CE23" s="43">
        <v>442694</v>
      </c>
      <c r="CF23" s="43">
        <v>0</v>
      </c>
      <c r="CG23" s="152">
        <f t="shared" si="23"/>
        <v>770872</v>
      </c>
      <c r="CH23" s="43">
        <v>0</v>
      </c>
      <c r="CI23" s="43">
        <v>0</v>
      </c>
      <c r="CJ23" s="43">
        <v>0</v>
      </c>
      <c r="CK23" s="43">
        <v>0</v>
      </c>
      <c r="CL23" s="43">
        <v>98309</v>
      </c>
      <c r="CM23" s="43">
        <v>0</v>
      </c>
      <c r="CN23" s="92">
        <f t="shared" si="25"/>
        <v>98309</v>
      </c>
      <c r="CO23" s="52">
        <v>3373950</v>
      </c>
      <c r="CP23" s="43">
        <v>11101129</v>
      </c>
      <c r="CQ23" s="43">
        <v>10677525</v>
      </c>
      <c r="CR23" s="43">
        <v>8709423</v>
      </c>
      <c r="CS23" s="43">
        <v>8294384</v>
      </c>
      <c r="CT23" s="43">
        <v>6581757</v>
      </c>
      <c r="CU23" s="152">
        <f t="shared" si="27"/>
        <v>48738168</v>
      </c>
      <c r="CV23" s="43">
        <v>85050</v>
      </c>
      <c r="CW23" s="43">
        <v>717120</v>
      </c>
      <c r="CX23" s="43">
        <v>1173870</v>
      </c>
      <c r="CY23" s="43">
        <v>1082430</v>
      </c>
      <c r="CZ23" s="43">
        <v>1035450</v>
      </c>
      <c r="DA23" s="43">
        <v>1118970</v>
      </c>
      <c r="DB23" s="152">
        <f t="shared" si="29"/>
        <v>5212890</v>
      </c>
      <c r="DC23" s="43">
        <v>422414</v>
      </c>
      <c r="DD23" s="43">
        <v>1308520</v>
      </c>
      <c r="DE23" s="43">
        <v>654868</v>
      </c>
      <c r="DF23" s="43">
        <v>435815</v>
      </c>
      <c r="DG23" s="43">
        <v>220248</v>
      </c>
      <c r="DH23" s="152">
        <f t="shared" si="30"/>
        <v>3041865</v>
      </c>
      <c r="DI23" s="43">
        <v>90900</v>
      </c>
      <c r="DJ23" s="43">
        <v>2112515</v>
      </c>
      <c r="DK23" s="43">
        <v>3140735</v>
      </c>
      <c r="DL23" s="43">
        <v>2821265</v>
      </c>
      <c r="DM23" s="43">
        <v>4160319</v>
      </c>
      <c r="DN23" s="43">
        <v>3394539</v>
      </c>
      <c r="DO23" s="152">
        <f t="shared" si="32"/>
        <v>15720273</v>
      </c>
      <c r="DP23" s="43">
        <v>3198000</v>
      </c>
      <c r="DQ23" s="43">
        <v>7849080</v>
      </c>
      <c r="DR23" s="43">
        <v>5054400</v>
      </c>
      <c r="DS23" s="43">
        <v>4150860</v>
      </c>
      <c r="DT23" s="43">
        <v>2662800</v>
      </c>
      <c r="DU23" s="43">
        <v>1848000</v>
      </c>
      <c r="DV23" s="92">
        <f t="shared" si="34"/>
        <v>24763140</v>
      </c>
      <c r="DW23" s="52">
        <v>263683</v>
      </c>
      <c r="DX23" s="43">
        <v>542228</v>
      </c>
      <c r="DY23" s="43">
        <v>354257</v>
      </c>
      <c r="DZ23" s="43">
        <v>556813</v>
      </c>
      <c r="EA23" s="43">
        <v>227989</v>
      </c>
      <c r="EB23" s="43">
        <v>136174</v>
      </c>
      <c r="EC23" s="92">
        <f>SUM(DW23:EB23)</f>
        <v>2081144</v>
      </c>
      <c r="ED23" s="52">
        <v>1142235</v>
      </c>
      <c r="EE23" s="43">
        <v>1670467</v>
      </c>
      <c r="EF23" s="43">
        <v>1696446</v>
      </c>
      <c r="EG23" s="43">
        <v>1165165</v>
      </c>
      <c r="EH23" s="43">
        <v>180000</v>
      </c>
      <c r="EI23" s="43">
        <v>180000</v>
      </c>
      <c r="EJ23" s="163">
        <f>SUM(ED23:EI23)</f>
        <v>6034313</v>
      </c>
      <c r="EK23" s="52">
        <v>260069</v>
      </c>
      <c r="EL23" s="43">
        <v>837195</v>
      </c>
      <c r="EM23" s="43">
        <v>27347924</v>
      </c>
      <c r="EN23" s="43">
        <v>52685352</v>
      </c>
      <c r="EO23" s="43">
        <v>63152648</v>
      </c>
      <c r="EP23" s="43">
        <v>80155799</v>
      </c>
      <c r="EQ23" s="43">
        <v>76952701</v>
      </c>
      <c r="ER23" s="92">
        <f>SUM(EK23:EQ23)</f>
        <v>301391688</v>
      </c>
      <c r="ES23" s="52">
        <v>260069</v>
      </c>
      <c r="ET23" s="43">
        <v>837195</v>
      </c>
      <c r="EU23" s="43">
        <v>19421275</v>
      </c>
      <c r="EV23" s="43">
        <v>33090048</v>
      </c>
      <c r="EW23" s="43">
        <v>41491000</v>
      </c>
      <c r="EX23" s="43">
        <v>54017293</v>
      </c>
      <c r="EY23" s="43">
        <v>50580704</v>
      </c>
      <c r="EZ23" s="152">
        <f>SUM(ES23:EY23)</f>
        <v>199697584</v>
      </c>
      <c r="FA23" s="43">
        <v>7926649</v>
      </c>
      <c r="FB23" s="43">
        <v>18529383</v>
      </c>
      <c r="FC23" s="43">
        <v>16979165</v>
      </c>
      <c r="FD23" s="43">
        <v>14520685</v>
      </c>
      <c r="FE23" s="43">
        <v>8086033</v>
      </c>
      <c r="FF23" s="152">
        <f>SUM(FA23:FE23)</f>
        <v>66041915</v>
      </c>
      <c r="FG23" s="43">
        <v>0</v>
      </c>
      <c r="FH23" s="43">
        <v>1065921</v>
      </c>
      <c r="FI23" s="43">
        <v>4682483</v>
      </c>
      <c r="FJ23" s="43">
        <v>11617821</v>
      </c>
      <c r="FK23" s="43">
        <v>18285964</v>
      </c>
      <c r="FL23" s="163">
        <f>SUM(FG23:FK23)</f>
        <v>35652189</v>
      </c>
      <c r="FM23" s="52">
        <v>260069</v>
      </c>
      <c r="FN23" s="43">
        <v>17700631</v>
      </c>
      <c r="FO23" s="43">
        <v>96711077</v>
      </c>
      <c r="FP23" s="43">
        <v>118491858</v>
      </c>
      <c r="FQ23" s="43">
        <v>131683202</v>
      </c>
      <c r="FR23" s="43">
        <v>137191518</v>
      </c>
      <c r="FS23" s="43">
        <v>128777537</v>
      </c>
      <c r="FT23" s="92">
        <f>SUM(FM23:FS23)</f>
        <v>630815892</v>
      </c>
    </row>
    <row r="24" spans="1:176" s="81" customFormat="1" ht="18" customHeight="1">
      <c r="A24" s="159" t="s">
        <v>19</v>
      </c>
      <c r="B24" s="43">
        <v>17827569</v>
      </c>
      <c r="C24" s="43">
        <v>78329816</v>
      </c>
      <c r="D24" s="43">
        <v>105007204</v>
      </c>
      <c r="E24" s="43">
        <v>100074694</v>
      </c>
      <c r="F24" s="43">
        <v>74467785</v>
      </c>
      <c r="G24" s="43">
        <v>83072209</v>
      </c>
      <c r="H24" s="92">
        <f t="shared" si="1"/>
        <v>458779277</v>
      </c>
      <c r="I24" s="52">
        <v>12178350</v>
      </c>
      <c r="J24" s="43">
        <v>60874151</v>
      </c>
      <c r="K24" s="43">
        <v>81803284</v>
      </c>
      <c r="L24" s="43">
        <v>78582475</v>
      </c>
      <c r="M24" s="43">
        <v>57191886</v>
      </c>
      <c r="N24" s="43">
        <v>65924082</v>
      </c>
      <c r="O24" s="92">
        <f t="shared" si="3"/>
        <v>356554228</v>
      </c>
      <c r="P24" s="52">
        <v>0</v>
      </c>
      <c r="Q24" s="43">
        <v>0</v>
      </c>
      <c r="R24" s="43">
        <v>0</v>
      </c>
      <c r="S24" s="43">
        <v>0</v>
      </c>
      <c r="T24" s="43">
        <v>0</v>
      </c>
      <c r="U24" s="43">
        <v>0</v>
      </c>
      <c r="V24" s="97">
        <f t="shared" si="5"/>
        <v>0</v>
      </c>
      <c r="W24" s="43">
        <v>0</v>
      </c>
      <c r="X24" s="43">
        <v>0</v>
      </c>
      <c r="Y24" s="43">
        <v>0</v>
      </c>
      <c r="Z24" s="43">
        <v>0</v>
      </c>
      <c r="AA24" s="43">
        <v>0</v>
      </c>
      <c r="AB24" s="43">
        <v>0</v>
      </c>
      <c r="AC24" s="97">
        <f t="shared" si="7"/>
        <v>0</v>
      </c>
      <c r="AD24" s="43">
        <v>0</v>
      </c>
      <c r="AE24" s="43">
        <v>0</v>
      </c>
      <c r="AF24" s="43">
        <v>0</v>
      </c>
      <c r="AG24" s="43">
        <v>0</v>
      </c>
      <c r="AH24" s="43">
        <v>0</v>
      </c>
      <c r="AI24" s="43">
        <v>0</v>
      </c>
      <c r="AJ24" s="97">
        <f t="shared" si="9"/>
        <v>0</v>
      </c>
      <c r="AK24" s="43">
        <v>0</v>
      </c>
      <c r="AL24" s="43">
        <v>0</v>
      </c>
      <c r="AM24" s="43">
        <v>0</v>
      </c>
      <c r="AN24" s="43">
        <v>0</v>
      </c>
      <c r="AO24" s="43">
        <v>0</v>
      </c>
      <c r="AP24" s="43">
        <v>0</v>
      </c>
      <c r="AQ24" s="97">
        <f t="shared" si="11"/>
        <v>0</v>
      </c>
      <c r="AR24" s="43">
        <v>0</v>
      </c>
      <c r="AS24" s="43">
        <v>0</v>
      </c>
      <c r="AT24" s="43">
        <v>0</v>
      </c>
      <c r="AU24" s="43">
        <v>0</v>
      </c>
      <c r="AV24" s="43">
        <v>0</v>
      </c>
      <c r="AW24" s="43">
        <v>0</v>
      </c>
      <c r="AX24" s="97">
        <f t="shared" si="13"/>
        <v>0</v>
      </c>
      <c r="AY24" s="43">
        <v>0</v>
      </c>
      <c r="AZ24" s="43">
        <v>0</v>
      </c>
      <c r="BA24" s="43">
        <v>0</v>
      </c>
      <c r="BB24" s="43">
        <v>0</v>
      </c>
      <c r="BC24" s="43">
        <v>0</v>
      </c>
      <c r="BD24" s="43">
        <v>0</v>
      </c>
      <c r="BE24" s="97">
        <f t="shared" si="15"/>
        <v>0</v>
      </c>
      <c r="BF24" s="43">
        <v>0</v>
      </c>
      <c r="BG24" s="43">
        <v>0</v>
      </c>
      <c r="BH24" s="43">
        <v>0</v>
      </c>
      <c r="BI24" s="43">
        <v>0</v>
      </c>
      <c r="BJ24" s="43">
        <v>0</v>
      </c>
      <c r="BK24" s="43">
        <v>0</v>
      </c>
      <c r="BL24" s="92">
        <f t="shared" si="17"/>
        <v>0</v>
      </c>
      <c r="BM24" s="52">
        <v>29673</v>
      </c>
      <c r="BN24" s="43">
        <v>1549370</v>
      </c>
      <c r="BO24" s="43">
        <v>4121886</v>
      </c>
      <c r="BP24" s="43">
        <v>6506021</v>
      </c>
      <c r="BQ24" s="43">
        <v>7525007</v>
      </c>
      <c r="BR24" s="43">
        <v>8895311</v>
      </c>
      <c r="BS24" s="152">
        <f t="shared" si="19"/>
        <v>28627268</v>
      </c>
      <c r="BT24" s="43">
        <v>0</v>
      </c>
      <c r="BU24" s="43">
        <v>0</v>
      </c>
      <c r="BV24" s="43">
        <v>0</v>
      </c>
      <c r="BW24" s="43">
        <v>0</v>
      </c>
      <c r="BX24" s="43">
        <v>0</v>
      </c>
      <c r="BY24" s="43">
        <v>0</v>
      </c>
      <c r="BZ24" s="152">
        <f t="shared" si="21"/>
        <v>0</v>
      </c>
      <c r="CA24" s="43">
        <v>0</v>
      </c>
      <c r="CB24" s="43">
        <v>0</v>
      </c>
      <c r="CC24" s="43">
        <v>0</v>
      </c>
      <c r="CD24" s="43">
        <v>0</v>
      </c>
      <c r="CE24" s="43">
        <v>0</v>
      </c>
      <c r="CF24" s="43">
        <v>0</v>
      </c>
      <c r="CG24" s="152">
        <f t="shared" si="23"/>
        <v>0</v>
      </c>
      <c r="CH24" s="43">
        <v>0</v>
      </c>
      <c r="CI24" s="43">
        <v>0</v>
      </c>
      <c r="CJ24" s="43">
        <v>0</v>
      </c>
      <c r="CK24" s="43">
        <v>0</v>
      </c>
      <c r="CL24" s="43">
        <v>0</v>
      </c>
      <c r="CM24" s="43">
        <v>0</v>
      </c>
      <c r="CN24" s="92">
        <f t="shared" si="25"/>
        <v>0</v>
      </c>
      <c r="CO24" s="52">
        <v>3591804</v>
      </c>
      <c r="CP24" s="43">
        <v>13483691</v>
      </c>
      <c r="CQ24" s="43">
        <v>15801393</v>
      </c>
      <c r="CR24" s="43">
        <v>12654051</v>
      </c>
      <c r="CS24" s="43">
        <v>8960441</v>
      </c>
      <c r="CT24" s="43">
        <v>7924438</v>
      </c>
      <c r="CU24" s="152">
        <f t="shared" si="27"/>
        <v>62415818</v>
      </c>
      <c r="CV24" s="43">
        <v>0</v>
      </c>
      <c r="CW24" s="43">
        <v>0</v>
      </c>
      <c r="CX24" s="43">
        <v>0</v>
      </c>
      <c r="CY24" s="43">
        <v>0</v>
      </c>
      <c r="CZ24" s="43">
        <v>0</v>
      </c>
      <c r="DA24" s="43">
        <v>0</v>
      </c>
      <c r="DB24" s="152">
        <f t="shared" si="29"/>
        <v>0</v>
      </c>
      <c r="DC24" s="43">
        <v>0</v>
      </c>
      <c r="DD24" s="43">
        <v>0</v>
      </c>
      <c r="DE24" s="43">
        <v>0</v>
      </c>
      <c r="DF24" s="43">
        <v>0</v>
      </c>
      <c r="DG24" s="43">
        <v>0</v>
      </c>
      <c r="DH24" s="152">
        <f t="shared" si="30"/>
        <v>0</v>
      </c>
      <c r="DI24" s="43">
        <v>0</v>
      </c>
      <c r="DJ24" s="43">
        <v>0</v>
      </c>
      <c r="DK24" s="43">
        <v>0</v>
      </c>
      <c r="DL24" s="43">
        <v>0</v>
      </c>
      <c r="DM24" s="43">
        <v>0</v>
      </c>
      <c r="DN24" s="43">
        <v>0</v>
      </c>
      <c r="DO24" s="152">
        <f t="shared" si="32"/>
        <v>0</v>
      </c>
      <c r="DP24" s="43">
        <v>0</v>
      </c>
      <c r="DQ24" s="43">
        <v>0</v>
      </c>
      <c r="DR24" s="43">
        <v>0</v>
      </c>
      <c r="DS24" s="43">
        <v>0</v>
      </c>
      <c r="DT24" s="43">
        <v>0</v>
      </c>
      <c r="DU24" s="43">
        <v>0</v>
      </c>
      <c r="DV24" s="92">
        <f t="shared" si="34"/>
        <v>0</v>
      </c>
      <c r="DW24" s="52">
        <v>46966</v>
      </c>
      <c r="DX24" s="43">
        <v>687664</v>
      </c>
      <c r="DY24" s="43">
        <v>863979</v>
      </c>
      <c r="DZ24" s="43">
        <v>647161</v>
      </c>
      <c r="EA24" s="43">
        <v>347339</v>
      </c>
      <c r="EB24" s="43">
        <v>176139</v>
      </c>
      <c r="EC24" s="92">
        <f>SUM(DW24:EB24)</f>
        <v>2769248</v>
      </c>
      <c r="ED24" s="52">
        <v>1980776</v>
      </c>
      <c r="EE24" s="43">
        <v>1734940</v>
      </c>
      <c r="EF24" s="43">
        <v>2416662</v>
      </c>
      <c r="EG24" s="43">
        <v>1684986</v>
      </c>
      <c r="EH24" s="43">
        <v>443112</v>
      </c>
      <c r="EI24" s="43">
        <v>152239</v>
      </c>
      <c r="EJ24" s="163">
        <f>SUM(ED24:EI24)</f>
        <v>8412715</v>
      </c>
      <c r="EK24" s="52">
        <v>239335</v>
      </c>
      <c r="EL24" s="43">
        <v>812904</v>
      </c>
      <c r="EM24" s="43">
        <v>26608160</v>
      </c>
      <c r="EN24" s="43">
        <v>58685930</v>
      </c>
      <c r="EO24" s="43">
        <v>87066442</v>
      </c>
      <c r="EP24" s="43">
        <v>111500529</v>
      </c>
      <c r="EQ24" s="43">
        <v>139923230</v>
      </c>
      <c r="ER24" s="92">
        <f>SUM(EK24:EQ24)</f>
        <v>424836530</v>
      </c>
      <c r="ES24" s="52">
        <v>239335</v>
      </c>
      <c r="ET24" s="43">
        <v>812904</v>
      </c>
      <c r="EU24" s="43">
        <v>18571887</v>
      </c>
      <c r="EV24" s="43">
        <v>35249955</v>
      </c>
      <c r="EW24" s="43">
        <v>59461186</v>
      </c>
      <c r="EX24" s="43">
        <v>74048521</v>
      </c>
      <c r="EY24" s="43">
        <v>90290153</v>
      </c>
      <c r="EZ24" s="152">
        <f>SUM(ES24:EY24)</f>
        <v>278673941</v>
      </c>
      <c r="FA24" s="43">
        <v>6995251</v>
      </c>
      <c r="FB24" s="43">
        <v>22261614</v>
      </c>
      <c r="FC24" s="43">
        <v>19202403</v>
      </c>
      <c r="FD24" s="43">
        <v>20939529</v>
      </c>
      <c r="FE24" s="43">
        <v>14728187</v>
      </c>
      <c r="FF24" s="152">
        <f>SUM(FA24:FE24)</f>
        <v>84126984</v>
      </c>
      <c r="FG24" s="43">
        <v>1041022</v>
      </c>
      <c r="FH24" s="43">
        <v>1174361</v>
      </c>
      <c r="FI24" s="43">
        <v>8402853</v>
      </c>
      <c r="FJ24" s="43">
        <v>16512479</v>
      </c>
      <c r="FK24" s="43">
        <v>34904890</v>
      </c>
      <c r="FL24" s="163">
        <f>SUM(FG24:FK24)</f>
        <v>62035605</v>
      </c>
      <c r="FM24" s="52">
        <v>239335</v>
      </c>
      <c r="FN24" s="43">
        <v>18640473</v>
      </c>
      <c r="FO24" s="43">
        <v>104937976</v>
      </c>
      <c r="FP24" s="43">
        <v>163693134</v>
      </c>
      <c r="FQ24" s="43">
        <v>187141136</v>
      </c>
      <c r="FR24" s="43">
        <v>185968314</v>
      </c>
      <c r="FS24" s="43">
        <v>222995439</v>
      </c>
      <c r="FT24" s="92">
        <f>SUM(FM24:FS24)</f>
        <v>883615807</v>
      </c>
    </row>
    <row r="25" spans="1:176" s="81" customFormat="1" ht="18" customHeight="1">
      <c r="A25" s="159" t="s">
        <v>20</v>
      </c>
      <c r="B25" s="43">
        <v>8883132</v>
      </c>
      <c r="C25" s="43">
        <v>58849960</v>
      </c>
      <c r="D25" s="43">
        <v>53280874</v>
      </c>
      <c r="E25" s="43">
        <v>52906460</v>
      </c>
      <c r="F25" s="43">
        <v>48635207</v>
      </c>
      <c r="G25" s="43">
        <v>47674437</v>
      </c>
      <c r="H25" s="92">
        <f t="shared" si="1"/>
        <v>270230070</v>
      </c>
      <c r="I25" s="52">
        <v>6238584</v>
      </c>
      <c r="J25" s="43">
        <v>47339015</v>
      </c>
      <c r="K25" s="43">
        <v>40338905</v>
      </c>
      <c r="L25" s="43">
        <v>43097427</v>
      </c>
      <c r="M25" s="43">
        <v>36873124</v>
      </c>
      <c r="N25" s="43">
        <v>37258444</v>
      </c>
      <c r="O25" s="92">
        <f t="shared" si="3"/>
        <v>211145499</v>
      </c>
      <c r="P25" s="52">
        <v>0</v>
      </c>
      <c r="Q25" s="43">
        <v>0</v>
      </c>
      <c r="R25" s="43">
        <v>0</v>
      </c>
      <c r="S25" s="43">
        <v>0</v>
      </c>
      <c r="T25" s="43">
        <v>0</v>
      </c>
      <c r="U25" s="43">
        <v>0</v>
      </c>
      <c r="V25" s="97">
        <f t="shared" si="5"/>
        <v>0</v>
      </c>
      <c r="W25" s="43">
        <v>0</v>
      </c>
      <c r="X25" s="43">
        <v>0</v>
      </c>
      <c r="Y25" s="43">
        <v>0</v>
      </c>
      <c r="Z25" s="43">
        <v>0</v>
      </c>
      <c r="AA25" s="43">
        <v>0</v>
      </c>
      <c r="AB25" s="43">
        <v>0</v>
      </c>
      <c r="AC25" s="97">
        <f t="shared" si="7"/>
        <v>0</v>
      </c>
      <c r="AD25" s="43">
        <v>0</v>
      </c>
      <c r="AE25" s="43">
        <v>0</v>
      </c>
      <c r="AF25" s="43">
        <v>0</v>
      </c>
      <c r="AG25" s="43">
        <v>0</v>
      </c>
      <c r="AH25" s="43">
        <v>0</v>
      </c>
      <c r="AI25" s="43">
        <v>0</v>
      </c>
      <c r="AJ25" s="97">
        <f t="shared" si="9"/>
        <v>0</v>
      </c>
      <c r="AK25" s="43">
        <v>0</v>
      </c>
      <c r="AL25" s="43">
        <v>0</v>
      </c>
      <c r="AM25" s="43">
        <v>0</v>
      </c>
      <c r="AN25" s="43">
        <v>0</v>
      </c>
      <c r="AO25" s="43">
        <v>0</v>
      </c>
      <c r="AP25" s="43">
        <v>0</v>
      </c>
      <c r="AQ25" s="97">
        <f t="shared" si="11"/>
        <v>0</v>
      </c>
      <c r="AR25" s="43">
        <v>0</v>
      </c>
      <c r="AS25" s="43">
        <v>0</v>
      </c>
      <c r="AT25" s="43">
        <v>0</v>
      </c>
      <c r="AU25" s="43">
        <v>0</v>
      </c>
      <c r="AV25" s="43">
        <v>0</v>
      </c>
      <c r="AW25" s="43">
        <v>0</v>
      </c>
      <c r="AX25" s="97">
        <f t="shared" si="13"/>
        <v>0</v>
      </c>
      <c r="AY25" s="43">
        <v>0</v>
      </c>
      <c r="AZ25" s="43">
        <v>0</v>
      </c>
      <c r="BA25" s="43">
        <v>0</v>
      </c>
      <c r="BB25" s="43">
        <v>0</v>
      </c>
      <c r="BC25" s="43">
        <v>0</v>
      </c>
      <c r="BD25" s="43">
        <v>0</v>
      </c>
      <c r="BE25" s="97">
        <f t="shared" si="15"/>
        <v>0</v>
      </c>
      <c r="BF25" s="43">
        <v>0</v>
      </c>
      <c r="BG25" s="43">
        <v>0</v>
      </c>
      <c r="BH25" s="43">
        <v>0</v>
      </c>
      <c r="BI25" s="43">
        <v>0</v>
      </c>
      <c r="BJ25" s="43">
        <v>0</v>
      </c>
      <c r="BK25" s="43">
        <v>0</v>
      </c>
      <c r="BL25" s="92">
        <f t="shared" si="17"/>
        <v>0</v>
      </c>
      <c r="BM25" s="52">
        <v>68474</v>
      </c>
      <c r="BN25" s="43">
        <v>1023896</v>
      </c>
      <c r="BO25" s="43">
        <v>1657281</v>
      </c>
      <c r="BP25" s="43">
        <v>3460009</v>
      </c>
      <c r="BQ25" s="43">
        <v>3664323</v>
      </c>
      <c r="BR25" s="43">
        <v>3479875</v>
      </c>
      <c r="BS25" s="152">
        <f t="shared" si="19"/>
        <v>13353858</v>
      </c>
      <c r="BT25" s="43">
        <v>0</v>
      </c>
      <c r="BU25" s="43">
        <v>0</v>
      </c>
      <c r="BV25" s="43">
        <v>0</v>
      </c>
      <c r="BW25" s="43">
        <v>0</v>
      </c>
      <c r="BX25" s="43">
        <v>0</v>
      </c>
      <c r="BY25" s="43">
        <v>0</v>
      </c>
      <c r="BZ25" s="152">
        <f t="shared" si="21"/>
        <v>0</v>
      </c>
      <c r="CA25" s="43">
        <v>0</v>
      </c>
      <c r="CB25" s="43">
        <v>0</v>
      </c>
      <c r="CC25" s="43">
        <v>0</v>
      </c>
      <c r="CD25" s="43">
        <v>0</v>
      </c>
      <c r="CE25" s="43">
        <v>0</v>
      </c>
      <c r="CF25" s="43">
        <v>0</v>
      </c>
      <c r="CG25" s="152">
        <f t="shared" si="23"/>
        <v>0</v>
      </c>
      <c r="CH25" s="43">
        <v>0</v>
      </c>
      <c r="CI25" s="43">
        <v>0</v>
      </c>
      <c r="CJ25" s="43">
        <v>0</v>
      </c>
      <c r="CK25" s="43">
        <v>0</v>
      </c>
      <c r="CL25" s="43">
        <v>0</v>
      </c>
      <c r="CM25" s="43">
        <v>0</v>
      </c>
      <c r="CN25" s="92">
        <f t="shared" si="25"/>
        <v>0</v>
      </c>
      <c r="CO25" s="52">
        <v>1726650</v>
      </c>
      <c r="CP25" s="43">
        <v>9097561</v>
      </c>
      <c r="CQ25" s="43">
        <v>9353359</v>
      </c>
      <c r="CR25" s="43">
        <v>5813411</v>
      </c>
      <c r="CS25" s="43">
        <v>7222065</v>
      </c>
      <c r="CT25" s="43">
        <v>6301050</v>
      </c>
      <c r="CU25" s="152">
        <f t="shared" si="27"/>
        <v>39514096</v>
      </c>
      <c r="CV25" s="43">
        <v>0</v>
      </c>
      <c r="CW25" s="43">
        <v>0</v>
      </c>
      <c r="CX25" s="43">
        <v>0</v>
      </c>
      <c r="CY25" s="43">
        <v>0</v>
      </c>
      <c r="CZ25" s="43">
        <v>0</v>
      </c>
      <c r="DA25" s="43">
        <v>0</v>
      </c>
      <c r="DB25" s="152">
        <f t="shared" si="29"/>
        <v>0</v>
      </c>
      <c r="DC25" s="43">
        <v>0</v>
      </c>
      <c r="DD25" s="43">
        <v>0</v>
      </c>
      <c r="DE25" s="43">
        <v>0</v>
      </c>
      <c r="DF25" s="43">
        <v>0</v>
      </c>
      <c r="DG25" s="43">
        <v>0</v>
      </c>
      <c r="DH25" s="152">
        <f t="shared" si="30"/>
        <v>0</v>
      </c>
      <c r="DI25" s="43">
        <v>0</v>
      </c>
      <c r="DJ25" s="43">
        <v>0</v>
      </c>
      <c r="DK25" s="43">
        <v>0</v>
      </c>
      <c r="DL25" s="43">
        <v>0</v>
      </c>
      <c r="DM25" s="43">
        <v>0</v>
      </c>
      <c r="DN25" s="43">
        <v>0</v>
      </c>
      <c r="DO25" s="152">
        <f t="shared" si="32"/>
        <v>0</v>
      </c>
      <c r="DP25" s="43">
        <v>0</v>
      </c>
      <c r="DQ25" s="43">
        <v>0</v>
      </c>
      <c r="DR25" s="43">
        <v>0</v>
      </c>
      <c r="DS25" s="43">
        <v>0</v>
      </c>
      <c r="DT25" s="43">
        <v>0</v>
      </c>
      <c r="DU25" s="43">
        <v>0</v>
      </c>
      <c r="DV25" s="92">
        <f t="shared" si="34"/>
        <v>0</v>
      </c>
      <c r="DW25" s="52">
        <v>20884</v>
      </c>
      <c r="DX25" s="43">
        <v>266290</v>
      </c>
      <c r="DY25" s="43">
        <v>499066</v>
      </c>
      <c r="DZ25" s="43">
        <v>346630</v>
      </c>
      <c r="EA25" s="43">
        <v>213570</v>
      </c>
      <c r="EB25" s="43">
        <v>186075</v>
      </c>
      <c r="EC25" s="92">
        <f>SUM(DW25:EB25)</f>
        <v>1532515</v>
      </c>
      <c r="ED25" s="52">
        <v>828540</v>
      </c>
      <c r="EE25" s="43">
        <v>1123198</v>
      </c>
      <c r="EF25" s="43">
        <v>1432263</v>
      </c>
      <c r="EG25" s="43">
        <v>188983</v>
      </c>
      <c r="EH25" s="43">
        <v>662125</v>
      </c>
      <c r="EI25" s="43">
        <v>448993</v>
      </c>
      <c r="EJ25" s="163">
        <f>SUM(ED25:EI25)</f>
        <v>4684102</v>
      </c>
      <c r="EK25" s="52">
        <v>0</v>
      </c>
      <c r="EL25" s="43">
        <v>1000815</v>
      </c>
      <c r="EM25" s="43">
        <v>23829032</v>
      </c>
      <c r="EN25" s="43">
        <v>29650205</v>
      </c>
      <c r="EO25" s="43">
        <v>46528096</v>
      </c>
      <c r="EP25" s="43">
        <v>88959614</v>
      </c>
      <c r="EQ25" s="43">
        <v>57801546</v>
      </c>
      <c r="ER25" s="92">
        <f>SUM(EK25:EQ25)</f>
        <v>247769308</v>
      </c>
      <c r="ES25" s="52">
        <v>0</v>
      </c>
      <c r="ET25" s="43">
        <v>1000815</v>
      </c>
      <c r="EU25" s="43">
        <v>16748196</v>
      </c>
      <c r="EV25" s="43">
        <v>15934066</v>
      </c>
      <c r="EW25" s="43">
        <v>20978582</v>
      </c>
      <c r="EX25" s="43">
        <v>38194562</v>
      </c>
      <c r="EY25" s="43">
        <v>30590990</v>
      </c>
      <c r="EZ25" s="152">
        <f>SUM(ES25:EY25)</f>
        <v>123447211</v>
      </c>
      <c r="FA25" s="43">
        <v>5772004</v>
      </c>
      <c r="FB25" s="43">
        <v>12240226</v>
      </c>
      <c r="FC25" s="43">
        <v>18495295</v>
      </c>
      <c r="FD25" s="43">
        <v>24153281</v>
      </c>
      <c r="FE25" s="43">
        <v>9637798</v>
      </c>
      <c r="FF25" s="152">
        <f>SUM(FA25:FE25)</f>
        <v>70298604</v>
      </c>
      <c r="FG25" s="43">
        <v>1308832</v>
      </c>
      <c r="FH25" s="43">
        <v>1475913</v>
      </c>
      <c r="FI25" s="43">
        <v>7054219</v>
      </c>
      <c r="FJ25" s="43">
        <v>26611771</v>
      </c>
      <c r="FK25" s="43">
        <v>17572758</v>
      </c>
      <c r="FL25" s="163">
        <f>SUM(FG25:FK25)</f>
        <v>54023493</v>
      </c>
      <c r="FM25" s="52">
        <v>0</v>
      </c>
      <c r="FN25" s="43">
        <v>9883947</v>
      </c>
      <c r="FO25" s="43">
        <v>82678992</v>
      </c>
      <c r="FP25" s="43">
        <v>82931079</v>
      </c>
      <c r="FQ25" s="43">
        <v>99434556</v>
      </c>
      <c r="FR25" s="43">
        <v>137594821</v>
      </c>
      <c r="FS25" s="43">
        <v>105475983</v>
      </c>
      <c r="FT25" s="92">
        <f>SUM(FM25:FS25)</f>
        <v>517999378</v>
      </c>
    </row>
    <row r="26" spans="1:176" s="81" customFormat="1" ht="18" customHeight="1">
      <c r="A26" s="159" t="s">
        <v>21</v>
      </c>
      <c r="B26" s="43">
        <v>22666961</v>
      </c>
      <c r="C26" s="43">
        <v>128517698</v>
      </c>
      <c r="D26" s="43">
        <v>138551033</v>
      </c>
      <c r="E26" s="43">
        <v>103117725</v>
      </c>
      <c r="F26" s="43">
        <v>112581950</v>
      </c>
      <c r="G26" s="43">
        <v>104798790</v>
      </c>
      <c r="H26" s="92">
        <f t="shared" si="1"/>
        <v>610234157</v>
      </c>
      <c r="I26" s="52">
        <v>16278876</v>
      </c>
      <c r="J26" s="43">
        <v>103483239</v>
      </c>
      <c r="K26" s="43">
        <v>112364417</v>
      </c>
      <c r="L26" s="43">
        <v>79200264</v>
      </c>
      <c r="M26" s="43">
        <v>83062495</v>
      </c>
      <c r="N26" s="43">
        <v>84710974</v>
      </c>
      <c r="O26" s="92">
        <f t="shared" si="3"/>
        <v>479100265</v>
      </c>
      <c r="P26" s="52">
        <v>0</v>
      </c>
      <c r="Q26" s="43">
        <v>0</v>
      </c>
      <c r="R26" s="43">
        <v>0</v>
      </c>
      <c r="S26" s="43">
        <v>0</v>
      </c>
      <c r="T26" s="43">
        <v>0</v>
      </c>
      <c r="U26" s="43">
        <v>0</v>
      </c>
      <c r="V26" s="97">
        <f t="shared" si="5"/>
        <v>0</v>
      </c>
      <c r="W26" s="43">
        <v>0</v>
      </c>
      <c r="X26" s="43">
        <v>0</v>
      </c>
      <c r="Y26" s="43">
        <v>0</v>
      </c>
      <c r="Z26" s="43">
        <v>0</v>
      </c>
      <c r="AA26" s="43">
        <v>0</v>
      </c>
      <c r="AB26" s="43">
        <v>0</v>
      </c>
      <c r="AC26" s="97">
        <f t="shared" si="7"/>
        <v>0</v>
      </c>
      <c r="AD26" s="43">
        <v>0</v>
      </c>
      <c r="AE26" s="43">
        <v>0</v>
      </c>
      <c r="AF26" s="43">
        <v>0</v>
      </c>
      <c r="AG26" s="43">
        <v>0</v>
      </c>
      <c r="AH26" s="43">
        <v>0</v>
      </c>
      <c r="AI26" s="43">
        <v>0</v>
      </c>
      <c r="AJ26" s="97">
        <f t="shared" si="9"/>
        <v>0</v>
      </c>
      <c r="AK26" s="43">
        <v>0</v>
      </c>
      <c r="AL26" s="43">
        <v>0</v>
      </c>
      <c r="AM26" s="43">
        <v>0</v>
      </c>
      <c r="AN26" s="43">
        <v>0</v>
      </c>
      <c r="AO26" s="43">
        <v>0</v>
      </c>
      <c r="AP26" s="43">
        <v>0</v>
      </c>
      <c r="AQ26" s="97">
        <f t="shared" si="11"/>
        <v>0</v>
      </c>
      <c r="AR26" s="43">
        <v>0</v>
      </c>
      <c r="AS26" s="43">
        <v>0</v>
      </c>
      <c r="AT26" s="43">
        <v>0</v>
      </c>
      <c r="AU26" s="43">
        <v>0</v>
      </c>
      <c r="AV26" s="43">
        <v>0</v>
      </c>
      <c r="AW26" s="43">
        <v>0</v>
      </c>
      <c r="AX26" s="97">
        <f t="shared" si="13"/>
        <v>0</v>
      </c>
      <c r="AY26" s="43">
        <v>0</v>
      </c>
      <c r="AZ26" s="43">
        <v>0</v>
      </c>
      <c r="BA26" s="43">
        <v>0</v>
      </c>
      <c r="BB26" s="43">
        <v>0</v>
      </c>
      <c r="BC26" s="43">
        <v>0</v>
      </c>
      <c r="BD26" s="43">
        <v>0</v>
      </c>
      <c r="BE26" s="97">
        <f t="shared" si="15"/>
        <v>0</v>
      </c>
      <c r="BF26" s="43">
        <v>0</v>
      </c>
      <c r="BG26" s="43">
        <v>0</v>
      </c>
      <c r="BH26" s="43">
        <v>0</v>
      </c>
      <c r="BI26" s="43">
        <v>0</v>
      </c>
      <c r="BJ26" s="43">
        <v>0</v>
      </c>
      <c r="BK26" s="43">
        <v>0</v>
      </c>
      <c r="BL26" s="92">
        <f t="shared" si="17"/>
        <v>0</v>
      </c>
      <c r="BM26" s="52">
        <v>146343</v>
      </c>
      <c r="BN26" s="43">
        <v>2792666</v>
      </c>
      <c r="BO26" s="43">
        <v>5841030</v>
      </c>
      <c r="BP26" s="43">
        <v>9927441</v>
      </c>
      <c r="BQ26" s="43">
        <v>13238134</v>
      </c>
      <c r="BR26" s="43">
        <v>8697384</v>
      </c>
      <c r="BS26" s="152">
        <f t="shared" si="19"/>
        <v>40642998</v>
      </c>
      <c r="BT26" s="43">
        <v>0</v>
      </c>
      <c r="BU26" s="43">
        <v>0</v>
      </c>
      <c r="BV26" s="43">
        <v>0</v>
      </c>
      <c r="BW26" s="43">
        <v>0</v>
      </c>
      <c r="BX26" s="43">
        <v>0</v>
      </c>
      <c r="BY26" s="43">
        <v>0</v>
      </c>
      <c r="BZ26" s="152">
        <f t="shared" si="21"/>
        <v>0</v>
      </c>
      <c r="CA26" s="43">
        <v>0</v>
      </c>
      <c r="CB26" s="43">
        <v>0</v>
      </c>
      <c r="CC26" s="43">
        <v>0</v>
      </c>
      <c r="CD26" s="43">
        <v>0</v>
      </c>
      <c r="CE26" s="43">
        <v>0</v>
      </c>
      <c r="CF26" s="43">
        <v>0</v>
      </c>
      <c r="CG26" s="152">
        <f t="shared" si="23"/>
        <v>0</v>
      </c>
      <c r="CH26" s="43">
        <v>0</v>
      </c>
      <c r="CI26" s="43">
        <v>0</v>
      </c>
      <c r="CJ26" s="43">
        <v>0</v>
      </c>
      <c r="CK26" s="43">
        <v>0</v>
      </c>
      <c r="CL26" s="43">
        <v>0</v>
      </c>
      <c r="CM26" s="43">
        <v>0</v>
      </c>
      <c r="CN26" s="92">
        <f t="shared" si="25"/>
        <v>0</v>
      </c>
      <c r="CO26" s="52">
        <v>4733595</v>
      </c>
      <c r="CP26" s="43">
        <v>18800063</v>
      </c>
      <c r="CQ26" s="43">
        <v>17467338</v>
      </c>
      <c r="CR26" s="43">
        <v>12191736</v>
      </c>
      <c r="CS26" s="43">
        <v>15059488</v>
      </c>
      <c r="CT26" s="43">
        <v>10755854</v>
      </c>
      <c r="CU26" s="152">
        <f t="shared" si="27"/>
        <v>79008074</v>
      </c>
      <c r="CV26" s="43">
        <v>0</v>
      </c>
      <c r="CW26" s="43">
        <v>0</v>
      </c>
      <c r="CX26" s="43">
        <v>0</v>
      </c>
      <c r="CY26" s="43">
        <v>0</v>
      </c>
      <c r="CZ26" s="43">
        <v>0</v>
      </c>
      <c r="DA26" s="43">
        <v>0</v>
      </c>
      <c r="DB26" s="152">
        <f t="shared" si="29"/>
        <v>0</v>
      </c>
      <c r="DC26" s="43">
        <v>0</v>
      </c>
      <c r="DD26" s="43">
        <v>0</v>
      </c>
      <c r="DE26" s="43">
        <v>0</v>
      </c>
      <c r="DF26" s="43">
        <v>0</v>
      </c>
      <c r="DG26" s="43">
        <v>0</v>
      </c>
      <c r="DH26" s="152">
        <f t="shared" si="30"/>
        <v>0</v>
      </c>
      <c r="DI26" s="43">
        <v>0</v>
      </c>
      <c r="DJ26" s="43">
        <v>0</v>
      </c>
      <c r="DK26" s="43">
        <v>0</v>
      </c>
      <c r="DL26" s="43">
        <v>0</v>
      </c>
      <c r="DM26" s="43">
        <v>0</v>
      </c>
      <c r="DN26" s="43">
        <v>0</v>
      </c>
      <c r="DO26" s="152">
        <f t="shared" si="32"/>
        <v>0</v>
      </c>
      <c r="DP26" s="43">
        <v>0</v>
      </c>
      <c r="DQ26" s="43">
        <v>0</v>
      </c>
      <c r="DR26" s="43">
        <v>0</v>
      </c>
      <c r="DS26" s="43">
        <v>0</v>
      </c>
      <c r="DT26" s="43">
        <v>0</v>
      </c>
      <c r="DU26" s="43">
        <v>0</v>
      </c>
      <c r="DV26" s="92">
        <f t="shared" si="34"/>
        <v>0</v>
      </c>
      <c r="DW26" s="52">
        <v>105942</v>
      </c>
      <c r="DX26" s="43">
        <v>808716</v>
      </c>
      <c r="DY26" s="43">
        <v>952539</v>
      </c>
      <c r="DZ26" s="43">
        <v>527440</v>
      </c>
      <c r="EA26" s="43">
        <v>334707</v>
      </c>
      <c r="EB26" s="43">
        <v>258802</v>
      </c>
      <c r="EC26" s="92">
        <f>SUM(DW26:EB26)</f>
        <v>2988146</v>
      </c>
      <c r="ED26" s="52">
        <v>1402205</v>
      </c>
      <c r="EE26" s="43">
        <v>2633014</v>
      </c>
      <c r="EF26" s="43">
        <v>1925709</v>
      </c>
      <c r="EG26" s="43">
        <v>1270844</v>
      </c>
      <c r="EH26" s="43">
        <v>887126</v>
      </c>
      <c r="EI26" s="43">
        <v>375776</v>
      </c>
      <c r="EJ26" s="163">
        <f>SUM(ED26:EI26)</f>
        <v>8494674</v>
      </c>
      <c r="EK26" s="52">
        <v>266700</v>
      </c>
      <c r="EL26" s="43">
        <v>1927009</v>
      </c>
      <c r="EM26" s="43">
        <v>35871829</v>
      </c>
      <c r="EN26" s="43">
        <v>73430632</v>
      </c>
      <c r="EO26" s="43">
        <v>83323318</v>
      </c>
      <c r="EP26" s="43">
        <v>151633939</v>
      </c>
      <c r="EQ26" s="43">
        <v>115130399</v>
      </c>
      <c r="ER26" s="92">
        <f>SUM(EK26:EQ26)</f>
        <v>461583826</v>
      </c>
      <c r="ES26" s="52">
        <v>266700</v>
      </c>
      <c r="ET26" s="43">
        <v>1927009</v>
      </c>
      <c r="EU26" s="43">
        <v>25093914</v>
      </c>
      <c r="EV26" s="43">
        <v>37887293</v>
      </c>
      <c r="EW26" s="43">
        <v>40786338</v>
      </c>
      <c r="EX26" s="43">
        <v>88011810</v>
      </c>
      <c r="EY26" s="43">
        <v>69298783</v>
      </c>
      <c r="EZ26" s="152">
        <f>SUM(ES26:EY26)</f>
        <v>263271847</v>
      </c>
      <c r="FA26" s="43">
        <v>10036797</v>
      </c>
      <c r="FB26" s="43">
        <v>29785706</v>
      </c>
      <c r="FC26" s="43">
        <v>35688813</v>
      </c>
      <c r="FD26" s="43">
        <v>38359154</v>
      </c>
      <c r="FE26" s="43">
        <v>13305748</v>
      </c>
      <c r="FF26" s="152">
        <f>SUM(FA26:FE26)</f>
        <v>127176218</v>
      </c>
      <c r="FG26" s="43">
        <v>741118</v>
      </c>
      <c r="FH26" s="43">
        <v>5757633</v>
      </c>
      <c r="FI26" s="43">
        <v>6848167</v>
      </c>
      <c r="FJ26" s="43">
        <v>25262975</v>
      </c>
      <c r="FK26" s="43">
        <v>32525868</v>
      </c>
      <c r="FL26" s="163">
        <f>SUM(FG26:FK26)</f>
        <v>71135761</v>
      </c>
      <c r="FM26" s="52">
        <v>266700</v>
      </c>
      <c r="FN26" s="43">
        <v>24593970</v>
      </c>
      <c r="FO26" s="43">
        <v>164389527</v>
      </c>
      <c r="FP26" s="43">
        <v>211981665</v>
      </c>
      <c r="FQ26" s="43">
        <v>186441043</v>
      </c>
      <c r="FR26" s="43">
        <v>264215889</v>
      </c>
      <c r="FS26" s="43">
        <v>219929189</v>
      </c>
      <c r="FT26" s="92">
        <f>SUM(FM26:FS26)</f>
        <v>1071817983</v>
      </c>
    </row>
    <row r="27" spans="1:176" s="81" customFormat="1" ht="18" customHeight="1">
      <c r="A27" s="159" t="s">
        <v>22</v>
      </c>
      <c r="B27" s="43">
        <v>39482238</v>
      </c>
      <c r="C27" s="43">
        <v>179766932</v>
      </c>
      <c r="D27" s="43">
        <v>131767096</v>
      </c>
      <c r="E27" s="43">
        <v>131028600</v>
      </c>
      <c r="F27" s="43">
        <v>121758501</v>
      </c>
      <c r="G27" s="43">
        <v>123821269</v>
      </c>
      <c r="H27" s="92">
        <f t="shared" si="1"/>
        <v>727624636</v>
      </c>
      <c r="I27" s="52">
        <v>28992828</v>
      </c>
      <c r="J27" s="43">
        <v>138864627</v>
      </c>
      <c r="K27" s="43">
        <v>97323542</v>
      </c>
      <c r="L27" s="43">
        <v>97906981</v>
      </c>
      <c r="M27" s="43">
        <v>93020706</v>
      </c>
      <c r="N27" s="43">
        <v>100513684</v>
      </c>
      <c r="O27" s="92">
        <f t="shared" si="3"/>
        <v>556622368</v>
      </c>
      <c r="P27" s="52">
        <v>0</v>
      </c>
      <c r="Q27" s="43">
        <v>0</v>
      </c>
      <c r="R27" s="43">
        <v>0</v>
      </c>
      <c r="S27" s="43">
        <v>0</v>
      </c>
      <c r="T27" s="43">
        <v>0</v>
      </c>
      <c r="U27" s="43">
        <v>0</v>
      </c>
      <c r="V27" s="97">
        <f t="shared" si="5"/>
        <v>0</v>
      </c>
      <c r="W27" s="43">
        <v>0</v>
      </c>
      <c r="X27" s="43">
        <v>0</v>
      </c>
      <c r="Y27" s="43">
        <v>0</v>
      </c>
      <c r="Z27" s="43">
        <v>0</v>
      </c>
      <c r="AA27" s="43">
        <v>0</v>
      </c>
      <c r="AB27" s="43">
        <v>0</v>
      </c>
      <c r="AC27" s="97">
        <f t="shared" si="7"/>
        <v>0</v>
      </c>
      <c r="AD27" s="43">
        <v>0</v>
      </c>
      <c r="AE27" s="43">
        <v>0</v>
      </c>
      <c r="AF27" s="43">
        <v>0</v>
      </c>
      <c r="AG27" s="43">
        <v>0</v>
      </c>
      <c r="AH27" s="43">
        <v>0</v>
      </c>
      <c r="AI27" s="43">
        <v>0</v>
      </c>
      <c r="AJ27" s="97">
        <f t="shared" si="9"/>
        <v>0</v>
      </c>
      <c r="AK27" s="43">
        <v>0</v>
      </c>
      <c r="AL27" s="43">
        <v>0</v>
      </c>
      <c r="AM27" s="43">
        <v>0</v>
      </c>
      <c r="AN27" s="43">
        <v>0</v>
      </c>
      <c r="AO27" s="43">
        <v>0</v>
      </c>
      <c r="AP27" s="43">
        <v>0</v>
      </c>
      <c r="AQ27" s="97">
        <f t="shared" si="11"/>
        <v>0</v>
      </c>
      <c r="AR27" s="43">
        <v>0</v>
      </c>
      <c r="AS27" s="43">
        <v>0</v>
      </c>
      <c r="AT27" s="43">
        <v>0</v>
      </c>
      <c r="AU27" s="43">
        <v>0</v>
      </c>
      <c r="AV27" s="43">
        <v>0</v>
      </c>
      <c r="AW27" s="43">
        <v>0</v>
      </c>
      <c r="AX27" s="97">
        <f t="shared" si="13"/>
        <v>0</v>
      </c>
      <c r="AY27" s="43">
        <v>0</v>
      </c>
      <c r="AZ27" s="43">
        <v>0</v>
      </c>
      <c r="BA27" s="43">
        <v>0</v>
      </c>
      <c r="BB27" s="43">
        <v>0</v>
      </c>
      <c r="BC27" s="43">
        <v>0</v>
      </c>
      <c r="BD27" s="43">
        <v>0</v>
      </c>
      <c r="BE27" s="97">
        <f t="shared" si="15"/>
        <v>0</v>
      </c>
      <c r="BF27" s="43">
        <v>0</v>
      </c>
      <c r="BG27" s="43">
        <v>0</v>
      </c>
      <c r="BH27" s="43">
        <v>0</v>
      </c>
      <c r="BI27" s="43">
        <v>0</v>
      </c>
      <c r="BJ27" s="43">
        <v>0</v>
      </c>
      <c r="BK27" s="43">
        <v>0</v>
      </c>
      <c r="BL27" s="92">
        <f t="shared" si="17"/>
        <v>0</v>
      </c>
      <c r="BM27" s="52">
        <v>287765</v>
      </c>
      <c r="BN27" s="43">
        <v>8353142</v>
      </c>
      <c r="BO27" s="43">
        <v>9899486</v>
      </c>
      <c r="BP27" s="43">
        <v>13543202</v>
      </c>
      <c r="BQ27" s="43">
        <v>13667166</v>
      </c>
      <c r="BR27" s="43">
        <v>10711564</v>
      </c>
      <c r="BS27" s="152">
        <f t="shared" si="19"/>
        <v>56462325</v>
      </c>
      <c r="BT27" s="43">
        <v>0</v>
      </c>
      <c r="BU27" s="43">
        <v>0</v>
      </c>
      <c r="BV27" s="43">
        <v>0</v>
      </c>
      <c r="BW27" s="43">
        <v>0</v>
      </c>
      <c r="BX27" s="43">
        <v>0</v>
      </c>
      <c r="BY27" s="43">
        <v>0</v>
      </c>
      <c r="BZ27" s="152">
        <f t="shared" si="21"/>
        <v>0</v>
      </c>
      <c r="CA27" s="43">
        <v>0</v>
      </c>
      <c r="CB27" s="43">
        <v>0</v>
      </c>
      <c r="CC27" s="43">
        <v>0</v>
      </c>
      <c r="CD27" s="43">
        <v>0</v>
      </c>
      <c r="CE27" s="43">
        <v>0</v>
      </c>
      <c r="CF27" s="43">
        <v>0</v>
      </c>
      <c r="CG27" s="152">
        <f t="shared" si="23"/>
        <v>0</v>
      </c>
      <c r="CH27" s="43">
        <v>0</v>
      </c>
      <c r="CI27" s="43">
        <v>0</v>
      </c>
      <c r="CJ27" s="43">
        <v>0</v>
      </c>
      <c r="CK27" s="43">
        <v>0</v>
      </c>
      <c r="CL27" s="43">
        <v>0</v>
      </c>
      <c r="CM27" s="43">
        <v>0</v>
      </c>
      <c r="CN27" s="92">
        <f t="shared" si="25"/>
        <v>0</v>
      </c>
      <c r="CO27" s="52">
        <v>7685123</v>
      </c>
      <c r="CP27" s="43">
        <v>28371952</v>
      </c>
      <c r="CQ27" s="43">
        <v>20081680</v>
      </c>
      <c r="CR27" s="43">
        <v>16806823</v>
      </c>
      <c r="CS27" s="43">
        <v>13570830</v>
      </c>
      <c r="CT27" s="43">
        <v>11798249</v>
      </c>
      <c r="CU27" s="152">
        <f t="shared" si="27"/>
        <v>98314657</v>
      </c>
      <c r="CV27" s="43">
        <v>0</v>
      </c>
      <c r="CW27" s="43">
        <v>0</v>
      </c>
      <c r="CX27" s="43">
        <v>0</v>
      </c>
      <c r="CY27" s="43">
        <v>0</v>
      </c>
      <c r="CZ27" s="43">
        <v>0</v>
      </c>
      <c r="DA27" s="43">
        <v>0</v>
      </c>
      <c r="DB27" s="152">
        <f t="shared" si="29"/>
        <v>0</v>
      </c>
      <c r="DC27" s="43">
        <v>0</v>
      </c>
      <c r="DD27" s="43">
        <v>0</v>
      </c>
      <c r="DE27" s="43">
        <v>0</v>
      </c>
      <c r="DF27" s="43">
        <v>0</v>
      </c>
      <c r="DG27" s="43">
        <v>0</v>
      </c>
      <c r="DH27" s="152">
        <f t="shared" si="30"/>
        <v>0</v>
      </c>
      <c r="DI27" s="43">
        <v>0</v>
      </c>
      <c r="DJ27" s="43">
        <v>0</v>
      </c>
      <c r="DK27" s="43">
        <v>0</v>
      </c>
      <c r="DL27" s="43">
        <v>0</v>
      </c>
      <c r="DM27" s="43">
        <v>0</v>
      </c>
      <c r="DN27" s="43">
        <v>0</v>
      </c>
      <c r="DO27" s="152">
        <f t="shared" si="32"/>
        <v>0</v>
      </c>
      <c r="DP27" s="43">
        <v>0</v>
      </c>
      <c r="DQ27" s="43">
        <v>0</v>
      </c>
      <c r="DR27" s="43">
        <v>0</v>
      </c>
      <c r="DS27" s="43">
        <v>0</v>
      </c>
      <c r="DT27" s="43">
        <v>0</v>
      </c>
      <c r="DU27" s="43">
        <v>0</v>
      </c>
      <c r="DV27" s="92">
        <f t="shared" si="34"/>
        <v>0</v>
      </c>
      <c r="DW27" s="52">
        <v>389773</v>
      </c>
      <c r="DX27" s="43">
        <v>1142786</v>
      </c>
      <c r="DY27" s="43">
        <v>1083504</v>
      </c>
      <c r="DZ27" s="43">
        <v>783986</v>
      </c>
      <c r="EA27" s="43">
        <v>576864</v>
      </c>
      <c r="EB27" s="43">
        <v>273725</v>
      </c>
      <c r="EC27" s="92">
        <f>SUM(DW27:EB27)</f>
        <v>4250638</v>
      </c>
      <c r="ED27" s="52">
        <v>2126749</v>
      </c>
      <c r="EE27" s="43">
        <v>3034425</v>
      </c>
      <c r="EF27" s="43">
        <v>3378884</v>
      </c>
      <c r="EG27" s="43">
        <v>1987608</v>
      </c>
      <c r="EH27" s="43">
        <v>922935</v>
      </c>
      <c r="EI27" s="43">
        <v>524047</v>
      </c>
      <c r="EJ27" s="163">
        <f>SUM(ED27:EI27)</f>
        <v>11974648</v>
      </c>
      <c r="EK27" s="52">
        <v>282369</v>
      </c>
      <c r="EL27" s="43">
        <v>1497948</v>
      </c>
      <c r="EM27" s="43">
        <v>68917645</v>
      </c>
      <c r="EN27" s="43">
        <v>91050211</v>
      </c>
      <c r="EO27" s="43">
        <v>130437285</v>
      </c>
      <c r="EP27" s="43">
        <v>206279545</v>
      </c>
      <c r="EQ27" s="43">
        <v>143054517</v>
      </c>
      <c r="ER27" s="92">
        <f>SUM(EK27:EQ27)</f>
        <v>641519520</v>
      </c>
      <c r="ES27" s="52">
        <v>282369</v>
      </c>
      <c r="ET27" s="43">
        <v>1497948</v>
      </c>
      <c r="EU27" s="43">
        <v>38947934</v>
      </c>
      <c r="EV27" s="43">
        <v>48597743</v>
      </c>
      <c r="EW27" s="43">
        <v>66061987</v>
      </c>
      <c r="EX27" s="43">
        <v>108652404</v>
      </c>
      <c r="EY27" s="43">
        <v>71013078</v>
      </c>
      <c r="EZ27" s="152">
        <f>SUM(ES27:EY27)</f>
        <v>335053463</v>
      </c>
      <c r="FA27" s="43">
        <v>25698914</v>
      </c>
      <c r="FB27" s="43">
        <v>35938902</v>
      </c>
      <c r="FC27" s="43">
        <v>49310173</v>
      </c>
      <c r="FD27" s="43">
        <v>49682384</v>
      </c>
      <c r="FE27" s="43">
        <v>14942956</v>
      </c>
      <c r="FF27" s="152">
        <f>SUM(FA27:FE27)</f>
        <v>175573329</v>
      </c>
      <c r="FG27" s="43">
        <v>4270797</v>
      </c>
      <c r="FH27" s="43">
        <v>6513566</v>
      </c>
      <c r="FI27" s="43">
        <v>15065125</v>
      </c>
      <c r="FJ27" s="43">
        <v>47944757</v>
      </c>
      <c r="FK27" s="43">
        <v>57098483</v>
      </c>
      <c r="FL27" s="163">
        <f>SUM(FG27:FK27)</f>
        <v>130892728</v>
      </c>
      <c r="FM27" s="52">
        <v>282369</v>
      </c>
      <c r="FN27" s="43">
        <v>40980186</v>
      </c>
      <c r="FO27" s="43">
        <v>248684577</v>
      </c>
      <c r="FP27" s="43">
        <v>222817307</v>
      </c>
      <c r="FQ27" s="43">
        <v>261465885</v>
      </c>
      <c r="FR27" s="43">
        <v>328038046</v>
      </c>
      <c r="FS27" s="43">
        <v>266875786</v>
      </c>
      <c r="FT27" s="92">
        <f>SUM(FM27:FS27)</f>
        <v>1369144156</v>
      </c>
    </row>
    <row r="28" spans="1:176" s="81" customFormat="1" ht="18" customHeight="1">
      <c r="A28" s="159" t="s">
        <v>23</v>
      </c>
      <c r="B28" s="43">
        <v>5388191</v>
      </c>
      <c r="C28" s="43">
        <v>33914057</v>
      </c>
      <c r="D28" s="43">
        <v>35206197</v>
      </c>
      <c r="E28" s="43">
        <v>34002076</v>
      </c>
      <c r="F28" s="43">
        <v>30099376</v>
      </c>
      <c r="G28" s="43">
        <v>32126620</v>
      </c>
      <c r="H28" s="92">
        <f t="shared" si="1"/>
        <v>170736517</v>
      </c>
      <c r="I28" s="52">
        <v>0</v>
      </c>
      <c r="J28" s="43">
        <v>0</v>
      </c>
      <c r="K28" s="43">
        <v>0</v>
      </c>
      <c r="L28" s="43">
        <v>0</v>
      </c>
      <c r="M28" s="43">
        <v>0</v>
      </c>
      <c r="N28" s="43">
        <v>0</v>
      </c>
      <c r="O28" s="92">
        <f t="shared" si="3"/>
        <v>0</v>
      </c>
      <c r="P28" s="52">
        <v>0</v>
      </c>
      <c r="Q28" s="43">
        <v>0</v>
      </c>
      <c r="R28" s="43">
        <v>0</v>
      </c>
      <c r="S28" s="43">
        <v>0</v>
      </c>
      <c r="T28" s="43">
        <v>0</v>
      </c>
      <c r="U28" s="43">
        <v>0</v>
      </c>
      <c r="V28" s="97">
        <f t="shared" si="5"/>
        <v>0</v>
      </c>
      <c r="W28" s="43">
        <v>0</v>
      </c>
      <c r="X28" s="43">
        <v>0</v>
      </c>
      <c r="Y28" s="43">
        <v>0</v>
      </c>
      <c r="Z28" s="43">
        <v>0</v>
      </c>
      <c r="AA28" s="43">
        <v>0</v>
      </c>
      <c r="AB28" s="43">
        <v>0</v>
      </c>
      <c r="AC28" s="97">
        <f t="shared" si="7"/>
        <v>0</v>
      </c>
      <c r="AD28" s="43">
        <v>0</v>
      </c>
      <c r="AE28" s="43">
        <v>0</v>
      </c>
      <c r="AF28" s="43">
        <v>0</v>
      </c>
      <c r="AG28" s="43">
        <v>0</v>
      </c>
      <c r="AH28" s="43">
        <v>0</v>
      </c>
      <c r="AI28" s="43">
        <v>0</v>
      </c>
      <c r="AJ28" s="97">
        <f t="shared" si="9"/>
        <v>0</v>
      </c>
      <c r="AK28" s="43">
        <v>0</v>
      </c>
      <c r="AL28" s="43">
        <v>0</v>
      </c>
      <c r="AM28" s="43">
        <v>0</v>
      </c>
      <c r="AN28" s="43">
        <v>0</v>
      </c>
      <c r="AO28" s="43">
        <v>0</v>
      </c>
      <c r="AP28" s="43">
        <v>0</v>
      </c>
      <c r="AQ28" s="97">
        <f t="shared" si="11"/>
        <v>0</v>
      </c>
      <c r="AR28" s="43">
        <v>0</v>
      </c>
      <c r="AS28" s="43">
        <v>0</v>
      </c>
      <c r="AT28" s="43">
        <v>0</v>
      </c>
      <c r="AU28" s="43">
        <v>0</v>
      </c>
      <c r="AV28" s="43">
        <v>0</v>
      </c>
      <c r="AW28" s="43">
        <v>0</v>
      </c>
      <c r="AX28" s="97">
        <f t="shared" si="13"/>
        <v>0</v>
      </c>
      <c r="AY28" s="43">
        <v>0</v>
      </c>
      <c r="AZ28" s="43">
        <v>0</v>
      </c>
      <c r="BA28" s="43">
        <v>0</v>
      </c>
      <c r="BB28" s="43">
        <v>0</v>
      </c>
      <c r="BC28" s="43">
        <v>0</v>
      </c>
      <c r="BD28" s="43">
        <v>0</v>
      </c>
      <c r="BE28" s="97">
        <f t="shared" si="15"/>
        <v>0</v>
      </c>
      <c r="BF28" s="43">
        <v>0</v>
      </c>
      <c r="BG28" s="43">
        <v>0</v>
      </c>
      <c r="BH28" s="43">
        <v>0</v>
      </c>
      <c r="BI28" s="43">
        <v>0</v>
      </c>
      <c r="BJ28" s="43">
        <v>0</v>
      </c>
      <c r="BK28" s="43">
        <v>0</v>
      </c>
      <c r="BL28" s="92">
        <f t="shared" si="17"/>
        <v>0</v>
      </c>
      <c r="BM28" s="52">
        <v>32143</v>
      </c>
      <c r="BN28" s="43">
        <v>2393761</v>
      </c>
      <c r="BO28" s="43">
        <v>4873509</v>
      </c>
      <c r="BP28" s="43">
        <v>8503546</v>
      </c>
      <c r="BQ28" s="43">
        <v>7487081</v>
      </c>
      <c r="BR28" s="43">
        <v>10615273</v>
      </c>
      <c r="BS28" s="152">
        <f t="shared" si="19"/>
        <v>33905313</v>
      </c>
      <c r="BT28" s="43">
        <v>0</v>
      </c>
      <c r="BU28" s="43">
        <v>0</v>
      </c>
      <c r="BV28" s="43">
        <v>0</v>
      </c>
      <c r="BW28" s="43">
        <v>0</v>
      </c>
      <c r="BX28" s="43">
        <v>0</v>
      </c>
      <c r="BY28" s="43">
        <v>0</v>
      </c>
      <c r="BZ28" s="152">
        <f t="shared" si="21"/>
        <v>0</v>
      </c>
      <c r="CA28" s="43">
        <v>0</v>
      </c>
      <c r="CB28" s="43">
        <v>0</v>
      </c>
      <c r="CC28" s="43">
        <v>0</v>
      </c>
      <c r="CD28" s="43">
        <v>0</v>
      </c>
      <c r="CE28" s="43">
        <v>0</v>
      </c>
      <c r="CF28" s="43">
        <v>0</v>
      </c>
      <c r="CG28" s="152">
        <f t="shared" si="23"/>
        <v>0</v>
      </c>
      <c r="CH28" s="43">
        <v>0</v>
      </c>
      <c r="CI28" s="43">
        <v>0</v>
      </c>
      <c r="CJ28" s="43">
        <v>0</v>
      </c>
      <c r="CK28" s="43">
        <v>0</v>
      </c>
      <c r="CL28" s="43">
        <v>0</v>
      </c>
      <c r="CM28" s="43">
        <v>0</v>
      </c>
      <c r="CN28" s="92">
        <f t="shared" si="25"/>
        <v>0</v>
      </c>
      <c r="CO28" s="52">
        <v>4744528</v>
      </c>
      <c r="CP28" s="43">
        <v>29416287</v>
      </c>
      <c r="CQ28" s="43">
        <v>28027847</v>
      </c>
      <c r="CR28" s="43">
        <v>23172864</v>
      </c>
      <c r="CS28" s="43">
        <v>21100983</v>
      </c>
      <c r="CT28" s="43">
        <v>20855591</v>
      </c>
      <c r="CU28" s="152">
        <f t="shared" si="27"/>
        <v>127318100</v>
      </c>
      <c r="CV28" s="43">
        <v>0</v>
      </c>
      <c r="CW28" s="43">
        <v>0</v>
      </c>
      <c r="CX28" s="43">
        <v>0</v>
      </c>
      <c r="CY28" s="43">
        <v>0</v>
      </c>
      <c r="CZ28" s="43">
        <v>0</v>
      </c>
      <c r="DA28" s="43">
        <v>0</v>
      </c>
      <c r="DB28" s="152">
        <f t="shared" si="29"/>
        <v>0</v>
      </c>
      <c r="DC28" s="43">
        <v>0</v>
      </c>
      <c r="DD28" s="43">
        <v>0</v>
      </c>
      <c r="DE28" s="43">
        <v>0</v>
      </c>
      <c r="DF28" s="43">
        <v>0</v>
      </c>
      <c r="DG28" s="43">
        <v>0</v>
      </c>
      <c r="DH28" s="152">
        <f t="shared" si="30"/>
        <v>0</v>
      </c>
      <c r="DI28" s="43">
        <v>0</v>
      </c>
      <c r="DJ28" s="43">
        <v>0</v>
      </c>
      <c r="DK28" s="43">
        <v>0</v>
      </c>
      <c r="DL28" s="43">
        <v>0</v>
      </c>
      <c r="DM28" s="43">
        <v>0</v>
      </c>
      <c r="DN28" s="43">
        <v>0</v>
      </c>
      <c r="DO28" s="152">
        <f t="shared" si="32"/>
        <v>0</v>
      </c>
      <c r="DP28" s="43">
        <v>0</v>
      </c>
      <c r="DQ28" s="43">
        <v>0</v>
      </c>
      <c r="DR28" s="43">
        <v>0</v>
      </c>
      <c r="DS28" s="43">
        <v>0</v>
      </c>
      <c r="DT28" s="43">
        <v>0</v>
      </c>
      <c r="DU28" s="43">
        <v>0</v>
      </c>
      <c r="DV28" s="92">
        <f t="shared" si="34"/>
        <v>0</v>
      </c>
      <c r="DW28" s="52">
        <v>115387</v>
      </c>
      <c r="DX28" s="43">
        <v>299735</v>
      </c>
      <c r="DY28" s="43">
        <v>499117</v>
      </c>
      <c r="DZ28" s="43">
        <v>646759</v>
      </c>
      <c r="EA28" s="43">
        <v>549109</v>
      </c>
      <c r="EB28" s="43">
        <v>174653</v>
      </c>
      <c r="EC28" s="92">
        <f>SUM(DW28:EB28)</f>
        <v>2284760</v>
      </c>
      <c r="ED28" s="52">
        <v>496133</v>
      </c>
      <c r="EE28" s="43">
        <v>1804274</v>
      </c>
      <c r="EF28" s="43">
        <v>1805724</v>
      </c>
      <c r="EG28" s="43">
        <v>1678907</v>
      </c>
      <c r="EH28" s="43">
        <v>962203</v>
      </c>
      <c r="EI28" s="43">
        <v>481103</v>
      </c>
      <c r="EJ28" s="163">
        <f>SUM(ED28:EI28)</f>
        <v>7228344</v>
      </c>
      <c r="EK28" s="52">
        <v>520138</v>
      </c>
      <c r="EL28" s="43">
        <v>2755079</v>
      </c>
      <c r="EM28" s="43">
        <v>41593974</v>
      </c>
      <c r="EN28" s="43">
        <v>90992919</v>
      </c>
      <c r="EO28" s="43">
        <v>135640641</v>
      </c>
      <c r="EP28" s="43">
        <v>195082763</v>
      </c>
      <c r="EQ28" s="43">
        <v>140452435</v>
      </c>
      <c r="ER28" s="92">
        <f>SUM(EK28:EQ28)</f>
        <v>607037949</v>
      </c>
      <c r="ES28" s="52">
        <v>520138</v>
      </c>
      <c r="ET28" s="43">
        <v>2755079</v>
      </c>
      <c r="EU28" s="43">
        <v>27399483</v>
      </c>
      <c r="EV28" s="43">
        <v>53040646</v>
      </c>
      <c r="EW28" s="43">
        <v>85276769</v>
      </c>
      <c r="EX28" s="43">
        <v>120361176</v>
      </c>
      <c r="EY28" s="43">
        <v>82818999</v>
      </c>
      <c r="EZ28" s="152">
        <f>SUM(ES28:EY28)</f>
        <v>372172290</v>
      </c>
      <c r="FA28" s="43">
        <v>12879529</v>
      </c>
      <c r="FB28" s="43">
        <v>30816075</v>
      </c>
      <c r="FC28" s="43">
        <v>43416308</v>
      </c>
      <c r="FD28" s="43">
        <v>52267093</v>
      </c>
      <c r="FE28" s="43">
        <v>26647088</v>
      </c>
      <c r="FF28" s="152">
        <f>SUM(FA28:FE28)</f>
        <v>166026093</v>
      </c>
      <c r="FG28" s="43">
        <v>1314962</v>
      </c>
      <c r="FH28" s="43">
        <v>7136198</v>
      </c>
      <c r="FI28" s="43">
        <v>6947564</v>
      </c>
      <c r="FJ28" s="43">
        <v>22454494</v>
      </c>
      <c r="FK28" s="43">
        <v>30986348</v>
      </c>
      <c r="FL28" s="163">
        <f>SUM(FG28:FK28)</f>
        <v>68839566</v>
      </c>
      <c r="FM28" s="52">
        <v>520138</v>
      </c>
      <c r="FN28" s="43">
        <v>8143270</v>
      </c>
      <c r="FO28" s="43">
        <v>75508031</v>
      </c>
      <c r="FP28" s="43">
        <v>126199116</v>
      </c>
      <c r="FQ28" s="43">
        <v>169642717</v>
      </c>
      <c r="FR28" s="43">
        <v>225182139</v>
      </c>
      <c r="FS28" s="43">
        <v>172579055</v>
      </c>
      <c r="FT28" s="92">
        <f>SUM(FM28:FS28)</f>
        <v>777774466</v>
      </c>
    </row>
    <row r="29" spans="1:176" s="81" customFormat="1" ht="18" customHeight="1">
      <c r="A29" s="159" t="s">
        <v>24</v>
      </c>
      <c r="B29" s="43">
        <v>16397328</v>
      </c>
      <c r="C29" s="43">
        <v>92946310</v>
      </c>
      <c r="D29" s="43">
        <v>100920750</v>
      </c>
      <c r="E29" s="43">
        <v>83856596</v>
      </c>
      <c r="F29" s="43">
        <v>79711254</v>
      </c>
      <c r="G29" s="43">
        <v>82973387</v>
      </c>
      <c r="H29" s="92">
        <f t="shared" si="1"/>
        <v>456805625</v>
      </c>
      <c r="I29" s="52">
        <v>11703664</v>
      </c>
      <c r="J29" s="43">
        <v>71821133</v>
      </c>
      <c r="K29" s="43">
        <v>76105791</v>
      </c>
      <c r="L29" s="43">
        <v>61363633</v>
      </c>
      <c r="M29" s="43">
        <v>57038319</v>
      </c>
      <c r="N29" s="43">
        <v>64146417</v>
      </c>
      <c r="O29" s="92">
        <f t="shared" si="3"/>
        <v>342178957</v>
      </c>
      <c r="P29" s="52">
        <v>0</v>
      </c>
      <c r="Q29" s="43">
        <v>0</v>
      </c>
      <c r="R29" s="43">
        <v>0</v>
      </c>
      <c r="S29" s="43">
        <v>0</v>
      </c>
      <c r="T29" s="43">
        <v>0</v>
      </c>
      <c r="U29" s="43">
        <v>0</v>
      </c>
      <c r="V29" s="97">
        <f t="shared" si="5"/>
        <v>0</v>
      </c>
      <c r="W29" s="43">
        <v>0</v>
      </c>
      <c r="X29" s="43">
        <v>0</v>
      </c>
      <c r="Y29" s="43">
        <v>0</v>
      </c>
      <c r="Z29" s="43">
        <v>0</v>
      </c>
      <c r="AA29" s="43">
        <v>0</v>
      </c>
      <c r="AB29" s="43">
        <v>0</v>
      </c>
      <c r="AC29" s="97">
        <f t="shared" si="7"/>
        <v>0</v>
      </c>
      <c r="AD29" s="43">
        <v>0</v>
      </c>
      <c r="AE29" s="43">
        <v>0</v>
      </c>
      <c r="AF29" s="43">
        <v>0</v>
      </c>
      <c r="AG29" s="43">
        <v>0</v>
      </c>
      <c r="AH29" s="43">
        <v>0</v>
      </c>
      <c r="AI29" s="43">
        <v>0</v>
      </c>
      <c r="AJ29" s="97">
        <f t="shared" si="9"/>
        <v>0</v>
      </c>
      <c r="AK29" s="43">
        <v>0</v>
      </c>
      <c r="AL29" s="43">
        <v>0</v>
      </c>
      <c r="AM29" s="43">
        <v>0</v>
      </c>
      <c r="AN29" s="43">
        <v>0</v>
      </c>
      <c r="AO29" s="43">
        <v>0</v>
      </c>
      <c r="AP29" s="43">
        <v>0</v>
      </c>
      <c r="AQ29" s="97">
        <f t="shared" si="11"/>
        <v>0</v>
      </c>
      <c r="AR29" s="43">
        <v>0</v>
      </c>
      <c r="AS29" s="43">
        <v>0</v>
      </c>
      <c r="AT29" s="43">
        <v>0</v>
      </c>
      <c r="AU29" s="43">
        <v>0</v>
      </c>
      <c r="AV29" s="43">
        <v>0</v>
      </c>
      <c r="AW29" s="43">
        <v>0</v>
      </c>
      <c r="AX29" s="97">
        <f t="shared" si="13"/>
        <v>0</v>
      </c>
      <c r="AY29" s="43">
        <v>0</v>
      </c>
      <c r="AZ29" s="43">
        <v>0</v>
      </c>
      <c r="BA29" s="43">
        <v>0</v>
      </c>
      <c r="BB29" s="43">
        <v>0</v>
      </c>
      <c r="BC29" s="43">
        <v>0</v>
      </c>
      <c r="BD29" s="43">
        <v>0</v>
      </c>
      <c r="BE29" s="97">
        <f t="shared" si="15"/>
        <v>0</v>
      </c>
      <c r="BF29" s="43">
        <v>0</v>
      </c>
      <c r="BG29" s="43">
        <v>0</v>
      </c>
      <c r="BH29" s="43">
        <v>0</v>
      </c>
      <c r="BI29" s="43">
        <v>0</v>
      </c>
      <c r="BJ29" s="43">
        <v>0</v>
      </c>
      <c r="BK29" s="43">
        <v>0</v>
      </c>
      <c r="BL29" s="92">
        <f t="shared" si="17"/>
        <v>0</v>
      </c>
      <c r="BM29" s="52">
        <v>0</v>
      </c>
      <c r="BN29" s="43">
        <v>1493977</v>
      </c>
      <c r="BO29" s="43">
        <v>5108771</v>
      </c>
      <c r="BP29" s="43">
        <v>8116164</v>
      </c>
      <c r="BQ29" s="43">
        <v>9723483</v>
      </c>
      <c r="BR29" s="43">
        <v>8757449</v>
      </c>
      <c r="BS29" s="152">
        <f t="shared" si="19"/>
        <v>33199844</v>
      </c>
      <c r="BT29" s="43">
        <v>0</v>
      </c>
      <c r="BU29" s="43">
        <v>0</v>
      </c>
      <c r="BV29" s="43">
        <v>0</v>
      </c>
      <c r="BW29" s="43">
        <v>0</v>
      </c>
      <c r="BX29" s="43">
        <v>0</v>
      </c>
      <c r="BY29" s="43">
        <v>0</v>
      </c>
      <c r="BZ29" s="152">
        <f t="shared" si="21"/>
        <v>0</v>
      </c>
      <c r="CA29" s="43">
        <v>0</v>
      </c>
      <c r="CB29" s="43">
        <v>0</v>
      </c>
      <c r="CC29" s="43">
        <v>0</v>
      </c>
      <c r="CD29" s="43">
        <v>0</v>
      </c>
      <c r="CE29" s="43">
        <v>0</v>
      </c>
      <c r="CF29" s="43">
        <v>0</v>
      </c>
      <c r="CG29" s="152">
        <f t="shared" si="23"/>
        <v>0</v>
      </c>
      <c r="CH29" s="43">
        <v>0</v>
      </c>
      <c r="CI29" s="43">
        <v>0</v>
      </c>
      <c r="CJ29" s="43">
        <v>0</v>
      </c>
      <c r="CK29" s="43">
        <v>0</v>
      </c>
      <c r="CL29" s="43">
        <v>0</v>
      </c>
      <c r="CM29" s="43">
        <v>0</v>
      </c>
      <c r="CN29" s="92">
        <f t="shared" si="25"/>
        <v>0</v>
      </c>
      <c r="CO29" s="52">
        <v>3640023</v>
      </c>
      <c r="CP29" s="43">
        <v>15333105</v>
      </c>
      <c r="CQ29" s="43">
        <v>15881426</v>
      </c>
      <c r="CR29" s="43">
        <v>11906596</v>
      </c>
      <c r="CS29" s="43">
        <v>12123458</v>
      </c>
      <c r="CT29" s="43">
        <v>9591461</v>
      </c>
      <c r="CU29" s="152">
        <f t="shared" si="27"/>
        <v>68476069</v>
      </c>
      <c r="CV29" s="43">
        <v>0</v>
      </c>
      <c r="CW29" s="43">
        <v>0</v>
      </c>
      <c r="CX29" s="43">
        <v>0</v>
      </c>
      <c r="CY29" s="43">
        <v>0</v>
      </c>
      <c r="CZ29" s="43">
        <v>0</v>
      </c>
      <c r="DA29" s="43">
        <v>0</v>
      </c>
      <c r="DB29" s="152">
        <f t="shared" si="29"/>
        <v>0</v>
      </c>
      <c r="DC29" s="43">
        <v>0</v>
      </c>
      <c r="DD29" s="43">
        <v>0</v>
      </c>
      <c r="DE29" s="43">
        <v>0</v>
      </c>
      <c r="DF29" s="43">
        <v>0</v>
      </c>
      <c r="DG29" s="43">
        <v>0</v>
      </c>
      <c r="DH29" s="152">
        <f t="shared" si="30"/>
        <v>0</v>
      </c>
      <c r="DI29" s="43">
        <v>0</v>
      </c>
      <c r="DJ29" s="43">
        <v>0</v>
      </c>
      <c r="DK29" s="43">
        <v>0</v>
      </c>
      <c r="DL29" s="43">
        <v>0</v>
      </c>
      <c r="DM29" s="43">
        <v>0</v>
      </c>
      <c r="DN29" s="43">
        <v>0</v>
      </c>
      <c r="DO29" s="152">
        <f t="shared" si="32"/>
        <v>0</v>
      </c>
      <c r="DP29" s="43">
        <v>0</v>
      </c>
      <c r="DQ29" s="43">
        <v>0</v>
      </c>
      <c r="DR29" s="43">
        <v>0</v>
      </c>
      <c r="DS29" s="43">
        <v>0</v>
      </c>
      <c r="DT29" s="43">
        <v>0</v>
      </c>
      <c r="DU29" s="43">
        <v>0</v>
      </c>
      <c r="DV29" s="92">
        <f t="shared" si="34"/>
        <v>0</v>
      </c>
      <c r="DW29" s="52">
        <v>219626</v>
      </c>
      <c r="DX29" s="43">
        <v>756896</v>
      </c>
      <c r="DY29" s="43">
        <v>1219379</v>
      </c>
      <c r="DZ29" s="43">
        <v>887551</v>
      </c>
      <c r="EA29" s="43">
        <v>445276</v>
      </c>
      <c r="EB29" s="43">
        <v>272262</v>
      </c>
      <c r="EC29" s="92">
        <f>SUM(DW29:EB29)</f>
        <v>3800990</v>
      </c>
      <c r="ED29" s="52">
        <v>834015</v>
      </c>
      <c r="EE29" s="43">
        <v>3541199</v>
      </c>
      <c r="EF29" s="43">
        <v>2605383</v>
      </c>
      <c r="EG29" s="43">
        <v>1582652</v>
      </c>
      <c r="EH29" s="43">
        <v>380718</v>
      </c>
      <c r="EI29" s="43">
        <v>205798</v>
      </c>
      <c r="EJ29" s="163">
        <f>SUM(ED29:EI29)</f>
        <v>9149765</v>
      </c>
      <c r="EK29" s="52">
        <v>561802</v>
      </c>
      <c r="EL29" s="43">
        <v>845333</v>
      </c>
      <c r="EM29" s="43">
        <v>43357080</v>
      </c>
      <c r="EN29" s="43">
        <v>79493589</v>
      </c>
      <c r="EO29" s="43">
        <v>93611366</v>
      </c>
      <c r="EP29" s="43">
        <v>148521201</v>
      </c>
      <c r="EQ29" s="43">
        <v>164023115</v>
      </c>
      <c r="ER29" s="92">
        <f>SUM(EK29:EQ29)</f>
        <v>530413486</v>
      </c>
      <c r="ES29" s="52">
        <v>561802</v>
      </c>
      <c r="ET29" s="43">
        <v>845333</v>
      </c>
      <c r="EU29" s="43">
        <v>29823195</v>
      </c>
      <c r="EV29" s="43">
        <v>42236844</v>
      </c>
      <c r="EW29" s="43">
        <v>52326572</v>
      </c>
      <c r="EX29" s="43">
        <v>75131163</v>
      </c>
      <c r="EY29" s="43">
        <v>91383857</v>
      </c>
      <c r="EZ29" s="152">
        <f>SUM(ES29:EY29)</f>
        <v>292308766</v>
      </c>
      <c r="FA29" s="43">
        <v>12250642</v>
      </c>
      <c r="FB29" s="43">
        <v>33948874</v>
      </c>
      <c r="FC29" s="43">
        <v>35749269</v>
      </c>
      <c r="FD29" s="43">
        <v>49987473</v>
      </c>
      <c r="FE29" s="43">
        <v>26763302</v>
      </c>
      <c r="FF29" s="152">
        <f>SUM(FA29:FE29)</f>
        <v>158699560</v>
      </c>
      <c r="FG29" s="43">
        <v>1283243</v>
      </c>
      <c r="FH29" s="43">
        <v>3307871</v>
      </c>
      <c r="FI29" s="43">
        <v>5535525</v>
      </c>
      <c r="FJ29" s="43">
        <v>23402565</v>
      </c>
      <c r="FK29" s="43">
        <v>45875956</v>
      </c>
      <c r="FL29" s="163">
        <f>SUM(FG29:FK29)</f>
        <v>79405160</v>
      </c>
      <c r="FM29" s="52">
        <v>561802</v>
      </c>
      <c r="FN29" s="43">
        <v>17242661</v>
      </c>
      <c r="FO29" s="43">
        <v>136303390</v>
      </c>
      <c r="FP29" s="43">
        <v>180414339</v>
      </c>
      <c r="FQ29" s="43">
        <v>177467962</v>
      </c>
      <c r="FR29" s="43">
        <v>228232455</v>
      </c>
      <c r="FS29" s="43">
        <v>246996502</v>
      </c>
      <c r="FT29" s="92">
        <f>SUM(FM29:FS29)</f>
        <v>987219111</v>
      </c>
    </row>
    <row r="30" spans="1:176" s="81" customFormat="1" ht="18" customHeight="1">
      <c r="A30" s="159" t="s">
        <v>25</v>
      </c>
      <c r="B30" s="43">
        <v>16461208</v>
      </c>
      <c r="C30" s="43">
        <v>86092007</v>
      </c>
      <c r="D30" s="43">
        <v>104214585</v>
      </c>
      <c r="E30" s="43">
        <v>99255584</v>
      </c>
      <c r="F30" s="43">
        <v>108053191</v>
      </c>
      <c r="G30" s="43">
        <v>114584330</v>
      </c>
      <c r="H30" s="92">
        <f t="shared" si="1"/>
        <v>528660905</v>
      </c>
      <c r="I30" s="52">
        <v>11096757</v>
      </c>
      <c r="J30" s="43">
        <v>60963267</v>
      </c>
      <c r="K30" s="43">
        <v>76183067</v>
      </c>
      <c r="L30" s="43">
        <v>69850283</v>
      </c>
      <c r="M30" s="43">
        <v>76488567</v>
      </c>
      <c r="N30" s="43">
        <v>82953553</v>
      </c>
      <c r="O30" s="92">
        <f t="shared" si="3"/>
        <v>377535494</v>
      </c>
      <c r="P30" s="52">
        <v>0</v>
      </c>
      <c r="Q30" s="43">
        <v>0</v>
      </c>
      <c r="R30" s="43">
        <v>0</v>
      </c>
      <c r="S30" s="43">
        <v>0</v>
      </c>
      <c r="T30" s="43">
        <v>0</v>
      </c>
      <c r="U30" s="43">
        <v>0</v>
      </c>
      <c r="V30" s="97">
        <f t="shared" si="5"/>
        <v>0</v>
      </c>
      <c r="W30" s="43">
        <v>0</v>
      </c>
      <c r="X30" s="43">
        <v>0</v>
      </c>
      <c r="Y30" s="43">
        <v>0</v>
      </c>
      <c r="Z30" s="43">
        <v>0</v>
      </c>
      <c r="AA30" s="43">
        <v>0</v>
      </c>
      <c r="AB30" s="43">
        <v>0</v>
      </c>
      <c r="AC30" s="97">
        <f t="shared" si="7"/>
        <v>0</v>
      </c>
      <c r="AD30" s="43">
        <v>0</v>
      </c>
      <c r="AE30" s="43">
        <v>0</v>
      </c>
      <c r="AF30" s="43">
        <v>0</v>
      </c>
      <c r="AG30" s="43">
        <v>0</v>
      </c>
      <c r="AH30" s="43">
        <v>0</v>
      </c>
      <c r="AI30" s="43">
        <v>0</v>
      </c>
      <c r="AJ30" s="97">
        <f t="shared" si="9"/>
        <v>0</v>
      </c>
      <c r="AK30" s="43">
        <v>0</v>
      </c>
      <c r="AL30" s="43">
        <v>0</v>
      </c>
      <c r="AM30" s="43">
        <v>0</v>
      </c>
      <c r="AN30" s="43">
        <v>0</v>
      </c>
      <c r="AO30" s="43">
        <v>0</v>
      </c>
      <c r="AP30" s="43">
        <v>0</v>
      </c>
      <c r="AQ30" s="97">
        <f t="shared" si="11"/>
        <v>0</v>
      </c>
      <c r="AR30" s="43">
        <v>0</v>
      </c>
      <c r="AS30" s="43">
        <v>0</v>
      </c>
      <c r="AT30" s="43">
        <v>0</v>
      </c>
      <c r="AU30" s="43">
        <v>0</v>
      </c>
      <c r="AV30" s="43">
        <v>0</v>
      </c>
      <c r="AW30" s="43">
        <v>0</v>
      </c>
      <c r="AX30" s="97">
        <f t="shared" si="13"/>
        <v>0</v>
      </c>
      <c r="AY30" s="43">
        <v>0</v>
      </c>
      <c r="AZ30" s="43">
        <v>0</v>
      </c>
      <c r="BA30" s="43">
        <v>0</v>
      </c>
      <c r="BB30" s="43">
        <v>0</v>
      </c>
      <c r="BC30" s="43">
        <v>0</v>
      </c>
      <c r="BD30" s="43">
        <v>0</v>
      </c>
      <c r="BE30" s="97">
        <f t="shared" si="15"/>
        <v>0</v>
      </c>
      <c r="BF30" s="43">
        <v>0</v>
      </c>
      <c r="BG30" s="43">
        <v>0</v>
      </c>
      <c r="BH30" s="43">
        <v>0</v>
      </c>
      <c r="BI30" s="43">
        <v>0</v>
      </c>
      <c r="BJ30" s="43">
        <v>0</v>
      </c>
      <c r="BK30" s="43">
        <v>0</v>
      </c>
      <c r="BL30" s="92">
        <f t="shared" si="17"/>
        <v>0</v>
      </c>
      <c r="BM30" s="52">
        <v>55874</v>
      </c>
      <c r="BN30" s="43">
        <v>3735484</v>
      </c>
      <c r="BO30" s="43">
        <v>7532883</v>
      </c>
      <c r="BP30" s="43">
        <v>13568931</v>
      </c>
      <c r="BQ30" s="43">
        <v>15867819</v>
      </c>
      <c r="BR30" s="43">
        <v>16206052</v>
      </c>
      <c r="BS30" s="152">
        <f t="shared" si="19"/>
        <v>56967043</v>
      </c>
      <c r="BT30" s="43">
        <v>0</v>
      </c>
      <c r="BU30" s="43">
        <v>0</v>
      </c>
      <c r="BV30" s="43">
        <v>0</v>
      </c>
      <c r="BW30" s="43">
        <v>0</v>
      </c>
      <c r="BX30" s="43">
        <v>0</v>
      </c>
      <c r="BY30" s="43">
        <v>0</v>
      </c>
      <c r="BZ30" s="152">
        <f t="shared" si="21"/>
        <v>0</v>
      </c>
      <c r="CA30" s="43">
        <v>0</v>
      </c>
      <c r="CB30" s="43">
        <v>0</v>
      </c>
      <c r="CC30" s="43">
        <v>0</v>
      </c>
      <c r="CD30" s="43">
        <v>0</v>
      </c>
      <c r="CE30" s="43">
        <v>0</v>
      </c>
      <c r="CF30" s="43">
        <v>0</v>
      </c>
      <c r="CG30" s="152">
        <f t="shared" si="23"/>
        <v>0</v>
      </c>
      <c r="CH30" s="43">
        <v>0</v>
      </c>
      <c r="CI30" s="43">
        <v>0</v>
      </c>
      <c r="CJ30" s="43">
        <v>0</v>
      </c>
      <c r="CK30" s="43">
        <v>0</v>
      </c>
      <c r="CL30" s="43">
        <v>0</v>
      </c>
      <c r="CM30" s="43">
        <v>0</v>
      </c>
      <c r="CN30" s="92">
        <f t="shared" si="25"/>
        <v>0</v>
      </c>
      <c r="CO30" s="52">
        <v>4155024</v>
      </c>
      <c r="CP30" s="43">
        <v>16720417</v>
      </c>
      <c r="CQ30" s="43">
        <v>17039989</v>
      </c>
      <c r="CR30" s="43">
        <v>14161734</v>
      </c>
      <c r="CS30" s="43">
        <v>14043107</v>
      </c>
      <c r="CT30" s="43">
        <v>14692230</v>
      </c>
      <c r="CU30" s="152">
        <f t="shared" si="27"/>
        <v>80812501</v>
      </c>
      <c r="CV30" s="43">
        <v>0</v>
      </c>
      <c r="CW30" s="43">
        <v>0</v>
      </c>
      <c r="CX30" s="43">
        <v>0</v>
      </c>
      <c r="CY30" s="43">
        <v>0</v>
      </c>
      <c r="CZ30" s="43">
        <v>0</v>
      </c>
      <c r="DA30" s="43">
        <v>0</v>
      </c>
      <c r="DB30" s="152">
        <f t="shared" si="29"/>
        <v>0</v>
      </c>
      <c r="DC30" s="43">
        <v>0</v>
      </c>
      <c r="DD30" s="43">
        <v>0</v>
      </c>
      <c r="DE30" s="43">
        <v>0</v>
      </c>
      <c r="DF30" s="43">
        <v>0</v>
      </c>
      <c r="DG30" s="43">
        <v>0</v>
      </c>
      <c r="DH30" s="152">
        <f t="shared" si="30"/>
        <v>0</v>
      </c>
      <c r="DI30" s="43">
        <v>0</v>
      </c>
      <c r="DJ30" s="43">
        <v>0</v>
      </c>
      <c r="DK30" s="43">
        <v>0</v>
      </c>
      <c r="DL30" s="43">
        <v>0</v>
      </c>
      <c r="DM30" s="43">
        <v>0</v>
      </c>
      <c r="DN30" s="43">
        <v>0</v>
      </c>
      <c r="DO30" s="152">
        <f t="shared" si="32"/>
        <v>0</v>
      </c>
      <c r="DP30" s="43">
        <v>0</v>
      </c>
      <c r="DQ30" s="43">
        <v>0</v>
      </c>
      <c r="DR30" s="43">
        <v>0</v>
      </c>
      <c r="DS30" s="43">
        <v>0</v>
      </c>
      <c r="DT30" s="43">
        <v>0</v>
      </c>
      <c r="DU30" s="43">
        <v>0</v>
      </c>
      <c r="DV30" s="92">
        <f t="shared" si="34"/>
        <v>0</v>
      </c>
      <c r="DW30" s="52">
        <v>224833</v>
      </c>
      <c r="DX30" s="43">
        <v>784438</v>
      </c>
      <c r="DY30" s="43">
        <v>952665</v>
      </c>
      <c r="DZ30" s="43">
        <v>215585</v>
      </c>
      <c r="EA30" s="43">
        <v>410421</v>
      </c>
      <c r="EB30" s="43">
        <v>212072</v>
      </c>
      <c r="EC30" s="92">
        <f>SUM(DW30:EB30)</f>
        <v>2800014</v>
      </c>
      <c r="ED30" s="52">
        <v>928720</v>
      </c>
      <c r="EE30" s="43">
        <v>3888401</v>
      </c>
      <c r="EF30" s="43">
        <v>2505981</v>
      </c>
      <c r="EG30" s="43">
        <v>1459051</v>
      </c>
      <c r="EH30" s="43">
        <v>1243277</v>
      </c>
      <c r="EI30" s="43">
        <v>520423</v>
      </c>
      <c r="EJ30" s="163">
        <f>SUM(ED30:EI30)</f>
        <v>10545853</v>
      </c>
      <c r="EK30" s="52">
        <v>766740</v>
      </c>
      <c r="EL30" s="43">
        <v>3554728</v>
      </c>
      <c r="EM30" s="43">
        <v>41507815</v>
      </c>
      <c r="EN30" s="43">
        <v>70082777</v>
      </c>
      <c r="EO30" s="43">
        <v>97438836</v>
      </c>
      <c r="EP30" s="43">
        <v>136496335</v>
      </c>
      <c r="EQ30" s="43">
        <v>121251816</v>
      </c>
      <c r="ER30" s="92">
        <f>SUM(EK30:EQ30)</f>
        <v>471099047</v>
      </c>
      <c r="ES30" s="52">
        <v>766740</v>
      </c>
      <c r="ET30" s="43">
        <v>3554728</v>
      </c>
      <c r="EU30" s="43">
        <v>25147528</v>
      </c>
      <c r="EV30" s="43">
        <v>37277489</v>
      </c>
      <c r="EW30" s="43">
        <v>43946251</v>
      </c>
      <c r="EX30" s="43">
        <v>59449331</v>
      </c>
      <c r="EY30" s="43">
        <v>56519488</v>
      </c>
      <c r="EZ30" s="152">
        <f>SUM(ES30:EY30)</f>
        <v>226661555</v>
      </c>
      <c r="FA30" s="43">
        <v>14289104</v>
      </c>
      <c r="FB30" s="43">
        <v>29342402</v>
      </c>
      <c r="FC30" s="43">
        <v>46505994</v>
      </c>
      <c r="FD30" s="43">
        <v>59500650</v>
      </c>
      <c r="FE30" s="43">
        <v>33967511</v>
      </c>
      <c r="FF30" s="152">
        <f>SUM(FA30:FE30)</f>
        <v>183605661</v>
      </c>
      <c r="FG30" s="43">
        <v>2071183</v>
      </c>
      <c r="FH30" s="43">
        <v>3462886</v>
      </c>
      <c r="FI30" s="43">
        <v>6986591</v>
      </c>
      <c r="FJ30" s="43">
        <v>17546354</v>
      </c>
      <c r="FK30" s="43">
        <v>30764817</v>
      </c>
      <c r="FL30" s="163">
        <f>SUM(FG30:FK30)</f>
        <v>60831831</v>
      </c>
      <c r="FM30" s="52">
        <v>766740</v>
      </c>
      <c r="FN30" s="43">
        <v>20015936</v>
      </c>
      <c r="FO30" s="43">
        <v>127599822</v>
      </c>
      <c r="FP30" s="43">
        <v>174297362</v>
      </c>
      <c r="FQ30" s="43">
        <v>196694420</v>
      </c>
      <c r="FR30" s="43">
        <v>244549526</v>
      </c>
      <c r="FS30" s="43">
        <v>235836146</v>
      </c>
      <c r="FT30" s="92">
        <f>SUM(FM30:FS30)</f>
        <v>999759952</v>
      </c>
    </row>
    <row r="31" spans="1:176" s="81" customFormat="1" ht="18" customHeight="1">
      <c r="A31" s="160" t="s">
        <v>26</v>
      </c>
      <c r="B31" s="44">
        <f aca="true" t="shared" si="39" ref="B31:G31">SUM(B8:B30)</f>
        <v>398351382</v>
      </c>
      <c r="C31" s="44">
        <f t="shared" si="39"/>
        <v>1904477036</v>
      </c>
      <c r="D31" s="44">
        <f t="shared" si="39"/>
        <v>1880763758</v>
      </c>
      <c r="E31" s="44">
        <f t="shared" si="39"/>
        <v>1758245091</v>
      </c>
      <c r="F31" s="44">
        <f t="shared" si="39"/>
        <v>1651631756</v>
      </c>
      <c r="G31" s="44">
        <f t="shared" si="39"/>
        <v>1767138989</v>
      </c>
      <c r="H31" s="78">
        <f t="shared" si="1"/>
        <v>9360608012</v>
      </c>
      <c r="I31" s="82">
        <f aca="true" t="shared" si="40" ref="I31:N31">SUM(I8:I30)</f>
        <v>277313427</v>
      </c>
      <c r="J31" s="44">
        <f t="shared" si="40"/>
        <v>1432901049</v>
      </c>
      <c r="K31" s="44">
        <f t="shared" si="40"/>
        <v>1410848820</v>
      </c>
      <c r="L31" s="44">
        <f t="shared" si="40"/>
        <v>1300161912</v>
      </c>
      <c r="M31" s="44">
        <f t="shared" si="40"/>
        <v>1226714832</v>
      </c>
      <c r="N31" s="44">
        <f t="shared" si="40"/>
        <v>1389628971</v>
      </c>
      <c r="O31" s="78">
        <f t="shared" si="3"/>
        <v>7037569011</v>
      </c>
      <c r="P31" s="82">
        <f aca="true" t="shared" si="41" ref="P31:U31">SUM(P8:P30)</f>
        <v>32559809</v>
      </c>
      <c r="Q31" s="44">
        <f t="shared" si="41"/>
        <v>166236010</v>
      </c>
      <c r="R31" s="44">
        <f t="shared" si="41"/>
        <v>148317615</v>
      </c>
      <c r="S31" s="44">
        <f t="shared" si="41"/>
        <v>141108877</v>
      </c>
      <c r="T31" s="44">
        <f t="shared" si="41"/>
        <v>133596202</v>
      </c>
      <c r="U31" s="44">
        <f t="shared" si="41"/>
        <v>161363145</v>
      </c>
      <c r="V31" s="44">
        <f t="shared" si="5"/>
        <v>783181658</v>
      </c>
      <c r="W31" s="44">
        <f aca="true" t="shared" si="42" ref="W31:AB31">SUM(W8:W30)</f>
        <v>0</v>
      </c>
      <c r="X31" s="44">
        <f t="shared" si="42"/>
        <v>2373851</v>
      </c>
      <c r="Y31" s="44">
        <f t="shared" si="42"/>
        <v>6273785</v>
      </c>
      <c r="Z31" s="44">
        <f t="shared" si="42"/>
        <v>10977938</v>
      </c>
      <c r="AA31" s="44">
        <f t="shared" si="42"/>
        <v>21320993</v>
      </c>
      <c r="AB31" s="44">
        <f t="shared" si="42"/>
        <v>32020018</v>
      </c>
      <c r="AC31" s="44">
        <f t="shared" si="7"/>
        <v>72966585</v>
      </c>
      <c r="AD31" s="44">
        <f aca="true" t="shared" si="43" ref="AD31:AI31">SUM(AD8:AD30)</f>
        <v>1860379</v>
      </c>
      <c r="AE31" s="44">
        <f t="shared" si="43"/>
        <v>18016957</v>
      </c>
      <c r="AF31" s="44">
        <f t="shared" si="43"/>
        <v>24676041</v>
      </c>
      <c r="AG31" s="44">
        <f t="shared" si="43"/>
        <v>24196636</v>
      </c>
      <c r="AH31" s="44">
        <f t="shared" si="43"/>
        <v>26157571</v>
      </c>
      <c r="AI31" s="44">
        <f t="shared" si="43"/>
        <v>38402036</v>
      </c>
      <c r="AJ31" s="44">
        <f t="shared" si="9"/>
        <v>133309620</v>
      </c>
      <c r="AK31" s="44">
        <f aca="true" t="shared" si="44" ref="AK31:AP31">SUM(AK8:AK30)</f>
        <v>10375</v>
      </c>
      <c r="AL31" s="44">
        <f t="shared" si="44"/>
        <v>196945</v>
      </c>
      <c r="AM31" s="44">
        <f t="shared" si="44"/>
        <v>383871</v>
      </c>
      <c r="AN31" s="44">
        <f t="shared" si="44"/>
        <v>466512</v>
      </c>
      <c r="AO31" s="44">
        <f t="shared" si="44"/>
        <v>641897</v>
      </c>
      <c r="AP31" s="44">
        <f t="shared" si="44"/>
        <v>757366</v>
      </c>
      <c r="AQ31" s="44">
        <f t="shared" si="11"/>
        <v>2456966</v>
      </c>
      <c r="AR31" s="44">
        <f aca="true" t="shared" si="45" ref="AR31:AW31">SUM(AR8:AR30)</f>
        <v>8422574</v>
      </c>
      <c r="AS31" s="44">
        <f t="shared" si="45"/>
        <v>58054619</v>
      </c>
      <c r="AT31" s="44">
        <f t="shared" si="45"/>
        <v>59302305</v>
      </c>
      <c r="AU31" s="44">
        <f t="shared" si="45"/>
        <v>57531367</v>
      </c>
      <c r="AV31" s="44">
        <f t="shared" si="45"/>
        <v>35585940</v>
      </c>
      <c r="AW31" s="44">
        <f t="shared" si="45"/>
        <v>16140309</v>
      </c>
      <c r="AX31" s="44">
        <f t="shared" si="13"/>
        <v>235037114</v>
      </c>
      <c r="AY31" s="44">
        <f aca="true" t="shared" si="46" ref="AY31:BD31">SUM(AY8:AY30)</f>
        <v>852378</v>
      </c>
      <c r="AZ31" s="44">
        <f t="shared" si="46"/>
        <v>11581257</v>
      </c>
      <c r="BA31" s="44">
        <f t="shared" si="46"/>
        <v>12558521</v>
      </c>
      <c r="BB31" s="44">
        <f t="shared" si="46"/>
        <v>10740908</v>
      </c>
      <c r="BC31" s="44">
        <f t="shared" si="46"/>
        <v>6127378</v>
      </c>
      <c r="BD31" s="44">
        <f t="shared" si="46"/>
        <v>2181435</v>
      </c>
      <c r="BE31" s="44">
        <f t="shared" si="15"/>
        <v>44041877</v>
      </c>
      <c r="BF31" s="44">
        <f aca="true" t="shared" si="47" ref="BF31:BK31">SUM(BF8:BF30)</f>
        <v>3700395</v>
      </c>
      <c r="BG31" s="44">
        <f t="shared" si="47"/>
        <v>18337851</v>
      </c>
      <c r="BH31" s="44">
        <f t="shared" si="47"/>
        <v>20412423</v>
      </c>
      <c r="BI31" s="44">
        <f t="shared" si="47"/>
        <v>18071145</v>
      </c>
      <c r="BJ31" s="44">
        <f t="shared" si="47"/>
        <v>16628625</v>
      </c>
      <c r="BK31" s="44">
        <f t="shared" si="47"/>
        <v>16895592</v>
      </c>
      <c r="BL31" s="78">
        <f t="shared" si="17"/>
        <v>94046031</v>
      </c>
      <c r="BM31" s="82">
        <f aca="true" t="shared" si="48" ref="BM31:BR31">SUM(BM8:BM30)</f>
        <v>1741381</v>
      </c>
      <c r="BN31" s="44">
        <f t="shared" si="48"/>
        <v>49622073</v>
      </c>
      <c r="BO31" s="44">
        <f t="shared" si="48"/>
        <v>93975916</v>
      </c>
      <c r="BP31" s="44">
        <f t="shared" si="48"/>
        <v>150343417</v>
      </c>
      <c r="BQ31" s="44">
        <f t="shared" si="48"/>
        <v>157194901</v>
      </c>
      <c r="BR31" s="44">
        <f t="shared" si="48"/>
        <v>145291034</v>
      </c>
      <c r="BS31" s="44">
        <f t="shared" si="19"/>
        <v>598168722</v>
      </c>
      <c r="BT31" s="44">
        <f aca="true" t="shared" si="49" ref="BT31:BY31">SUM(BT8:BT30)</f>
        <v>226767</v>
      </c>
      <c r="BU31" s="44">
        <f t="shared" si="49"/>
        <v>5015456</v>
      </c>
      <c r="BV31" s="44">
        <f t="shared" si="49"/>
        <v>12204278</v>
      </c>
      <c r="BW31" s="44">
        <f t="shared" si="49"/>
        <v>20796166</v>
      </c>
      <c r="BX31" s="44">
        <f t="shared" si="49"/>
        <v>18694851</v>
      </c>
      <c r="BY31" s="44">
        <f t="shared" si="49"/>
        <v>18215581</v>
      </c>
      <c r="BZ31" s="44">
        <f t="shared" si="21"/>
        <v>75153099</v>
      </c>
      <c r="CA31" s="44">
        <f aca="true" t="shared" si="50" ref="CA31:CF31">SUM(CA8:CA30)</f>
        <v>46876</v>
      </c>
      <c r="CB31" s="44">
        <f t="shared" si="50"/>
        <v>1547061</v>
      </c>
      <c r="CC31" s="44">
        <f t="shared" si="50"/>
        <v>2686540</v>
      </c>
      <c r="CD31" s="44">
        <f t="shared" si="50"/>
        <v>4000655</v>
      </c>
      <c r="CE31" s="44">
        <f t="shared" si="50"/>
        <v>3464613</v>
      </c>
      <c r="CF31" s="44">
        <f t="shared" si="50"/>
        <v>1331180</v>
      </c>
      <c r="CG31" s="44">
        <f t="shared" si="23"/>
        <v>13076925</v>
      </c>
      <c r="CH31" s="44">
        <f aca="true" t="shared" si="51" ref="CH31:CM31">SUM(CH8:CH30)</f>
        <v>0</v>
      </c>
      <c r="CI31" s="44">
        <f t="shared" si="51"/>
        <v>0</v>
      </c>
      <c r="CJ31" s="44">
        <f t="shared" si="51"/>
        <v>0</v>
      </c>
      <c r="CK31" s="44">
        <f t="shared" si="51"/>
        <v>163323</v>
      </c>
      <c r="CL31" s="44">
        <f t="shared" si="51"/>
        <v>210463</v>
      </c>
      <c r="CM31" s="44">
        <f t="shared" si="51"/>
        <v>306872</v>
      </c>
      <c r="CN31" s="78">
        <f t="shared" si="25"/>
        <v>680658</v>
      </c>
      <c r="CO31" s="82">
        <f aca="true" t="shared" si="52" ref="CO31:CT31">SUM(CO8:CO30)</f>
        <v>89694567</v>
      </c>
      <c r="CP31" s="44">
        <f t="shared" si="52"/>
        <v>356541791</v>
      </c>
      <c r="CQ31" s="44">
        <f t="shared" si="52"/>
        <v>321204604</v>
      </c>
      <c r="CR31" s="44">
        <f t="shared" si="52"/>
        <v>267461063</v>
      </c>
      <c r="CS31" s="44">
        <f t="shared" si="52"/>
        <v>245646446</v>
      </c>
      <c r="CT31" s="44">
        <f t="shared" si="52"/>
        <v>220378392</v>
      </c>
      <c r="CU31" s="44">
        <f t="shared" si="27"/>
        <v>1500926863</v>
      </c>
      <c r="CV31" s="44">
        <f aca="true" t="shared" si="53" ref="CV31:DA31">SUM(CV8:CV30)</f>
        <v>746820</v>
      </c>
      <c r="CW31" s="44">
        <f t="shared" si="53"/>
        <v>5858370</v>
      </c>
      <c r="CX31" s="44">
        <f t="shared" si="53"/>
        <v>6250050</v>
      </c>
      <c r="CY31" s="44">
        <f t="shared" si="53"/>
        <v>5474970</v>
      </c>
      <c r="CZ31" s="44">
        <f t="shared" si="53"/>
        <v>6072750</v>
      </c>
      <c r="DA31" s="44">
        <f t="shared" si="53"/>
        <v>6634530</v>
      </c>
      <c r="DB31" s="44">
        <f t="shared" si="29"/>
        <v>31037490</v>
      </c>
      <c r="DC31" s="44">
        <f>SUM(DC8:DC30)</f>
        <v>2668923</v>
      </c>
      <c r="DD31" s="44">
        <f>SUM(DD8:DD30)</f>
        <v>6749348</v>
      </c>
      <c r="DE31" s="44">
        <f>SUM(DE8:DE30)</f>
        <v>5095284</v>
      </c>
      <c r="DF31" s="44">
        <f>SUM(DF8:DF30)</f>
        <v>1115298</v>
      </c>
      <c r="DG31" s="44">
        <f>SUM(DG8:DG30)</f>
        <v>912706</v>
      </c>
      <c r="DH31" s="44">
        <f t="shared" si="30"/>
        <v>16541559</v>
      </c>
      <c r="DI31" s="44">
        <f aca="true" t="shared" si="54" ref="DI31:DN31">SUM(DI8:DI30)</f>
        <v>787556</v>
      </c>
      <c r="DJ31" s="44">
        <f t="shared" si="54"/>
        <v>11616218</v>
      </c>
      <c r="DK31" s="44">
        <f t="shared" si="54"/>
        <v>15469813</v>
      </c>
      <c r="DL31" s="44">
        <f t="shared" si="54"/>
        <v>17218542</v>
      </c>
      <c r="DM31" s="44">
        <f t="shared" si="54"/>
        <v>23019729</v>
      </c>
      <c r="DN31" s="44">
        <f t="shared" si="54"/>
        <v>18741005</v>
      </c>
      <c r="DO31" s="44">
        <f t="shared" si="32"/>
        <v>86852863</v>
      </c>
      <c r="DP31" s="44">
        <f aca="true" t="shared" si="55" ref="DP31:DU31">SUM(DP8:DP30)</f>
        <v>12746500</v>
      </c>
      <c r="DQ31" s="44">
        <f t="shared" si="55"/>
        <v>39509260</v>
      </c>
      <c r="DR31" s="44">
        <f t="shared" si="55"/>
        <v>26540980</v>
      </c>
      <c r="DS31" s="44">
        <f t="shared" si="55"/>
        <v>20146980</v>
      </c>
      <c r="DT31" s="44">
        <f t="shared" si="55"/>
        <v>14214060</v>
      </c>
      <c r="DU31" s="44">
        <f t="shared" si="55"/>
        <v>12080460</v>
      </c>
      <c r="DV31" s="78">
        <f t="shared" si="34"/>
        <v>125238240</v>
      </c>
      <c r="DW31" s="82">
        <f aca="true" t="shared" si="56" ref="DW31:EB31">SUM(DW8:DW30)</f>
        <v>4181112</v>
      </c>
      <c r="DX31" s="44">
        <f t="shared" si="56"/>
        <v>15164564</v>
      </c>
      <c r="DY31" s="44">
        <f t="shared" si="56"/>
        <v>14430178</v>
      </c>
      <c r="DZ31" s="44">
        <f t="shared" si="56"/>
        <v>11970440</v>
      </c>
      <c r="EA31" s="44">
        <f t="shared" si="56"/>
        <v>7938763</v>
      </c>
      <c r="EB31" s="44">
        <f t="shared" si="56"/>
        <v>4461721</v>
      </c>
      <c r="EC31" s="78">
        <f>SUM(DW31:EB31)</f>
        <v>58146778</v>
      </c>
      <c r="ED31" s="82">
        <f>SUM(ED8:ED30)</f>
        <v>25420895</v>
      </c>
      <c r="EE31" s="44">
        <f>SUM(EE8:EE30)</f>
        <v>50247559</v>
      </c>
      <c r="EF31" s="44">
        <f>SUM(EF8:EF30)</f>
        <v>40304240</v>
      </c>
      <c r="EG31" s="44">
        <f>SUM(EG8:EG30)</f>
        <v>28308259</v>
      </c>
      <c r="EH31" s="44">
        <f>SUM(EH8:EH30)</f>
        <v>14136814</v>
      </c>
      <c r="EI31" s="44">
        <f>SUM(EI8:EI30)</f>
        <v>7378871</v>
      </c>
      <c r="EJ31" s="154">
        <f>SUM(ED31:EI31)</f>
        <v>165796638</v>
      </c>
      <c r="EK31" s="82">
        <f>SUM(EK8:EK30)</f>
        <v>6451215</v>
      </c>
      <c r="EL31" s="44">
        <f>SUM(EL8:EL30)</f>
        <v>44861851</v>
      </c>
      <c r="EM31" s="44">
        <f>SUM(EM8:EM30)</f>
        <v>736036587</v>
      </c>
      <c r="EN31" s="44">
        <f>SUM(EN8:EN30)</f>
        <v>1287938659</v>
      </c>
      <c r="EO31" s="44">
        <f>SUM(EO8:EO30)</f>
        <v>1746884779</v>
      </c>
      <c r="EP31" s="44">
        <f>SUM(EP8:EP30)</f>
        <v>2760048513</v>
      </c>
      <c r="EQ31" s="44">
        <f>SUM(EQ8:EQ30)</f>
        <v>2434295487</v>
      </c>
      <c r="ER31" s="78">
        <f>SUM(EK31:EQ31)</f>
        <v>9016517091</v>
      </c>
      <c r="ES31" s="82">
        <f>SUM(ES8:ES30)</f>
        <v>6451215</v>
      </c>
      <c r="ET31" s="44">
        <f>SUM(ET8:ET30)</f>
        <v>44861851</v>
      </c>
      <c r="EU31" s="44">
        <f>SUM(EU8:EU30)</f>
        <v>505309786</v>
      </c>
      <c r="EV31" s="44">
        <f>SUM(EV8:EV30)</f>
        <v>772526920</v>
      </c>
      <c r="EW31" s="44">
        <f>SUM(EW8:EW30)</f>
        <v>1012368503</v>
      </c>
      <c r="EX31" s="44">
        <f>SUM(EX8:EX30)</f>
        <v>1669919024</v>
      </c>
      <c r="EY31" s="44">
        <f>SUM(EY8:EY30)</f>
        <v>1418001271</v>
      </c>
      <c r="EZ31" s="44">
        <f>SUM(ES31:EY31)</f>
        <v>5429438570</v>
      </c>
      <c r="FA31" s="44">
        <f>SUM(FA8:FA30)</f>
        <v>205066566</v>
      </c>
      <c r="FB31" s="44">
        <f>SUM(FB8:FB30)</f>
        <v>448259592</v>
      </c>
      <c r="FC31" s="44">
        <f>SUM(FC8:FC30)</f>
        <v>597159507</v>
      </c>
      <c r="FD31" s="44">
        <f>SUM(FD8:FD30)</f>
        <v>643255931</v>
      </c>
      <c r="FE31" s="44">
        <f>SUM(FE8:FE30)</f>
        <v>311527513</v>
      </c>
      <c r="FF31" s="44">
        <f>SUM(FA31:FE31)</f>
        <v>2205269109</v>
      </c>
      <c r="FG31" s="44">
        <f>SUM(FG8:FG30)</f>
        <v>25660235</v>
      </c>
      <c r="FH31" s="44">
        <f>SUM(FH8:FH30)</f>
        <v>67152147</v>
      </c>
      <c r="FI31" s="44">
        <f>SUM(FI8:FI30)</f>
        <v>137356769</v>
      </c>
      <c r="FJ31" s="44">
        <f>SUM(FJ8:FJ30)</f>
        <v>446873558</v>
      </c>
      <c r="FK31" s="44">
        <f>SUM(FK8:FK30)</f>
        <v>704766703</v>
      </c>
      <c r="FL31" s="154">
        <f>SUM(FG31:FK31)</f>
        <v>1381809412</v>
      </c>
      <c r="FM31" s="82">
        <f>SUM(FM8:FM30)</f>
        <v>6451215</v>
      </c>
      <c r="FN31" s="44">
        <f>SUM(FN8:FN30)</f>
        <v>443213233</v>
      </c>
      <c r="FO31" s="44">
        <f>SUM(FO8:FO30)</f>
        <v>2640513623</v>
      </c>
      <c r="FP31" s="44">
        <f>SUM(FP8:FP30)</f>
        <v>3168702417</v>
      </c>
      <c r="FQ31" s="44">
        <f>SUM(FQ8:FQ30)</f>
        <v>3505129870</v>
      </c>
      <c r="FR31" s="44">
        <f>SUM(FR8:FR30)</f>
        <v>4411680269</v>
      </c>
      <c r="FS31" s="44">
        <f>SUM(FS8:FS30)</f>
        <v>4201434476</v>
      </c>
      <c r="FT31" s="78">
        <f>SUM(FM31:FS31)</f>
        <v>18377125103</v>
      </c>
    </row>
    <row r="32" spans="1:176" s="81" customFormat="1" ht="18" customHeight="1">
      <c r="A32" s="159" t="s">
        <v>27</v>
      </c>
      <c r="B32" s="43">
        <v>25277648</v>
      </c>
      <c r="C32" s="43">
        <v>117584995</v>
      </c>
      <c r="D32" s="43">
        <v>110354405</v>
      </c>
      <c r="E32" s="43">
        <v>92243231</v>
      </c>
      <c r="F32" s="43">
        <v>75395590</v>
      </c>
      <c r="G32" s="43">
        <v>79639300</v>
      </c>
      <c r="H32" s="92">
        <f t="shared" si="1"/>
        <v>500495169</v>
      </c>
      <c r="I32" s="52">
        <v>17907453</v>
      </c>
      <c r="J32" s="43">
        <v>82686895</v>
      </c>
      <c r="K32" s="43">
        <v>76084870</v>
      </c>
      <c r="L32" s="43">
        <v>65741010</v>
      </c>
      <c r="M32" s="43">
        <v>53051673</v>
      </c>
      <c r="N32" s="43">
        <v>58940143</v>
      </c>
      <c r="O32" s="92">
        <f t="shared" si="3"/>
        <v>354412044</v>
      </c>
      <c r="P32" s="52">
        <v>0</v>
      </c>
      <c r="Q32" s="43">
        <v>0</v>
      </c>
      <c r="R32" s="43">
        <v>0</v>
      </c>
      <c r="S32" s="43">
        <v>0</v>
      </c>
      <c r="T32" s="43">
        <v>0</v>
      </c>
      <c r="U32" s="43">
        <v>0</v>
      </c>
      <c r="V32" s="97">
        <f t="shared" si="5"/>
        <v>0</v>
      </c>
      <c r="W32" s="43">
        <v>0</v>
      </c>
      <c r="X32" s="43">
        <v>0</v>
      </c>
      <c r="Y32" s="43">
        <v>0</v>
      </c>
      <c r="Z32" s="43">
        <v>0</v>
      </c>
      <c r="AA32" s="43">
        <v>0</v>
      </c>
      <c r="AB32" s="43">
        <v>0</v>
      </c>
      <c r="AC32" s="97">
        <f t="shared" si="7"/>
        <v>0</v>
      </c>
      <c r="AD32" s="43">
        <v>0</v>
      </c>
      <c r="AE32" s="43">
        <v>0</v>
      </c>
      <c r="AF32" s="43">
        <v>0</v>
      </c>
      <c r="AG32" s="43">
        <v>0</v>
      </c>
      <c r="AH32" s="43">
        <v>0</v>
      </c>
      <c r="AI32" s="43">
        <v>0</v>
      </c>
      <c r="AJ32" s="97">
        <f t="shared" si="9"/>
        <v>0</v>
      </c>
      <c r="AK32" s="43">
        <v>0</v>
      </c>
      <c r="AL32" s="43">
        <v>0</v>
      </c>
      <c r="AM32" s="43">
        <v>0</v>
      </c>
      <c r="AN32" s="43">
        <v>0</v>
      </c>
      <c r="AO32" s="43">
        <v>0</v>
      </c>
      <c r="AP32" s="43">
        <v>0</v>
      </c>
      <c r="AQ32" s="97">
        <f t="shared" si="11"/>
        <v>0</v>
      </c>
      <c r="AR32" s="43">
        <v>0</v>
      </c>
      <c r="AS32" s="43">
        <v>0</v>
      </c>
      <c r="AT32" s="43">
        <v>0</v>
      </c>
      <c r="AU32" s="43">
        <v>0</v>
      </c>
      <c r="AV32" s="43">
        <v>0</v>
      </c>
      <c r="AW32" s="43">
        <v>0</v>
      </c>
      <c r="AX32" s="97">
        <f t="shared" si="13"/>
        <v>0</v>
      </c>
      <c r="AY32" s="43">
        <v>0</v>
      </c>
      <c r="AZ32" s="43">
        <v>0</v>
      </c>
      <c r="BA32" s="43">
        <v>0</v>
      </c>
      <c r="BB32" s="43">
        <v>0</v>
      </c>
      <c r="BC32" s="43">
        <v>0</v>
      </c>
      <c r="BD32" s="43">
        <v>0</v>
      </c>
      <c r="BE32" s="97">
        <f t="shared" si="15"/>
        <v>0</v>
      </c>
      <c r="BF32" s="43">
        <v>0</v>
      </c>
      <c r="BG32" s="43">
        <v>0</v>
      </c>
      <c r="BH32" s="43">
        <v>0</v>
      </c>
      <c r="BI32" s="43">
        <v>0</v>
      </c>
      <c r="BJ32" s="43">
        <v>0</v>
      </c>
      <c r="BK32" s="43">
        <v>0</v>
      </c>
      <c r="BL32" s="92">
        <f t="shared" si="17"/>
        <v>0</v>
      </c>
      <c r="BM32" s="52">
        <v>112157</v>
      </c>
      <c r="BN32" s="43">
        <v>3528899</v>
      </c>
      <c r="BO32" s="43">
        <v>8088818</v>
      </c>
      <c r="BP32" s="43">
        <v>9032294</v>
      </c>
      <c r="BQ32" s="43">
        <v>9124894</v>
      </c>
      <c r="BR32" s="43">
        <v>6843105</v>
      </c>
      <c r="BS32" s="152">
        <f t="shared" si="19"/>
        <v>36730167</v>
      </c>
      <c r="BT32" s="43">
        <v>0</v>
      </c>
      <c r="BU32" s="43">
        <v>0</v>
      </c>
      <c r="BV32" s="43">
        <v>0</v>
      </c>
      <c r="BW32" s="43">
        <v>0</v>
      </c>
      <c r="BX32" s="43">
        <v>0</v>
      </c>
      <c r="BY32" s="43">
        <v>0</v>
      </c>
      <c r="BZ32" s="152">
        <f t="shared" si="21"/>
        <v>0</v>
      </c>
      <c r="CA32" s="43">
        <v>0</v>
      </c>
      <c r="CB32" s="43">
        <v>0</v>
      </c>
      <c r="CC32" s="43">
        <v>0</v>
      </c>
      <c r="CD32" s="43">
        <v>0</v>
      </c>
      <c r="CE32" s="43">
        <v>0</v>
      </c>
      <c r="CF32" s="43">
        <v>0</v>
      </c>
      <c r="CG32" s="152">
        <f t="shared" si="23"/>
        <v>0</v>
      </c>
      <c r="CH32" s="43">
        <v>0</v>
      </c>
      <c r="CI32" s="43">
        <v>0</v>
      </c>
      <c r="CJ32" s="43">
        <v>0</v>
      </c>
      <c r="CK32" s="43">
        <v>0</v>
      </c>
      <c r="CL32" s="43">
        <v>0</v>
      </c>
      <c r="CM32" s="43">
        <v>0</v>
      </c>
      <c r="CN32" s="92">
        <f t="shared" si="25"/>
        <v>0</v>
      </c>
      <c r="CO32" s="52">
        <v>5626591</v>
      </c>
      <c r="CP32" s="43">
        <v>25957589</v>
      </c>
      <c r="CQ32" s="43">
        <v>23076135</v>
      </c>
      <c r="CR32" s="43">
        <v>15250444</v>
      </c>
      <c r="CS32" s="43">
        <v>11677866</v>
      </c>
      <c r="CT32" s="43">
        <v>12702214</v>
      </c>
      <c r="CU32" s="152">
        <f t="shared" si="27"/>
        <v>94290839</v>
      </c>
      <c r="CV32" s="43">
        <v>0</v>
      </c>
      <c r="CW32" s="43">
        <v>0</v>
      </c>
      <c r="CX32" s="43">
        <v>0</v>
      </c>
      <c r="CY32" s="43">
        <v>0</v>
      </c>
      <c r="CZ32" s="43">
        <v>0</v>
      </c>
      <c r="DA32" s="43">
        <v>0</v>
      </c>
      <c r="DB32" s="152">
        <f t="shared" si="29"/>
        <v>0</v>
      </c>
      <c r="DC32" s="43">
        <v>0</v>
      </c>
      <c r="DD32" s="43">
        <v>0</v>
      </c>
      <c r="DE32" s="43">
        <v>0</v>
      </c>
      <c r="DF32" s="43">
        <v>0</v>
      </c>
      <c r="DG32" s="43">
        <v>0</v>
      </c>
      <c r="DH32" s="152">
        <f t="shared" si="30"/>
        <v>0</v>
      </c>
      <c r="DI32" s="43">
        <v>0</v>
      </c>
      <c r="DJ32" s="43">
        <v>0</v>
      </c>
      <c r="DK32" s="43">
        <v>0</v>
      </c>
      <c r="DL32" s="43">
        <v>0</v>
      </c>
      <c r="DM32" s="43">
        <v>0</v>
      </c>
      <c r="DN32" s="43">
        <v>0</v>
      </c>
      <c r="DO32" s="152">
        <f t="shared" si="32"/>
        <v>0</v>
      </c>
      <c r="DP32" s="43">
        <v>0</v>
      </c>
      <c r="DQ32" s="43">
        <v>0</v>
      </c>
      <c r="DR32" s="43">
        <v>0</v>
      </c>
      <c r="DS32" s="43">
        <v>0</v>
      </c>
      <c r="DT32" s="43">
        <v>0</v>
      </c>
      <c r="DU32" s="43">
        <v>0</v>
      </c>
      <c r="DV32" s="92">
        <f t="shared" si="34"/>
        <v>0</v>
      </c>
      <c r="DW32" s="52">
        <v>183843</v>
      </c>
      <c r="DX32" s="43">
        <v>1110604</v>
      </c>
      <c r="DY32" s="43">
        <v>1180419</v>
      </c>
      <c r="DZ32" s="43">
        <v>828806</v>
      </c>
      <c r="EA32" s="43">
        <v>429988</v>
      </c>
      <c r="EB32" s="43">
        <v>333928</v>
      </c>
      <c r="EC32" s="92">
        <f>SUM(DW32:EB32)</f>
        <v>4067588</v>
      </c>
      <c r="ED32" s="52">
        <v>1447604</v>
      </c>
      <c r="EE32" s="43">
        <v>4301008</v>
      </c>
      <c r="EF32" s="43">
        <v>1924163</v>
      </c>
      <c r="EG32" s="43">
        <v>1390677</v>
      </c>
      <c r="EH32" s="43">
        <v>1111169</v>
      </c>
      <c r="EI32" s="43">
        <v>819910</v>
      </c>
      <c r="EJ32" s="163">
        <f>SUM(ED32:EI32)</f>
        <v>10994531</v>
      </c>
      <c r="EK32" s="52">
        <v>0</v>
      </c>
      <c r="EL32" s="43">
        <v>1509459</v>
      </c>
      <c r="EM32" s="43">
        <v>36610294</v>
      </c>
      <c r="EN32" s="43">
        <v>72550176</v>
      </c>
      <c r="EO32" s="43">
        <v>101763895</v>
      </c>
      <c r="EP32" s="43">
        <v>149007807</v>
      </c>
      <c r="EQ32" s="43">
        <v>178404935</v>
      </c>
      <c r="ER32" s="92">
        <f>SUM(EK32:EQ32)</f>
        <v>539846566</v>
      </c>
      <c r="ES32" s="52">
        <v>0</v>
      </c>
      <c r="ET32" s="43">
        <v>1509459</v>
      </c>
      <c r="EU32" s="43">
        <v>24776793</v>
      </c>
      <c r="EV32" s="43">
        <v>45408614</v>
      </c>
      <c r="EW32" s="43">
        <v>60747313</v>
      </c>
      <c r="EX32" s="43">
        <v>87942681</v>
      </c>
      <c r="EY32" s="43">
        <v>78870659</v>
      </c>
      <c r="EZ32" s="152">
        <f>SUM(ES32:EY32)</f>
        <v>299255519</v>
      </c>
      <c r="FA32" s="43">
        <v>10492822</v>
      </c>
      <c r="FB32" s="43">
        <v>25019804</v>
      </c>
      <c r="FC32" s="43">
        <v>32068951</v>
      </c>
      <c r="FD32" s="43">
        <v>31163123</v>
      </c>
      <c r="FE32" s="43">
        <v>22175002</v>
      </c>
      <c r="FF32" s="152">
        <f>SUM(FA32:FE32)</f>
        <v>120919702</v>
      </c>
      <c r="FG32" s="43">
        <v>1340679</v>
      </c>
      <c r="FH32" s="43">
        <v>2121758</v>
      </c>
      <c r="FI32" s="43">
        <v>8947631</v>
      </c>
      <c r="FJ32" s="43">
        <v>29902003</v>
      </c>
      <c r="FK32" s="43">
        <v>77359274</v>
      </c>
      <c r="FL32" s="163">
        <f>SUM(FG32:FK32)</f>
        <v>119671345</v>
      </c>
      <c r="FM32" s="52">
        <v>0</v>
      </c>
      <c r="FN32" s="43">
        <v>0</v>
      </c>
      <c r="FO32" s="43">
        <v>26787107</v>
      </c>
      <c r="FP32" s="43">
        <v>154195289</v>
      </c>
      <c r="FQ32" s="43">
        <v>182904581</v>
      </c>
      <c r="FR32" s="43">
        <v>194007126</v>
      </c>
      <c r="FS32" s="43">
        <v>224403397</v>
      </c>
      <c r="FT32" s="92">
        <f>SUM(FM32:FS32)</f>
        <v>782297500</v>
      </c>
    </row>
    <row r="33" spans="1:176" s="81" customFormat="1" ht="18" customHeight="1">
      <c r="A33" s="159" t="s">
        <v>28</v>
      </c>
      <c r="B33" s="43">
        <v>9805232</v>
      </c>
      <c r="C33" s="43">
        <v>48879531</v>
      </c>
      <c r="D33" s="43">
        <v>34496272</v>
      </c>
      <c r="E33" s="43">
        <v>29288182</v>
      </c>
      <c r="F33" s="43">
        <v>26583274</v>
      </c>
      <c r="G33" s="43">
        <v>25967558</v>
      </c>
      <c r="H33" s="92">
        <f t="shared" si="1"/>
        <v>175020049</v>
      </c>
      <c r="I33" s="52">
        <v>7370928</v>
      </c>
      <c r="J33" s="43">
        <v>36379060</v>
      </c>
      <c r="K33" s="43">
        <v>25187967</v>
      </c>
      <c r="L33" s="43">
        <v>21029769</v>
      </c>
      <c r="M33" s="43">
        <v>18851532</v>
      </c>
      <c r="N33" s="43">
        <v>21520346</v>
      </c>
      <c r="O33" s="92">
        <f t="shared" si="3"/>
        <v>130339602</v>
      </c>
      <c r="P33" s="52">
        <v>0</v>
      </c>
      <c r="Q33" s="43">
        <v>0</v>
      </c>
      <c r="R33" s="43">
        <v>0</v>
      </c>
      <c r="S33" s="43">
        <v>0</v>
      </c>
      <c r="T33" s="43">
        <v>0</v>
      </c>
      <c r="U33" s="43">
        <v>0</v>
      </c>
      <c r="V33" s="97">
        <f t="shared" si="5"/>
        <v>0</v>
      </c>
      <c r="W33" s="43">
        <v>0</v>
      </c>
      <c r="X33" s="43">
        <v>0</v>
      </c>
      <c r="Y33" s="43">
        <v>0</v>
      </c>
      <c r="Z33" s="43">
        <v>0</v>
      </c>
      <c r="AA33" s="43">
        <v>0</v>
      </c>
      <c r="AB33" s="43">
        <v>0</v>
      </c>
      <c r="AC33" s="97">
        <f t="shared" si="7"/>
        <v>0</v>
      </c>
      <c r="AD33" s="43">
        <v>0</v>
      </c>
      <c r="AE33" s="43">
        <v>0</v>
      </c>
      <c r="AF33" s="43">
        <v>0</v>
      </c>
      <c r="AG33" s="43">
        <v>0</v>
      </c>
      <c r="AH33" s="43">
        <v>0</v>
      </c>
      <c r="AI33" s="43">
        <v>0</v>
      </c>
      <c r="AJ33" s="97">
        <f t="shared" si="9"/>
        <v>0</v>
      </c>
      <c r="AK33" s="43">
        <v>0</v>
      </c>
      <c r="AL33" s="43">
        <v>0</v>
      </c>
      <c r="AM33" s="43">
        <v>0</v>
      </c>
      <c r="AN33" s="43">
        <v>0</v>
      </c>
      <c r="AO33" s="43">
        <v>0</v>
      </c>
      <c r="AP33" s="43">
        <v>0</v>
      </c>
      <c r="AQ33" s="97">
        <f t="shared" si="11"/>
        <v>0</v>
      </c>
      <c r="AR33" s="43">
        <v>0</v>
      </c>
      <c r="AS33" s="43">
        <v>0</v>
      </c>
      <c r="AT33" s="43">
        <v>0</v>
      </c>
      <c r="AU33" s="43">
        <v>0</v>
      </c>
      <c r="AV33" s="43">
        <v>0</v>
      </c>
      <c r="AW33" s="43">
        <v>0</v>
      </c>
      <c r="AX33" s="97">
        <f t="shared" si="13"/>
        <v>0</v>
      </c>
      <c r="AY33" s="43">
        <v>0</v>
      </c>
      <c r="AZ33" s="43">
        <v>0</v>
      </c>
      <c r="BA33" s="43">
        <v>0</v>
      </c>
      <c r="BB33" s="43">
        <v>0</v>
      </c>
      <c r="BC33" s="43">
        <v>0</v>
      </c>
      <c r="BD33" s="43">
        <v>0</v>
      </c>
      <c r="BE33" s="97">
        <f t="shared" si="15"/>
        <v>0</v>
      </c>
      <c r="BF33" s="43">
        <v>0</v>
      </c>
      <c r="BG33" s="43">
        <v>0</v>
      </c>
      <c r="BH33" s="43">
        <v>0</v>
      </c>
      <c r="BI33" s="43">
        <v>0</v>
      </c>
      <c r="BJ33" s="43">
        <v>0</v>
      </c>
      <c r="BK33" s="43">
        <v>0</v>
      </c>
      <c r="BL33" s="92">
        <f t="shared" si="17"/>
        <v>0</v>
      </c>
      <c r="BM33" s="52">
        <v>132286</v>
      </c>
      <c r="BN33" s="43">
        <v>2044765</v>
      </c>
      <c r="BO33" s="43">
        <v>2949068</v>
      </c>
      <c r="BP33" s="43">
        <v>3848386</v>
      </c>
      <c r="BQ33" s="43">
        <v>4039187</v>
      </c>
      <c r="BR33" s="43">
        <v>2574086</v>
      </c>
      <c r="BS33" s="152">
        <f t="shared" si="19"/>
        <v>15587778</v>
      </c>
      <c r="BT33" s="43">
        <v>0</v>
      </c>
      <c r="BU33" s="43">
        <v>0</v>
      </c>
      <c r="BV33" s="43">
        <v>0</v>
      </c>
      <c r="BW33" s="43">
        <v>0</v>
      </c>
      <c r="BX33" s="43">
        <v>0</v>
      </c>
      <c r="BY33" s="43">
        <v>0</v>
      </c>
      <c r="BZ33" s="152">
        <f t="shared" si="21"/>
        <v>0</v>
      </c>
      <c r="CA33" s="43">
        <v>0</v>
      </c>
      <c r="CB33" s="43">
        <v>0</v>
      </c>
      <c r="CC33" s="43">
        <v>0</v>
      </c>
      <c r="CD33" s="43">
        <v>0</v>
      </c>
      <c r="CE33" s="43">
        <v>0</v>
      </c>
      <c r="CF33" s="43">
        <v>0</v>
      </c>
      <c r="CG33" s="152">
        <f t="shared" si="23"/>
        <v>0</v>
      </c>
      <c r="CH33" s="43">
        <v>0</v>
      </c>
      <c r="CI33" s="43">
        <v>0</v>
      </c>
      <c r="CJ33" s="43">
        <v>0</v>
      </c>
      <c r="CK33" s="43">
        <v>0</v>
      </c>
      <c r="CL33" s="43">
        <v>0</v>
      </c>
      <c r="CM33" s="43">
        <v>0</v>
      </c>
      <c r="CN33" s="92">
        <f t="shared" si="25"/>
        <v>0</v>
      </c>
      <c r="CO33" s="52">
        <v>2093740</v>
      </c>
      <c r="CP33" s="43">
        <v>8987150</v>
      </c>
      <c r="CQ33" s="43">
        <v>5484842</v>
      </c>
      <c r="CR33" s="43">
        <v>3487606</v>
      </c>
      <c r="CS33" s="43">
        <v>3422475</v>
      </c>
      <c r="CT33" s="43">
        <v>1758480</v>
      </c>
      <c r="CU33" s="152">
        <f t="shared" si="27"/>
        <v>25234293</v>
      </c>
      <c r="CV33" s="43">
        <v>0</v>
      </c>
      <c r="CW33" s="43">
        <v>0</v>
      </c>
      <c r="CX33" s="43">
        <v>0</v>
      </c>
      <c r="CY33" s="43">
        <v>0</v>
      </c>
      <c r="CZ33" s="43">
        <v>0</v>
      </c>
      <c r="DA33" s="43">
        <v>0</v>
      </c>
      <c r="DB33" s="152">
        <f t="shared" si="29"/>
        <v>0</v>
      </c>
      <c r="DC33" s="43">
        <v>0</v>
      </c>
      <c r="DD33" s="43">
        <v>0</v>
      </c>
      <c r="DE33" s="43">
        <v>0</v>
      </c>
      <c r="DF33" s="43">
        <v>0</v>
      </c>
      <c r="DG33" s="43">
        <v>0</v>
      </c>
      <c r="DH33" s="152">
        <f t="shared" si="30"/>
        <v>0</v>
      </c>
      <c r="DI33" s="43">
        <v>0</v>
      </c>
      <c r="DJ33" s="43">
        <v>0</v>
      </c>
      <c r="DK33" s="43">
        <v>0</v>
      </c>
      <c r="DL33" s="43">
        <v>0</v>
      </c>
      <c r="DM33" s="43">
        <v>0</v>
      </c>
      <c r="DN33" s="43">
        <v>0</v>
      </c>
      <c r="DO33" s="152">
        <f t="shared" si="32"/>
        <v>0</v>
      </c>
      <c r="DP33" s="43">
        <v>0</v>
      </c>
      <c r="DQ33" s="43">
        <v>0</v>
      </c>
      <c r="DR33" s="43">
        <v>0</v>
      </c>
      <c r="DS33" s="43">
        <v>0</v>
      </c>
      <c r="DT33" s="43">
        <v>0</v>
      </c>
      <c r="DU33" s="43">
        <v>0</v>
      </c>
      <c r="DV33" s="92">
        <f t="shared" si="34"/>
        <v>0</v>
      </c>
      <c r="DW33" s="52">
        <v>35910</v>
      </c>
      <c r="DX33" s="43">
        <v>324919</v>
      </c>
      <c r="DY33" s="43">
        <v>244563</v>
      </c>
      <c r="DZ33" s="43">
        <v>387821</v>
      </c>
      <c r="EA33" s="43">
        <v>218578</v>
      </c>
      <c r="EB33" s="43">
        <v>114646</v>
      </c>
      <c r="EC33" s="92">
        <f>SUM(DW33:EB33)</f>
        <v>1326437</v>
      </c>
      <c r="ED33" s="52">
        <v>172368</v>
      </c>
      <c r="EE33" s="43">
        <v>1143637</v>
      </c>
      <c r="EF33" s="43">
        <v>629832</v>
      </c>
      <c r="EG33" s="43">
        <v>534600</v>
      </c>
      <c r="EH33" s="43">
        <v>51502</v>
      </c>
      <c r="EI33" s="43">
        <v>0</v>
      </c>
      <c r="EJ33" s="163">
        <f>SUM(ED33:EI33)</f>
        <v>2531939</v>
      </c>
      <c r="EK33" s="52">
        <v>0</v>
      </c>
      <c r="EL33" s="43">
        <v>587296</v>
      </c>
      <c r="EM33" s="43">
        <v>22520819</v>
      </c>
      <c r="EN33" s="43">
        <v>38507922</v>
      </c>
      <c r="EO33" s="43">
        <v>46885126</v>
      </c>
      <c r="EP33" s="43">
        <v>52360350</v>
      </c>
      <c r="EQ33" s="43">
        <v>51814734</v>
      </c>
      <c r="ER33" s="92">
        <f>SUM(EK33:EQ33)</f>
        <v>212676247</v>
      </c>
      <c r="ES33" s="52">
        <v>0</v>
      </c>
      <c r="ET33" s="43">
        <v>587296</v>
      </c>
      <c r="EU33" s="43">
        <v>16930921</v>
      </c>
      <c r="EV33" s="43">
        <v>22434219</v>
      </c>
      <c r="EW33" s="43">
        <v>26175013</v>
      </c>
      <c r="EX33" s="43">
        <v>33232427</v>
      </c>
      <c r="EY33" s="43">
        <v>33047776</v>
      </c>
      <c r="EZ33" s="152">
        <f>SUM(ES33:EY33)</f>
        <v>132407652</v>
      </c>
      <c r="FA33" s="43">
        <v>5260240</v>
      </c>
      <c r="FB33" s="43">
        <v>13174106</v>
      </c>
      <c r="FC33" s="43">
        <v>17772093</v>
      </c>
      <c r="FD33" s="43">
        <v>16449335</v>
      </c>
      <c r="FE33" s="43">
        <v>8447617</v>
      </c>
      <c r="FF33" s="152">
        <f>SUM(FA33:FE33)</f>
        <v>61103391</v>
      </c>
      <c r="FG33" s="43">
        <v>329658</v>
      </c>
      <c r="FH33" s="43">
        <v>2899597</v>
      </c>
      <c r="FI33" s="43">
        <v>2938020</v>
      </c>
      <c r="FJ33" s="43">
        <v>2678588</v>
      </c>
      <c r="FK33" s="43">
        <v>10319341</v>
      </c>
      <c r="FL33" s="163">
        <f>SUM(FG33:FK33)</f>
        <v>19165204</v>
      </c>
      <c r="FM33" s="52">
        <v>0</v>
      </c>
      <c r="FN33" s="43">
        <v>0</v>
      </c>
      <c r="FO33" s="43">
        <v>10392528</v>
      </c>
      <c r="FP33" s="43">
        <v>71400350</v>
      </c>
      <c r="FQ33" s="43">
        <v>73004194</v>
      </c>
      <c r="FR33" s="43">
        <v>76173308</v>
      </c>
      <c r="FS33" s="43">
        <v>78943624</v>
      </c>
      <c r="FT33" s="92">
        <f>SUM(FM33:FS33)</f>
        <v>309914004</v>
      </c>
    </row>
    <row r="34" spans="1:176" s="81" customFormat="1" ht="18" customHeight="1">
      <c r="A34" s="159" t="s">
        <v>29</v>
      </c>
      <c r="B34" s="43">
        <v>8439403</v>
      </c>
      <c r="C34" s="43">
        <v>43160525</v>
      </c>
      <c r="D34" s="43">
        <v>46836655</v>
      </c>
      <c r="E34" s="43">
        <v>39993658</v>
      </c>
      <c r="F34" s="43">
        <v>34233470</v>
      </c>
      <c r="G34" s="43">
        <v>42401208</v>
      </c>
      <c r="H34" s="92">
        <f t="shared" si="1"/>
        <v>215064919</v>
      </c>
      <c r="I34" s="52">
        <v>6040442</v>
      </c>
      <c r="J34" s="43">
        <v>32872258</v>
      </c>
      <c r="K34" s="43">
        <v>35497826</v>
      </c>
      <c r="L34" s="43">
        <v>30996810</v>
      </c>
      <c r="M34" s="43">
        <v>25599139</v>
      </c>
      <c r="N34" s="43">
        <v>32393045</v>
      </c>
      <c r="O34" s="92">
        <f t="shared" si="3"/>
        <v>163399520</v>
      </c>
      <c r="P34" s="52">
        <v>4005185</v>
      </c>
      <c r="Q34" s="43">
        <v>19213018</v>
      </c>
      <c r="R34" s="43">
        <v>17840929</v>
      </c>
      <c r="S34" s="43">
        <v>14080323</v>
      </c>
      <c r="T34" s="43">
        <v>15392215</v>
      </c>
      <c r="U34" s="43">
        <v>18866807</v>
      </c>
      <c r="V34" s="97">
        <f t="shared" si="5"/>
        <v>89398477</v>
      </c>
      <c r="W34" s="43">
        <v>0</v>
      </c>
      <c r="X34" s="43">
        <v>35775</v>
      </c>
      <c r="Y34" s="43">
        <v>548550</v>
      </c>
      <c r="Z34" s="43">
        <v>1059820</v>
      </c>
      <c r="AA34" s="43">
        <v>1174765</v>
      </c>
      <c r="AB34" s="43">
        <v>4360627</v>
      </c>
      <c r="AC34" s="97">
        <f t="shared" si="7"/>
        <v>7179537</v>
      </c>
      <c r="AD34" s="43">
        <v>54006</v>
      </c>
      <c r="AE34" s="43">
        <v>1242740</v>
      </c>
      <c r="AF34" s="43">
        <v>2314571</v>
      </c>
      <c r="AG34" s="43">
        <v>1999106</v>
      </c>
      <c r="AH34" s="43">
        <v>1303307</v>
      </c>
      <c r="AI34" s="43">
        <v>3928532</v>
      </c>
      <c r="AJ34" s="97">
        <f t="shared" si="9"/>
        <v>10842262</v>
      </c>
      <c r="AK34" s="43">
        <v>0</v>
      </c>
      <c r="AL34" s="43">
        <v>5187</v>
      </c>
      <c r="AM34" s="43">
        <v>20592</v>
      </c>
      <c r="AN34" s="43">
        <v>5148</v>
      </c>
      <c r="AO34" s="43">
        <v>0</v>
      </c>
      <c r="AP34" s="43">
        <v>41184</v>
      </c>
      <c r="AQ34" s="97">
        <f t="shared" si="11"/>
        <v>72111</v>
      </c>
      <c r="AR34" s="43">
        <v>1599860</v>
      </c>
      <c r="AS34" s="43">
        <v>7901435</v>
      </c>
      <c r="AT34" s="43">
        <v>9142983</v>
      </c>
      <c r="AU34" s="43">
        <v>8621192</v>
      </c>
      <c r="AV34" s="43">
        <v>4969446</v>
      </c>
      <c r="AW34" s="43">
        <v>2600963</v>
      </c>
      <c r="AX34" s="97">
        <f t="shared" si="13"/>
        <v>34835879</v>
      </c>
      <c r="AY34" s="43">
        <v>105316</v>
      </c>
      <c r="AZ34" s="43">
        <v>2467958</v>
      </c>
      <c r="BA34" s="43">
        <v>3377681</v>
      </c>
      <c r="BB34" s="43">
        <v>3380731</v>
      </c>
      <c r="BC34" s="43">
        <v>1531266</v>
      </c>
      <c r="BD34" s="43">
        <v>1232647</v>
      </c>
      <c r="BE34" s="97">
        <f t="shared" si="15"/>
        <v>12095599</v>
      </c>
      <c r="BF34" s="43">
        <v>276075</v>
      </c>
      <c r="BG34" s="43">
        <v>2006145</v>
      </c>
      <c r="BH34" s="43">
        <v>2252520</v>
      </c>
      <c r="BI34" s="43">
        <v>1850490</v>
      </c>
      <c r="BJ34" s="43">
        <v>1228140</v>
      </c>
      <c r="BK34" s="43">
        <v>1362285</v>
      </c>
      <c r="BL34" s="92">
        <f t="shared" si="17"/>
        <v>8975655</v>
      </c>
      <c r="BM34" s="52">
        <v>0</v>
      </c>
      <c r="BN34" s="43">
        <v>678421</v>
      </c>
      <c r="BO34" s="43">
        <v>1883913</v>
      </c>
      <c r="BP34" s="43">
        <v>2975531</v>
      </c>
      <c r="BQ34" s="43">
        <v>2135393</v>
      </c>
      <c r="BR34" s="43">
        <v>4807816</v>
      </c>
      <c r="BS34" s="152">
        <f t="shared" si="19"/>
        <v>12481074</v>
      </c>
      <c r="BT34" s="43">
        <v>0</v>
      </c>
      <c r="BU34" s="43">
        <v>495960</v>
      </c>
      <c r="BV34" s="43">
        <v>1405396</v>
      </c>
      <c r="BW34" s="43">
        <v>2178699</v>
      </c>
      <c r="BX34" s="43">
        <v>1886345</v>
      </c>
      <c r="BY34" s="43">
        <v>4024258</v>
      </c>
      <c r="BZ34" s="152">
        <f t="shared" si="21"/>
        <v>9990658</v>
      </c>
      <c r="CA34" s="43">
        <v>0</v>
      </c>
      <c r="CB34" s="43">
        <v>182461</v>
      </c>
      <c r="CC34" s="43">
        <v>478517</v>
      </c>
      <c r="CD34" s="43">
        <v>670861</v>
      </c>
      <c r="CE34" s="43">
        <v>249048</v>
      </c>
      <c r="CF34" s="43">
        <v>767700</v>
      </c>
      <c r="CG34" s="152">
        <f t="shared" si="23"/>
        <v>2348587</v>
      </c>
      <c r="CH34" s="43">
        <v>0</v>
      </c>
      <c r="CI34" s="43">
        <v>0</v>
      </c>
      <c r="CJ34" s="43">
        <v>0</v>
      </c>
      <c r="CK34" s="43">
        <v>125971</v>
      </c>
      <c r="CL34" s="43">
        <v>0</v>
      </c>
      <c r="CM34" s="43">
        <v>15858</v>
      </c>
      <c r="CN34" s="92">
        <f t="shared" si="25"/>
        <v>141829</v>
      </c>
      <c r="CO34" s="52">
        <v>1764454</v>
      </c>
      <c r="CP34" s="43">
        <v>7355026</v>
      </c>
      <c r="CQ34" s="43">
        <v>7696577</v>
      </c>
      <c r="CR34" s="43">
        <v>5604359</v>
      </c>
      <c r="CS34" s="43">
        <v>6160293</v>
      </c>
      <c r="CT34" s="43">
        <v>4756958</v>
      </c>
      <c r="CU34" s="152">
        <f t="shared" si="27"/>
        <v>33337667</v>
      </c>
      <c r="CV34" s="43">
        <v>26820</v>
      </c>
      <c r="CW34" s="43">
        <v>399330</v>
      </c>
      <c r="CX34" s="43">
        <v>562140</v>
      </c>
      <c r="CY34" s="43">
        <v>490320</v>
      </c>
      <c r="CZ34" s="43">
        <v>472770</v>
      </c>
      <c r="DA34" s="43">
        <v>893580</v>
      </c>
      <c r="DB34" s="152">
        <f t="shared" si="29"/>
        <v>2844960</v>
      </c>
      <c r="DC34" s="43">
        <v>203868</v>
      </c>
      <c r="DD34" s="43">
        <v>0</v>
      </c>
      <c r="DE34" s="43">
        <v>211932</v>
      </c>
      <c r="DF34" s="43">
        <v>0</v>
      </c>
      <c r="DG34" s="43">
        <v>0</v>
      </c>
      <c r="DH34" s="152">
        <f t="shared" si="30"/>
        <v>415800</v>
      </c>
      <c r="DI34" s="43">
        <v>197134</v>
      </c>
      <c r="DJ34" s="43">
        <v>2265028</v>
      </c>
      <c r="DK34" s="43">
        <v>3692837</v>
      </c>
      <c r="DL34" s="43">
        <v>2642507</v>
      </c>
      <c r="DM34" s="43">
        <v>4225923</v>
      </c>
      <c r="DN34" s="43">
        <v>2426978</v>
      </c>
      <c r="DO34" s="152">
        <f t="shared" si="32"/>
        <v>15450407</v>
      </c>
      <c r="DP34" s="43">
        <v>1540500</v>
      </c>
      <c r="DQ34" s="43">
        <v>4486800</v>
      </c>
      <c r="DR34" s="43">
        <v>3441600</v>
      </c>
      <c r="DS34" s="43">
        <v>2259600</v>
      </c>
      <c r="DT34" s="43">
        <v>1461600</v>
      </c>
      <c r="DU34" s="43">
        <v>1436400</v>
      </c>
      <c r="DV34" s="92">
        <f t="shared" si="34"/>
        <v>14626500</v>
      </c>
      <c r="DW34" s="52">
        <v>225150</v>
      </c>
      <c r="DX34" s="43">
        <v>410484</v>
      </c>
      <c r="DY34" s="43">
        <v>456097</v>
      </c>
      <c r="DZ34" s="43">
        <v>202848</v>
      </c>
      <c r="EA34" s="43">
        <v>236045</v>
      </c>
      <c r="EB34" s="43">
        <v>54715</v>
      </c>
      <c r="EC34" s="92">
        <f>SUM(DW34:EB34)</f>
        <v>1585339</v>
      </c>
      <c r="ED34" s="52">
        <v>409357</v>
      </c>
      <c r="EE34" s="43">
        <v>1844336</v>
      </c>
      <c r="EF34" s="43">
        <v>1302242</v>
      </c>
      <c r="EG34" s="43">
        <v>214110</v>
      </c>
      <c r="EH34" s="43">
        <v>102600</v>
      </c>
      <c r="EI34" s="43">
        <v>388674</v>
      </c>
      <c r="EJ34" s="163">
        <f>SUM(ED34:EI34)</f>
        <v>4261319</v>
      </c>
      <c r="EK34" s="52">
        <v>0</v>
      </c>
      <c r="EL34" s="43">
        <v>0</v>
      </c>
      <c r="EM34" s="43">
        <v>7919565</v>
      </c>
      <c r="EN34" s="43">
        <v>32048439</v>
      </c>
      <c r="EO34" s="43">
        <v>39711982</v>
      </c>
      <c r="EP34" s="43">
        <v>48852577</v>
      </c>
      <c r="EQ34" s="43">
        <v>61806145</v>
      </c>
      <c r="ER34" s="92">
        <f>SUM(EK34:EQ34)</f>
        <v>190338708</v>
      </c>
      <c r="ES34" s="52">
        <v>0</v>
      </c>
      <c r="ET34" s="43">
        <v>0</v>
      </c>
      <c r="EU34" s="43">
        <v>4463313</v>
      </c>
      <c r="EV34" s="43">
        <v>19220413</v>
      </c>
      <c r="EW34" s="43">
        <v>23000262</v>
      </c>
      <c r="EX34" s="43">
        <v>31929963</v>
      </c>
      <c r="EY34" s="43">
        <v>45059539</v>
      </c>
      <c r="EZ34" s="152">
        <f>SUM(ES34:EY34)</f>
        <v>123673490</v>
      </c>
      <c r="FA34" s="43">
        <v>3137906</v>
      </c>
      <c r="FB34" s="43">
        <v>12449052</v>
      </c>
      <c r="FC34" s="43">
        <v>15010658</v>
      </c>
      <c r="FD34" s="43">
        <v>12001027</v>
      </c>
      <c r="FE34" s="43">
        <v>9145885</v>
      </c>
      <c r="FF34" s="152">
        <f>SUM(FA34:FE34)</f>
        <v>51744528</v>
      </c>
      <c r="FG34" s="43">
        <v>318346</v>
      </c>
      <c r="FH34" s="43">
        <v>378974</v>
      </c>
      <c r="FI34" s="43">
        <v>1701062</v>
      </c>
      <c r="FJ34" s="43">
        <v>4921587</v>
      </c>
      <c r="FK34" s="43">
        <v>7600721</v>
      </c>
      <c r="FL34" s="163">
        <f>SUM(FG34:FK34)</f>
        <v>14920690</v>
      </c>
      <c r="FM34" s="52">
        <v>0</v>
      </c>
      <c r="FN34" s="43">
        <v>0</v>
      </c>
      <c r="FO34" s="43">
        <v>8439403</v>
      </c>
      <c r="FP34" s="43">
        <v>51080090</v>
      </c>
      <c r="FQ34" s="43">
        <v>78885094</v>
      </c>
      <c r="FR34" s="43">
        <v>79705640</v>
      </c>
      <c r="FS34" s="43">
        <v>83086047</v>
      </c>
      <c r="FT34" s="92">
        <f>SUM(FM34:FS34)</f>
        <v>301196274</v>
      </c>
    </row>
    <row r="35" spans="1:176" s="81" customFormat="1" ht="18" customHeight="1">
      <c r="A35" s="159" t="s">
        <v>30</v>
      </c>
      <c r="B35" s="43">
        <v>6528279</v>
      </c>
      <c r="C35" s="43">
        <v>37859879</v>
      </c>
      <c r="D35" s="43">
        <v>37302478</v>
      </c>
      <c r="E35" s="43">
        <v>32387166</v>
      </c>
      <c r="F35" s="43">
        <v>38609316</v>
      </c>
      <c r="G35" s="43">
        <v>39472579</v>
      </c>
      <c r="H35" s="92">
        <f t="shared" si="1"/>
        <v>192159697</v>
      </c>
      <c r="I35" s="52">
        <v>4785936</v>
      </c>
      <c r="J35" s="43">
        <v>30563150</v>
      </c>
      <c r="K35" s="43">
        <v>28475971</v>
      </c>
      <c r="L35" s="43">
        <v>24754738</v>
      </c>
      <c r="M35" s="43">
        <v>30470823</v>
      </c>
      <c r="N35" s="43">
        <v>32062385</v>
      </c>
      <c r="O35" s="92">
        <f t="shared" si="3"/>
        <v>151113003</v>
      </c>
      <c r="P35" s="52">
        <v>0</v>
      </c>
      <c r="Q35" s="43">
        <v>0</v>
      </c>
      <c r="R35" s="43">
        <v>0</v>
      </c>
      <c r="S35" s="43">
        <v>0</v>
      </c>
      <c r="T35" s="43">
        <v>0</v>
      </c>
      <c r="U35" s="43">
        <v>0</v>
      </c>
      <c r="V35" s="97">
        <f t="shared" si="5"/>
        <v>0</v>
      </c>
      <c r="W35" s="43">
        <v>0</v>
      </c>
      <c r="X35" s="43">
        <v>0</v>
      </c>
      <c r="Y35" s="43">
        <v>0</v>
      </c>
      <c r="Z35" s="43">
        <v>0</v>
      </c>
      <c r="AA35" s="43">
        <v>0</v>
      </c>
      <c r="AB35" s="43">
        <v>0</v>
      </c>
      <c r="AC35" s="97">
        <f t="shared" si="7"/>
        <v>0</v>
      </c>
      <c r="AD35" s="43">
        <v>0</v>
      </c>
      <c r="AE35" s="43">
        <v>0</v>
      </c>
      <c r="AF35" s="43">
        <v>0</v>
      </c>
      <c r="AG35" s="43">
        <v>0</v>
      </c>
      <c r="AH35" s="43">
        <v>0</v>
      </c>
      <c r="AI35" s="43">
        <v>0</v>
      </c>
      <c r="AJ35" s="97">
        <f t="shared" si="9"/>
        <v>0</v>
      </c>
      <c r="AK35" s="43">
        <v>0</v>
      </c>
      <c r="AL35" s="43">
        <v>0</v>
      </c>
      <c r="AM35" s="43">
        <v>0</v>
      </c>
      <c r="AN35" s="43">
        <v>0</v>
      </c>
      <c r="AO35" s="43">
        <v>0</v>
      </c>
      <c r="AP35" s="43">
        <v>0</v>
      </c>
      <c r="AQ35" s="97">
        <f t="shared" si="11"/>
        <v>0</v>
      </c>
      <c r="AR35" s="43">
        <v>0</v>
      </c>
      <c r="AS35" s="43">
        <v>0</v>
      </c>
      <c r="AT35" s="43">
        <v>0</v>
      </c>
      <c r="AU35" s="43">
        <v>0</v>
      </c>
      <c r="AV35" s="43">
        <v>0</v>
      </c>
      <c r="AW35" s="43">
        <v>0</v>
      </c>
      <c r="AX35" s="97">
        <f t="shared" si="13"/>
        <v>0</v>
      </c>
      <c r="AY35" s="43">
        <v>0</v>
      </c>
      <c r="AZ35" s="43">
        <v>0</v>
      </c>
      <c r="BA35" s="43">
        <v>0</v>
      </c>
      <c r="BB35" s="43">
        <v>0</v>
      </c>
      <c r="BC35" s="43">
        <v>0</v>
      </c>
      <c r="BD35" s="43">
        <v>0</v>
      </c>
      <c r="BE35" s="97">
        <f t="shared" si="15"/>
        <v>0</v>
      </c>
      <c r="BF35" s="43">
        <v>0</v>
      </c>
      <c r="BG35" s="43">
        <v>0</v>
      </c>
      <c r="BH35" s="43">
        <v>0</v>
      </c>
      <c r="BI35" s="43">
        <v>0</v>
      </c>
      <c r="BJ35" s="43">
        <v>0</v>
      </c>
      <c r="BK35" s="43">
        <v>0</v>
      </c>
      <c r="BL35" s="92">
        <f t="shared" si="17"/>
        <v>0</v>
      </c>
      <c r="BM35" s="52">
        <v>0</v>
      </c>
      <c r="BN35" s="43">
        <v>795740</v>
      </c>
      <c r="BO35" s="43">
        <v>1938885</v>
      </c>
      <c r="BP35" s="43">
        <v>2338166</v>
      </c>
      <c r="BQ35" s="43">
        <v>2867456</v>
      </c>
      <c r="BR35" s="43">
        <v>4230232</v>
      </c>
      <c r="BS35" s="152">
        <f t="shared" si="19"/>
        <v>12170479</v>
      </c>
      <c r="BT35" s="43">
        <v>0</v>
      </c>
      <c r="BU35" s="43">
        <v>0</v>
      </c>
      <c r="BV35" s="43">
        <v>0</v>
      </c>
      <c r="BW35" s="43">
        <v>0</v>
      </c>
      <c r="BX35" s="43">
        <v>0</v>
      </c>
      <c r="BY35" s="43">
        <v>0</v>
      </c>
      <c r="BZ35" s="152">
        <f t="shared" si="21"/>
        <v>0</v>
      </c>
      <c r="CA35" s="43">
        <v>0</v>
      </c>
      <c r="CB35" s="43">
        <v>0</v>
      </c>
      <c r="CC35" s="43">
        <v>0</v>
      </c>
      <c r="CD35" s="43">
        <v>0</v>
      </c>
      <c r="CE35" s="43">
        <v>0</v>
      </c>
      <c r="CF35" s="43">
        <v>0</v>
      </c>
      <c r="CG35" s="152">
        <f t="shared" si="23"/>
        <v>0</v>
      </c>
      <c r="CH35" s="43">
        <v>0</v>
      </c>
      <c r="CI35" s="43">
        <v>0</v>
      </c>
      <c r="CJ35" s="43">
        <v>0</v>
      </c>
      <c r="CK35" s="43">
        <v>0</v>
      </c>
      <c r="CL35" s="43">
        <v>0</v>
      </c>
      <c r="CM35" s="43">
        <v>0</v>
      </c>
      <c r="CN35" s="92">
        <f t="shared" si="25"/>
        <v>0</v>
      </c>
      <c r="CO35" s="52">
        <v>1742343</v>
      </c>
      <c r="CP35" s="43">
        <v>6500989</v>
      </c>
      <c r="CQ35" s="43">
        <v>6887622</v>
      </c>
      <c r="CR35" s="43">
        <v>5294262</v>
      </c>
      <c r="CS35" s="43">
        <v>5271037</v>
      </c>
      <c r="CT35" s="43">
        <v>3179962</v>
      </c>
      <c r="CU35" s="152">
        <f t="shared" si="27"/>
        <v>28876215</v>
      </c>
      <c r="CV35" s="43">
        <v>0</v>
      </c>
      <c r="CW35" s="43">
        <v>0</v>
      </c>
      <c r="CX35" s="43">
        <v>0</v>
      </c>
      <c r="CY35" s="43">
        <v>0</v>
      </c>
      <c r="CZ35" s="43">
        <v>0</v>
      </c>
      <c r="DA35" s="43">
        <v>0</v>
      </c>
      <c r="DB35" s="152">
        <f t="shared" si="29"/>
        <v>0</v>
      </c>
      <c r="DC35" s="43">
        <v>0</v>
      </c>
      <c r="DD35" s="43">
        <v>0</v>
      </c>
      <c r="DE35" s="43">
        <v>0</v>
      </c>
      <c r="DF35" s="43">
        <v>0</v>
      </c>
      <c r="DG35" s="43">
        <v>0</v>
      </c>
      <c r="DH35" s="152">
        <f t="shared" si="30"/>
        <v>0</v>
      </c>
      <c r="DI35" s="43">
        <v>0</v>
      </c>
      <c r="DJ35" s="43">
        <v>0</v>
      </c>
      <c r="DK35" s="43">
        <v>0</v>
      </c>
      <c r="DL35" s="43">
        <v>0</v>
      </c>
      <c r="DM35" s="43">
        <v>0</v>
      </c>
      <c r="DN35" s="43">
        <v>0</v>
      </c>
      <c r="DO35" s="152">
        <f t="shared" si="32"/>
        <v>0</v>
      </c>
      <c r="DP35" s="43">
        <v>0</v>
      </c>
      <c r="DQ35" s="43">
        <v>0</v>
      </c>
      <c r="DR35" s="43">
        <v>0</v>
      </c>
      <c r="DS35" s="43">
        <v>0</v>
      </c>
      <c r="DT35" s="43">
        <v>0</v>
      </c>
      <c r="DU35" s="43">
        <v>0</v>
      </c>
      <c r="DV35" s="92">
        <f t="shared" si="34"/>
        <v>0</v>
      </c>
      <c r="DW35" s="52">
        <v>0</v>
      </c>
      <c r="DX35" s="43">
        <v>0</v>
      </c>
      <c r="DY35" s="43">
        <v>0</v>
      </c>
      <c r="DZ35" s="43">
        <v>0</v>
      </c>
      <c r="EA35" s="43">
        <v>0</v>
      </c>
      <c r="EB35" s="43">
        <v>0</v>
      </c>
      <c r="EC35" s="92">
        <f>SUM(DW35:EB35)</f>
        <v>0</v>
      </c>
      <c r="ED35" s="52">
        <v>0</v>
      </c>
      <c r="EE35" s="43">
        <v>0</v>
      </c>
      <c r="EF35" s="43">
        <v>0</v>
      </c>
      <c r="EG35" s="43">
        <v>0</v>
      </c>
      <c r="EH35" s="43">
        <v>0</v>
      </c>
      <c r="EI35" s="43">
        <v>0</v>
      </c>
      <c r="EJ35" s="163">
        <f>SUM(ED35:EI35)</f>
        <v>0</v>
      </c>
      <c r="EK35" s="52">
        <v>0</v>
      </c>
      <c r="EL35" s="43">
        <v>0</v>
      </c>
      <c r="EM35" s="43">
        <v>17177863</v>
      </c>
      <c r="EN35" s="43">
        <v>30234168</v>
      </c>
      <c r="EO35" s="43">
        <v>34699473</v>
      </c>
      <c r="EP35" s="43">
        <v>90875969</v>
      </c>
      <c r="EQ35" s="43">
        <v>47814002</v>
      </c>
      <c r="ER35" s="92">
        <f>SUM(EK35:EQ35)</f>
        <v>220801475</v>
      </c>
      <c r="ES35" s="52">
        <v>0</v>
      </c>
      <c r="ET35" s="43">
        <v>0</v>
      </c>
      <c r="EU35" s="43">
        <v>12859977</v>
      </c>
      <c r="EV35" s="43">
        <v>20749630</v>
      </c>
      <c r="EW35" s="43">
        <v>17390636</v>
      </c>
      <c r="EX35" s="43">
        <v>44448801</v>
      </c>
      <c r="EY35" s="43">
        <v>27110894</v>
      </c>
      <c r="EZ35" s="152">
        <f>SUM(ES35:EY35)</f>
        <v>122559938</v>
      </c>
      <c r="FA35" s="43">
        <v>4317886</v>
      </c>
      <c r="FB35" s="43">
        <v>9133435</v>
      </c>
      <c r="FC35" s="43">
        <v>12696168</v>
      </c>
      <c r="FD35" s="43">
        <v>16919615</v>
      </c>
      <c r="FE35" s="43">
        <v>5990237</v>
      </c>
      <c r="FF35" s="152">
        <f>SUM(FA35:FE35)</f>
        <v>49057341</v>
      </c>
      <c r="FG35" s="43">
        <v>0</v>
      </c>
      <c r="FH35" s="43">
        <v>351103</v>
      </c>
      <c r="FI35" s="43">
        <v>4612669</v>
      </c>
      <c r="FJ35" s="43">
        <v>29507553</v>
      </c>
      <c r="FK35" s="43">
        <v>14712871</v>
      </c>
      <c r="FL35" s="163">
        <f>SUM(FG35:FK35)</f>
        <v>49184196</v>
      </c>
      <c r="FM35" s="52">
        <v>0</v>
      </c>
      <c r="FN35" s="43">
        <v>0</v>
      </c>
      <c r="FO35" s="43">
        <v>6528279</v>
      </c>
      <c r="FP35" s="43">
        <v>55037742</v>
      </c>
      <c r="FQ35" s="43">
        <v>67536646</v>
      </c>
      <c r="FR35" s="43">
        <v>67086639</v>
      </c>
      <c r="FS35" s="43">
        <v>129485285</v>
      </c>
      <c r="FT35" s="92">
        <f>SUM(FM35:FS35)</f>
        <v>325674591</v>
      </c>
    </row>
    <row r="36" spans="1:176" s="81" customFormat="1" ht="18" customHeight="1">
      <c r="A36" s="159" t="s">
        <v>31</v>
      </c>
      <c r="B36" s="43">
        <v>5040034</v>
      </c>
      <c r="C36" s="43">
        <v>24044776</v>
      </c>
      <c r="D36" s="43">
        <v>19046797</v>
      </c>
      <c r="E36" s="43">
        <v>15260829</v>
      </c>
      <c r="F36" s="43">
        <v>11209984</v>
      </c>
      <c r="G36" s="43">
        <v>10738823</v>
      </c>
      <c r="H36" s="92">
        <f t="shared" si="1"/>
        <v>85341243</v>
      </c>
      <c r="I36" s="52">
        <v>3497756</v>
      </c>
      <c r="J36" s="43">
        <v>18376556</v>
      </c>
      <c r="K36" s="43">
        <v>15415917</v>
      </c>
      <c r="L36" s="43">
        <v>11518084</v>
      </c>
      <c r="M36" s="43">
        <v>8239192</v>
      </c>
      <c r="N36" s="43">
        <v>8300331</v>
      </c>
      <c r="O36" s="92">
        <f t="shared" si="3"/>
        <v>65347836</v>
      </c>
      <c r="P36" s="52">
        <v>1512752</v>
      </c>
      <c r="Q36" s="43">
        <v>6384604</v>
      </c>
      <c r="R36" s="43">
        <v>5191063</v>
      </c>
      <c r="S36" s="43">
        <v>2810833</v>
      </c>
      <c r="T36" s="43">
        <v>3126928</v>
      </c>
      <c r="U36" s="43">
        <v>3854651</v>
      </c>
      <c r="V36" s="97">
        <f t="shared" si="5"/>
        <v>22880831</v>
      </c>
      <c r="W36" s="43">
        <v>0</v>
      </c>
      <c r="X36" s="43">
        <v>64125</v>
      </c>
      <c r="Y36" s="43">
        <v>112500</v>
      </c>
      <c r="Z36" s="43">
        <v>249435</v>
      </c>
      <c r="AA36" s="43">
        <v>369900</v>
      </c>
      <c r="AB36" s="43">
        <v>820372</v>
      </c>
      <c r="AC36" s="97">
        <f t="shared" si="7"/>
        <v>1616332</v>
      </c>
      <c r="AD36" s="43">
        <v>140576</v>
      </c>
      <c r="AE36" s="43">
        <v>593885</v>
      </c>
      <c r="AF36" s="43">
        <v>1023747</v>
      </c>
      <c r="AG36" s="43">
        <v>932254</v>
      </c>
      <c r="AH36" s="43">
        <v>861596</v>
      </c>
      <c r="AI36" s="43">
        <v>1650021</v>
      </c>
      <c r="AJ36" s="97">
        <f t="shared" si="9"/>
        <v>5202079</v>
      </c>
      <c r="AK36" s="43">
        <v>0</v>
      </c>
      <c r="AL36" s="43">
        <v>0</v>
      </c>
      <c r="AM36" s="43">
        <v>0</v>
      </c>
      <c r="AN36" s="43">
        <v>0</v>
      </c>
      <c r="AO36" s="43">
        <v>0</v>
      </c>
      <c r="AP36" s="43">
        <v>0</v>
      </c>
      <c r="AQ36" s="97">
        <f t="shared" si="11"/>
        <v>0</v>
      </c>
      <c r="AR36" s="43">
        <v>581101</v>
      </c>
      <c r="AS36" s="43">
        <v>3083787</v>
      </c>
      <c r="AT36" s="43">
        <v>2958796</v>
      </c>
      <c r="AU36" s="43">
        <v>1635528</v>
      </c>
      <c r="AV36" s="43">
        <v>1612803</v>
      </c>
      <c r="AW36" s="43">
        <v>666424</v>
      </c>
      <c r="AX36" s="97">
        <f t="shared" si="13"/>
        <v>10538439</v>
      </c>
      <c r="AY36" s="43">
        <v>1140882</v>
      </c>
      <c r="AZ36" s="43">
        <v>7231139</v>
      </c>
      <c r="BA36" s="43">
        <v>5178115</v>
      </c>
      <c r="BB36" s="43">
        <v>5134358</v>
      </c>
      <c r="BC36" s="43">
        <v>1582471</v>
      </c>
      <c r="BD36" s="43">
        <v>555707</v>
      </c>
      <c r="BE36" s="97">
        <f t="shared" si="15"/>
        <v>20822672</v>
      </c>
      <c r="BF36" s="43">
        <v>122445</v>
      </c>
      <c r="BG36" s="43">
        <v>1019016</v>
      </c>
      <c r="BH36" s="43">
        <v>951696</v>
      </c>
      <c r="BI36" s="43">
        <v>755676</v>
      </c>
      <c r="BJ36" s="43">
        <v>685494</v>
      </c>
      <c r="BK36" s="43">
        <v>753156</v>
      </c>
      <c r="BL36" s="92">
        <f t="shared" si="17"/>
        <v>4287483</v>
      </c>
      <c r="BM36" s="52">
        <v>101206</v>
      </c>
      <c r="BN36" s="43">
        <v>1289878</v>
      </c>
      <c r="BO36" s="43">
        <v>1073312</v>
      </c>
      <c r="BP36" s="43">
        <v>1967244</v>
      </c>
      <c r="BQ36" s="43">
        <v>1750366</v>
      </c>
      <c r="BR36" s="43">
        <v>1410864</v>
      </c>
      <c r="BS36" s="152">
        <f t="shared" si="19"/>
        <v>7592870</v>
      </c>
      <c r="BT36" s="43">
        <v>101206</v>
      </c>
      <c r="BU36" s="43">
        <v>900826</v>
      </c>
      <c r="BV36" s="43">
        <v>832747</v>
      </c>
      <c r="BW36" s="43">
        <v>1560877</v>
      </c>
      <c r="BX36" s="43">
        <v>1589913</v>
      </c>
      <c r="BY36" s="43">
        <v>1262350</v>
      </c>
      <c r="BZ36" s="152">
        <f t="shared" si="21"/>
        <v>6247919</v>
      </c>
      <c r="CA36" s="43">
        <v>0</v>
      </c>
      <c r="CB36" s="43">
        <v>389052</v>
      </c>
      <c r="CC36" s="43">
        <v>240565</v>
      </c>
      <c r="CD36" s="43">
        <v>406367</v>
      </c>
      <c r="CE36" s="43">
        <v>160453</v>
      </c>
      <c r="CF36" s="43">
        <v>148514</v>
      </c>
      <c r="CG36" s="152">
        <f t="shared" si="23"/>
        <v>1344951</v>
      </c>
      <c r="CH36" s="43">
        <v>0</v>
      </c>
      <c r="CI36" s="43">
        <v>0</v>
      </c>
      <c r="CJ36" s="43">
        <v>0</v>
      </c>
      <c r="CK36" s="43">
        <v>0</v>
      </c>
      <c r="CL36" s="43">
        <v>0</v>
      </c>
      <c r="CM36" s="43">
        <v>0</v>
      </c>
      <c r="CN36" s="92">
        <f t="shared" si="25"/>
        <v>0</v>
      </c>
      <c r="CO36" s="52">
        <v>766170</v>
      </c>
      <c r="CP36" s="43">
        <v>2861002</v>
      </c>
      <c r="CQ36" s="43">
        <v>1727460</v>
      </c>
      <c r="CR36" s="43">
        <v>1221930</v>
      </c>
      <c r="CS36" s="43">
        <v>805050</v>
      </c>
      <c r="CT36" s="43">
        <v>900360</v>
      </c>
      <c r="CU36" s="152">
        <f t="shared" si="27"/>
        <v>8281972</v>
      </c>
      <c r="CV36" s="43">
        <v>30690</v>
      </c>
      <c r="CW36" s="43">
        <v>150300</v>
      </c>
      <c r="CX36" s="43">
        <v>201060</v>
      </c>
      <c r="CY36" s="43">
        <v>213930</v>
      </c>
      <c r="CZ36" s="43">
        <v>124650</v>
      </c>
      <c r="DA36" s="43">
        <v>320760</v>
      </c>
      <c r="DB36" s="152">
        <f t="shared" si="29"/>
        <v>1041390</v>
      </c>
      <c r="DC36" s="43">
        <v>0</v>
      </c>
      <c r="DD36" s="43">
        <v>0</v>
      </c>
      <c r="DE36" s="43">
        <v>0</v>
      </c>
      <c r="DF36" s="43">
        <v>0</v>
      </c>
      <c r="DG36" s="43">
        <v>0</v>
      </c>
      <c r="DH36" s="152">
        <f t="shared" si="30"/>
        <v>0</v>
      </c>
      <c r="DI36" s="43">
        <v>0</v>
      </c>
      <c r="DJ36" s="43">
        <v>420022</v>
      </c>
      <c r="DK36" s="43">
        <v>0</v>
      </c>
      <c r="DL36" s="43">
        <v>0</v>
      </c>
      <c r="DM36" s="43">
        <v>0</v>
      </c>
      <c r="DN36" s="43">
        <v>0</v>
      </c>
      <c r="DO36" s="152">
        <f t="shared" si="32"/>
        <v>420022</v>
      </c>
      <c r="DP36" s="43">
        <v>735480</v>
      </c>
      <c r="DQ36" s="43">
        <v>2290680</v>
      </c>
      <c r="DR36" s="43">
        <v>1526400</v>
      </c>
      <c r="DS36" s="43">
        <v>1008000</v>
      </c>
      <c r="DT36" s="43">
        <v>680400</v>
      </c>
      <c r="DU36" s="43">
        <v>579600</v>
      </c>
      <c r="DV36" s="92">
        <f t="shared" si="34"/>
        <v>6820560</v>
      </c>
      <c r="DW36" s="52">
        <v>175655</v>
      </c>
      <c r="DX36" s="43">
        <v>384758</v>
      </c>
      <c r="DY36" s="43">
        <v>331823</v>
      </c>
      <c r="DZ36" s="43">
        <v>82403</v>
      </c>
      <c r="EA36" s="43">
        <v>134072</v>
      </c>
      <c r="EB36" s="43">
        <v>127268</v>
      </c>
      <c r="EC36" s="92">
        <f>SUM(DW36:EB36)</f>
        <v>1235979</v>
      </c>
      <c r="ED36" s="52">
        <v>499247</v>
      </c>
      <c r="EE36" s="43">
        <v>1132582</v>
      </c>
      <c r="EF36" s="43">
        <v>498285</v>
      </c>
      <c r="EG36" s="43">
        <v>471168</v>
      </c>
      <c r="EH36" s="43">
        <v>281304</v>
      </c>
      <c r="EI36" s="43">
        <v>0</v>
      </c>
      <c r="EJ36" s="163">
        <f>SUM(ED36:EI36)</f>
        <v>2882586</v>
      </c>
      <c r="EK36" s="52">
        <v>0</v>
      </c>
      <c r="EL36" s="43">
        <v>1100383</v>
      </c>
      <c r="EM36" s="43">
        <v>18267684</v>
      </c>
      <c r="EN36" s="43">
        <v>26445436</v>
      </c>
      <c r="EO36" s="43">
        <v>24474272</v>
      </c>
      <c r="EP36" s="43">
        <v>47667372</v>
      </c>
      <c r="EQ36" s="43">
        <v>26186202</v>
      </c>
      <c r="ER36" s="92">
        <f>SUM(EK36:EQ36)</f>
        <v>144141349</v>
      </c>
      <c r="ES36" s="52">
        <v>0</v>
      </c>
      <c r="ET36" s="43">
        <v>1100383</v>
      </c>
      <c r="EU36" s="43">
        <v>12120178</v>
      </c>
      <c r="EV36" s="43">
        <v>18897890</v>
      </c>
      <c r="EW36" s="43">
        <v>18853730</v>
      </c>
      <c r="EX36" s="43">
        <v>32555959</v>
      </c>
      <c r="EY36" s="43">
        <v>16809603</v>
      </c>
      <c r="EZ36" s="152">
        <f>SUM(ES36:EY36)</f>
        <v>100337743</v>
      </c>
      <c r="FA36" s="43">
        <v>6147506</v>
      </c>
      <c r="FB36" s="43">
        <v>7547546</v>
      </c>
      <c r="FC36" s="43">
        <v>5285996</v>
      </c>
      <c r="FD36" s="43">
        <v>6457910</v>
      </c>
      <c r="FE36" s="43">
        <v>2368562</v>
      </c>
      <c r="FF36" s="152">
        <f>SUM(FA36:FE36)</f>
        <v>27807520</v>
      </c>
      <c r="FG36" s="43">
        <v>0</v>
      </c>
      <c r="FH36" s="43">
        <v>0</v>
      </c>
      <c r="FI36" s="43">
        <v>334546</v>
      </c>
      <c r="FJ36" s="43">
        <v>8653503</v>
      </c>
      <c r="FK36" s="43">
        <v>7008037</v>
      </c>
      <c r="FL36" s="163">
        <f>SUM(FG36:FK36)</f>
        <v>15996086</v>
      </c>
      <c r="FM36" s="52">
        <v>0</v>
      </c>
      <c r="FN36" s="43">
        <v>0</v>
      </c>
      <c r="FO36" s="43">
        <v>6140417</v>
      </c>
      <c r="FP36" s="43">
        <v>42312460</v>
      </c>
      <c r="FQ36" s="43">
        <v>45492233</v>
      </c>
      <c r="FR36" s="43">
        <v>39735101</v>
      </c>
      <c r="FS36" s="43">
        <v>58877356</v>
      </c>
      <c r="FT36" s="92">
        <f>SUM(FM36:FS36)</f>
        <v>192557567</v>
      </c>
    </row>
    <row r="37" spans="1:176" s="81" customFormat="1" ht="18" customHeight="1">
      <c r="A37" s="159" t="s">
        <v>32</v>
      </c>
      <c r="B37" s="43">
        <v>8466863</v>
      </c>
      <c r="C37" s="43">
        <v>42621028</v>
      </c>
      <c r="D37" s="43">
        <v>45196645</v>
      </c>
      <c r="E37" s="43">
        <v>37318671</v>
      </c>
      <c r="F37" s="43">
        <v>30058930</v>
      </c>
      <c r="G37" s="43">
        <v>28610461</v>
      </c>
      <c r="H37" s="92">
        <f t="shared" si="1"/>
        <v>192272598</v>
      </c>
      <c r="I37" s="52">
        <v>6556443</v>
      </c>
      <c r="J37" s="43">
        <v>34520926</v>
      </c>
      <c r="K37" s="43">
        <v>33593157</v>
      </c>
      <c r="L37" s="43">
        <v>26703507</v>
      </c>
      <c r="M37" s="43">
        <v>21820426</v>
      </c>
      <c r="N37" s="43">
        <v>20808520</v>
      </c>
      <c r="O37" s="92">
        <f t="shared" si="3"/>
        <v>144002979</v>
      </c>
      <c r="P37" s="52">
        <v>0</v>
      </c>
      <c r="Q37" s="43">
        <v>0</v>
      </c>
      <c r="R37" s="43">
        <v>0</v>
      </c>
      <c r="S37" s="43">
        <v>0</v>
      </c>
      <c r="T37" s="43">
        <v>0</v>
      </c>
      <c r="U37" s="43">
        <v>0</v>
      </c>
      <c r="V37" s="97">
        <f t="shared" si="5"/>
        <v>0</v>
      </c>
      <c r="W37" s="43">
        <v>0</v>
      </c>
      <c r="X37" s="43">
        <v>0</v>
      </c>
      <c r="Y37" s="43">
        <v>0</v>
      </c>
      <c r="Z37" s="43">
        <v>0</v>
      </c>
      <c r="AA37" s="43">
        <v>0</v>
      </c>
      <c r="AB37" s="43">
        <v>0</v>
      </c>
      <c r="AC37" s="97">
        <f t="shared" si="7"/>
        <v>0</v>
      </c>
      <c r="AD37" s="43">
        <v>0</v>
      </c>
      <c r="AE37" s="43">
        <v>0</v>
      </c>
      <c r="AF37" s="43">
        <v>0</v>
      </c>
      <c r="AG37" s="43">
        <v>0</v>
      </c>
      <c r="AH37" s="43">
        <v>0</v>
      </c>
      <c r="AI37" s="43">
        <v>0</v>
      </c>
      <c r="AJ37" s="97">
        <f t="shared" si="9"/>
        <v>0</v>
      </c>
      <c r="AK37" s="43">
        <v>0</v>
      </c>
      <c r="AL37" s="43">
        <v>0</v>
      </c>
      <c r="AM37" s="43">
        <v>0</v>
      </c>
      <c r="AN37" s="43">
        <v>0</v>
      </c>
      <c r="AO37" s="43">
        <v>0</v>
      </c>
      <c r="AP37" s="43">
        <v>0</v>
      </c>
      <c r="AQ37" s="97">
        <f t="shared" si="11"/>
        <v>0</v>
      </c>
      <c r="AR37" s="43">
        <v>0</v>
      </c>
      <c r="AS37" s="43">
        <v>0</v>
      </c>
      <c r="AT37" s="43">
        <v>0</v>
      </c>
      <c r="AU37" s="43">
        <v>0</v>
      </c>
      <c r="AV37" s="43">
        <v>0</v>
      </c>
      <c r="AW37" s="43">
        <v>0</v>
      </c>
      <c r="AX37" s="97">
        <f t="shared" si="13"/>
        <v>0</v>
      </c>
      <c r="AY37" s="43">
        <v>0</v>
      </c>
      <c r="AZ37" s="43">
        <v>0</v>
      </c>
      <c r="BA37" s="43">
        <v>0</v>
      </c>
      <c r="BB37" s="43">
        <v>0</v>
      </c>
      <c r="BC37" s="43">
        <v>0</v>
      </c>
      <c r="BD37" s="43">
        <v>0</v>
      </c>
      <c r="BE37" s="97">
        <f t="shared" si="15"/>
        <v>0</v>
      </c>
      <c r="BF37" s="43">
        <v>0</v>
      </c>
      <c r="BG37" s="43">
        <v>0</v>
      </c>
      <c r="BH37" s="43">
        <v>0</v>
      </c>
      <c r="BI37" s="43">
        <v>0</v>
      </c>
      <c r="BJ37" s="43">
        <v>0</v>
      </c>
      <c r="BK37" s="43">
        <v>0</v>
      </c>
      <c r="BL37" s="92">
        <f t="shared" si="17"/>
        <v>0</v>
      </c>
      <c r="BM37" s="52">
        <v>189239</v>
      </c>
      <c r="BN37" s="43">
        <v>1910335</v>
      </c>
      <c r="BO37" s="43">
        <v>4467622</v>
      </c>
      <c r="BP37" s="43">
        <v>6861455</v>
      </c>
      <c r="BQ37" s="43">
        <v>5287323</v>
      </c>
      <c r="BR37" s="43">
        <v>4698818</v>
      </c>
      <c r="BS37" s="152">
        <f t="shared" si="19"/>
        <v>23414792</v>
      </c>
      <c r="BT37" s="43">
        <v>0</v>
      </c>
      <c r="BU37" s="43">
        <v>0</v>
      </c>
      <c r="BV37" s="43">
        <v>0</v>
      </c>
      <c r="BW37" s="43">
        <v>0</v>
      </c>
      <c r="BX37" s="43">
        <v>0</v>
      </c>
      <c r="BY37" s="43">
        <v>0</v>
      </c>
      <c r="BZ37" s="152">
        <f t="shared" si="21"/>
        <v>0</v>
      </c>
      <c r="CA37" s="43">
        <v>0</v>
      </c>
      <c r="CB37" s="43">
        <v>0</v>
      </c>
      <c r="CC37" s="43">
        <v>0</v>
      </c>
      <c r="CD37" s="43">
        <v>0</v>
      </c>
      <c r="CE37" s="43">
        <v>0</v>
      </c>
      <c r="CF37" s="43">
        <v>0</v>
      </c>
      <c r="CG37" s="152">
        <f t="shared" si="23"/>
        <v>0</v>
      </c>
      <c r="CH37" s="43">
        <v>0</v>
      </c>
      <c r="CI37" s="43">
        <v>0</v>
      </c>
      <c r="CJ37" s="43">
        <v>0</v>
      </c>
      <c r="CK37" s="43">
        <v>0</v>
      </c>
      <c r="CL37" s="43">
        <v>0</v>
      </c>
      <c r="CM37" s="43">
        <v>0</v>
      </c>
      <c r="CN37" s="92">
        <f t="shared" si="25"/>
        <v>0</v>
      </c>
      <c r="CO37" s="52">
        <v>1721181</v>
      </c>
      <c r="CP37" s="43">
        <v>6189767</v>
      </c>
      <c r="CQ37" s="43">
        <v>7135866</v>
      </c>
      <c r="CR37" s="43">
        <v>3753709</v>
      </c>
      <c r="CS37" s="43">
        <v>2951181</v>
      </c>
      <c r="CT37" s="43">
        <v>3103123</v>
      </c>
      <c r="CU37" s="152">
        <f t="shared" si="27"/>
        <v>24854827</v>
      </c>
      <c r="CV37" s="43">
        <v>0</v>
      </c>
      <c r="CW37" s="43">
        <v>0</v>
      </c>
      <c r="CX37" s="43">
        <v>0</v>
      </c>
      <c r="CY37" s="43">
        <v>0</v>
      </c>
      <c r="CZ37" s="43">
        <v>0</v>
      </c>
      <c r="DA37" s="43">
        <v>0</v>
      </c>
      <c r="DB37" s="152">
        <f t="shared" si="29"/>
        <v>0</v>
      </c>
      <c r="DC37" s="43">
        <v>0</v>
      </c>
      <c r="DD37" s="43">
        <v>0</v>
      </c>
      <c r="DE37" s="43">
        <v>0</v>
      </c>
      <c r="DF37" s="43">
        <v>0</v>
      </c>
      <c r="DG37" s="43">
        <v>0</v>
      </c>
      <c r="DH37" s="152">
        <f t="shared" si="30"/>
        <v>0</v>
      </c>
      <c r="DI37" s="43">
        <v>0</v>
      </c>
      <c r="DJ37" s="43">
        <v>0</v>
      </c>
      <c r="DK37" s="43">
        <v>0</v>
      </c>
      <c r="DL37" s="43">
        <v>0</v>
      </c>
      <c r="DM37" s="43">
        <v>0</v>
      </c>
      <c r="DN37" s="43">
        <v>0</v>
      </c>
      <c r="DO37" s="152">
        <f t="shared" si="32"/>
        <v>0</v>
      </c>
      <c r="DP37" s="43">
        <v>0</v>
      </c>
      <c r="DQ37" s="43">
        <v>0</v>
      </c>
      <c r="DR37" s="43">
        <v>0</v>
      </c>
      <c r="DS37" s="43">
        <v>0</v>
      </c>
      <c r="DT37" s="43">
        <v>0</v>
      </c>
      <c r="DU37" s="43">
        <v>0</v>
      </c>
      <c r="DV37" s="92">
        <f t="shared" si="34"/>
        <v>0</v>
      </c>
      <c r="DW37" s="52">
        <v>0</v>
      </c>
      <c r="DX37" s="43">
        <v>0</v>
      </c>
      <c r="DY37" s="43">
        <v>0</v>
      </c>
      <c r="DZ37" s="43">
        <v>0</v>
      </c>
      <c r="EA37" s="43">
        <v>0</v>
      </c>
      <c r="EB37" s="43">
        <v>0</v>
      </c>
      <c r="EC37" s="92">
        <f>SUM(DW37:EB37)</f>
        <v>0</v>
      </c>
      <c r="ED37" s="52">
        <v>0</v>
      </c>
      <c r="EE37" s="43">
        <v>0</v>
      </c>
      <c r="EF37" s="43">
        <v>0</v>
      </c>
      <c r="EG37" s="43">
        <v>0</v>
      </c>
      <c r="EH37" s="43">
        <v>0</v>
      </c>
      <c r="EI37" s="43">
        <v>0</v>
      </c>
      <c r="EJ37" s="163">
        <f>SUM(ED37:EI37)</f>
        <v>0</v>
      </c>
      <c r="EK37" s="52">
        <v>0</v>
      </c>
      <c r="EL37" s="43">
        <v>1330567</v>
      </c>
      <c r="EM37" s="43">
        <v>15561128</v>
      </c>
      <c r="EN37" s="43">
        <v>40934767</v>
      </c>
      <c r="EO37" s="43">
        <v>53341670</v>
      </c>
      <c r="EP37" s="43">
        <v>68199568</v>
      </c>
      <c r="EQ37" s="43">
        <v>71974015</v>
      </c>
      <c r="ER37" s="92">
        <f>SUM(EK37:EQ37)</f>
        <v>251341715</v>
      </c>
      <c r="ES37" s="52">
        <v>0</v>
      </c>
      <c r="ET37" s="43">
        <v>1330567</v>
      </c>
      <c r="EU37" s="43">
        <v>12864248</v>
      </c>
      <c r="EV37" s="43">
        <v>24484806</v>
      </c>
      <c r="EW37" s="43">
        <v>29560820</v>
      </c>
      <c r="EX37" s="43">
        <v>38863040</v>
      </c>
      <c r="EY37" s="43">
        <v>37641656</v>
      </c>
      <c r="EZ37" s="152">
        <f>SUM(ES37:EY37)</f>
        <v>144745137</v>
      </c>
      <c r="FA37" s="43">
        <v>2696880</v>
      </c>
      <c r="FB37" s="43">
        <v>16095430</v>
      </c>
      <c r="FC37" s="43">
        <v>21148852</v>
      </c>
      <c r="FD37" s="43">
        <v>24769673</v>
      </c>
      <c r="FE37" s="43">
        <v>11721615</v>
      </c>
      <c r="FF37" s="152">
        <f>SUM(FA37:FE37)</f>
        <v>76432450</v>
      </c>
      <c r="FG37" s="43">
        <v>0</v>
      </c>
      <c r="FH37" s="43">
        <v>354531</v>
      </c>
      <c r="FI37" s="43">
        <v>2631998</v>
      </c>
      <c r="FJ37" s="43">
        <v>4566855</v>
      </c>
      <c r="FK37" s="43">
        <v>22610744</v>
      </c>
      <c r="FL37" s="163">
        <f>SUM(FG37:FK37)</f>
        <v>30164128</v>
      </c>
      <c r="FM37" s="52">
        <v>0</v>
      </c>
      <c r="FN37" s="43">
        <v>0</v>
      </c>
      <c r="FO37" s="43">
        <v>9797430</v>
      </c>
      <c r="FP37" s="43">
        <v>58182156</v>
      </c>
      <c r="FQ37" s="43">
        <v>86131412</v>
      </c>
      <c r="FR37" s="43">
        <v>90660341</v>
      </c>
      <c r="FS37" s="43">
        <v>98258498</v>
      </c>
      <c r="FT37" s="92">
        <f>SUM(FM37:FS37)</f>
        <v>343029837</v>
      </c>
    </row>
    <row r="38" spans="1:176" s="81" customFormat="1" ht="18" customHeight="1">
      <c r="A38" s="159" t="s">
        <v>33</v>
      </c>
      <c r="B38" s="43">
        <v>1339107</v>
      </c>
      <c r="C38" s="43">
        <v>17040470</v>
      </c>
      <c r="D38" s="43">
        <v>16335426</v>
      </c>
      <c r="E38" s="43">
        <v>18916861</v>
      </c>
      <c r="F38" s="43">
        <v>15922810</v>
      </c>
      <c r="G38" s="43">
        <v>13908206</v>
      </c>
      <c r="H38" s="92">
        <f t="shared" si="1"/>
        <v>83462880</v>
      </c>
      <c r="I38" s="52">
        <v>943221</v>
      </c>
      <c r="J38" s="43">
        <v>11887193</v>
      </c>
      <c r="K38" s="43">
        <v>11466011</v>
      </c>
      <c r="L38" s="43">
        <v>13958747</v>
      </c>
      <c r="M38" s="43">
        <v>9926233</v>
      </c>
      <c r="N38" s="43">
        <v>11163281</v>
      </c>
      <c r="O38" s="92">
        <f t="shared" si="3"/>
        <v>59344686</v>
      </c>
      <c r="P38" s="52">
        <v>518888</v>
      </c>
      <c r="Q38" s="43">
        <v>7097177</v>
      </c>
      <c r="R38" s="43">
        <v>6081664</v>
      </c>
      <c r="S38" s="43">
        <v>6175267</v>
      </c>
      <c r="T38" s="43">
        <v>4635587</v>
      </c>
      <c r="U38" s="43">
        <v>6832163</v>
      </c>
      <c r="V38" s="97">
        <f t="shared" si="5"/>
        <v>31340746</v>
      </c>
      <c r="W38" s="43">
        <v>0</v>
      </c>
      <c r="X38" s="43">
        <v>71550</v>
      </c>
      <c r="Y38" s="43">
        <v>95400</v>
      </c>
      <c r="Z38" s="43">
        <v>536625</v>
      </c>
      <c r="AA38" s="43">
        <v>677835</v>
      </c>
      <c r="AB38" s="43">
        <v>1442925</v>
      </c>
      <c r="AC38" s="97">
        <f t="shared" si="7"/>
        <v>2824335</v>
      </c>
      <c r="AD38" s="43">
        <v>19702</v>
      </c>
      <c r="AE38" s="43">
        <v>398148</v>
      </c>
      <c r="AF38" s="43">
        <v>467944</v>
      </c>
      <c r="AG38" s="43">
        <v>821776</v>
      </c>
      <c r="AH38" s="43">
        <v>526987</v>
      </c>
      <c r="AI38" s="43">
        <v>1370071</v>
      </c>
      <c r="AJ38" s="97">
        <f t="shared" si="9"/>
        <v>3604628</v>
      </c>
      <c r="AK38" s="43">
        <v>0</v>
      </c>
      <c r="AL38" s="43">
        <v>0</v>
      </c>
      <c r="AM38" s="43">
        <v>0</v>
      </c>
      <c r="AN38" s="43">
        <v>0</v>
      </c>
      <c r="AO38" s="43">
        <v>36036</v>
      </c>
      <c r="AP38" s="43">
        <v>0</v>
      </c>
      <c r="AQ38" s="97">
        <f t="shared" si="11"/>
        <v>36036</v>
      </c>
      <c r="AR38" s="43">
        <v>293535</v>
      </c>
      <c r="AS38" s="43">
        <v>2164656</v>
      </c>
      <c r="AT38" s="43">
        <v>2706542</v>
      </c>
      <c r="AU38" s="43">
        <v>2604537</v>
      </c>
      <c r="AV38" s="43">
        <v>945255</v>
      </c>
      <c r="AW38" s="43">
        <v>156533</v>
      </c>
      <c r="AX38" s="97">
        <f t="shared" si="13"/>
        <v>8871058</v>
      </c>
      <c r="AY38" s="43">
        <v>56196</v>
      </c>
      <c r="AZ38" s="43">
        <v>1463589</v>
      </c>
      <c r="BA38" s="43">
        <v>1415692</v>
      </c>
      <c r="BB38" s="43">
        <v>2819211</v>
      </c>
      <c r="BC38" s="43">
        <v>2164564</v>
      </c>
      <c r="BD38" s="43">
        <v>308877</v>
      </c>
      <c r="BE38" s="97">
        <f t="shared" si="15"/>
        <v>8228129</v>
      </c>
      <c r="BF38" s="43">
        <v>54900</v>
      </c>
      <c r="BG38" s="43">
        <v>692073</v>
      </c>
      <c r="BH38" s="43">
        <v>698769</v>
      </c>
      <c r="BI38" s="43">
        <v>1001331</v>
      </c>
      <c r="BJ38" s="43">
        <v>939969</v>
      </c>
      <c r="BK38" s="43">
        <v>1052712</v>
      </c>
      <c r="BL38" s="92">
        <f t="shared" si="17"/>
        <v>4439754</v>
      </c>
      <c r="BM38" s="52">
        <v>0</v>
      </c>
      <c r="BN38" s="43">
        <v>863385</v>
      </c>
      <c r="BO38" s="43">
        <v>1901530</v>
      </c>
      <c r="BP38" s="43">
        <v>2160805</v>
      </c>
      <c r="BQ38" s="43">
        <v>3154686</v>
      </c>
      <c r="BR38" s="43">
        <v>1360916</v>
      </c>
      <c r="BS38" s="152">
        <f t="shared" si="19"/>
        <v>9441322</v>
      </c>
      <c r="BT38" s="43">
        <v>0</v>
      </c>
      <c r="BU38" s="43">
        <v>669075</v>
      </c>
      <c r="BV38" s="43">
        <v>1697859</v>
      </c>
      <c r="BW38" s="43">
        <v>1647449</v>
      </c>
      <c r="BX38" s="43">
        <v>2160701</v>
      </c>
      <c r="BY38" s="43">
        <v>1251461</v>
      </c>
      <c r="BZ38" s="152">
        <f t="shared" si="21"/>
        <v>7426545</v>
      </c>
      <c r="CA38" s="43">
        <v>0</v>
      </c>
      <c r="CB38" s="43">
        <v>194310</v>
      </c>
      <c r="CC38" s="43">
        <v>203671</v>
      </c>
      <c r="CD38" s="43">
        <v>513356</v>
      </c>
      <c r="CE38" s="43">
        <v>993985</v>
      </c>
      <c r="CF38" s="43">
        <v>109455</v>
      </c>
      <c r="CG38" s="152">
        <f t="shared" si="23"/>
        <v>2014777</v>
      </c>
      <c r="CH38" s="43">
        <v>0</v>
      </c>
      <c r="CI38" s="43">
        <v>0</v>
      </c>
      <c r="CJ38" s="43">
        <v>0</v>
      </c>
      <c r="CK38" s="43">
        <v>0</v>
      </c>
      <c r="CL38" s="43">
        <v>0</v>
      </c>
      <c r="CM38" s="43">
        <v>0</v>
      </c>
      <c r="CN38" s="92">
        <f t="shared" si="25"/>
        <v>0</v>
      </c>
      <c r="CO38" s="52">
        <v>363284</v>
      </c>
      <c r="CP38" s="43">
        <v>2736218</v>
      </c>
      <c r="CQ38" s="43">
        <v>2048058</v>
      </c>
      <c r="CR38" s="43">
        <v>1896967</v>
      </c>
      <c r="CS38" s="43">
        <v>1430751</v>
      </c>
      <c r="CT38" s="43">
        <v>1108290</v>
      </c>
      <c r="CU38" s="152">
        <f t="shared" si="27"/>
        <v>9583568</v>
      </c>
      <c r="CV38" s="43">
        <v>33210</v>
      </c>
      <c r="CW38" s="43">
        <v>269010</v>
      </c>
      <c r="CX38" s="43">
        <v>232110</v>
      </c>
      <c r="CY38" s="43">
        <v>252720</v>
      </c>
      <c r="CZ38" s="43">
        <v>303030</v>
      </c>
      <c r="DA38" s="43">
        <v>394290</v>
      </c>
      <c r="DB38" s="152">
        <f t="shared" si="29"/>
        <v>1484370</v>
      </c>
      <c r="DC38" s="43">
        <v>432198</v>
      </c>
      <c r="DD38" s="43">
        <v>440748</v>
      </c>
      <c r="DE38" s="43">
        <v>224647</v>
      </c>
      <c r="DF38" s="43">
        <v>228921</v>
      </c>
      <c r="DG38" s="43">
        <v>0</v>
      </c>
      <c r="DH38" s="152">
        <f t="shared" si="30"/>
        <v>1326514</v>
      </c>
      <c r="DI38" s="43">
        <v>63574</v>
      </c>
      <c r="DJ38" s="43">
        <v>141410</v>
      </c>
      <c r="DK38" s="43">
        <v>0</v>
      </c>
      <c r="DL38" s="43">
        <v>0</v>
      </c>
      <c r="DM38" s="43">
        <v>0</v>
      </c>
      <c r="DN38" s="43">
        <v>0</v>
      </c>
      <c r="DO38" s="152">
        <f t="shared" si="32"/>
        <v>204984</v>
      </c>
      <c r="DP38" s="43">
        <v>266500</v>
      </c>
      <c r="DQ38" s="43">
        <v>1893600</v>
      </c>
      <c r="DR38" s="43">
        <v>1375200</v>
      </c>
      <c r="DS38" s="43">
        <v>1419600</v>
      </c>
      <c r="DT38" s="43">
        <v>898800</v>
      </c>
      <c r="DU38" s="43">
        <v>714000</v>
      </c>
      <c r="DV38" s="92">
        <f t="shared" si="34"/>
        <v>6567700</v>
      </c>
      <c r="DW38" s="52">
        <v>0</v>
      </c>
      <c r="DX38" s="43">
        <v>279661</v>
      </c>
      <c r="DY38" s="43">
        <v>116622</v>
      </c>
      <c r="DZ38" s="43">
        <v>243095</v>
      </c>
      <c r="EA38" s="43">
        <v>488170</v>
      </c>
      <c r="EB38" s="43">
        <v>98532</v>
      </c>
      <c r="EC38" s="92">
        <f>SUM(DW38:EB38)</f>
        <v>1226080</v>
      </c>
      <c r="ED38" s="52">
        <v>32602</v>
      </c>
      <c r="EE38" s="43">
        <v>1274013</v>
      </c>
      <c r="EF38" s="43">
        <v>803205</v>
      </c>
      <c r="EG38" s="43">
        <v>657247</v>
      </c>
      <c r="EH38" s="43">
        <v>922970</v>
      </c>
      <c r="EI38" s="43">
        <v>177187</v>
      </c>
      <c r="EJ38" s="163">
        <f>SUM(ED38:EI38)</f>
        <v>3867224</v>
      </c>
      <c r="EK38" s="52">
        <v>0</v>
      </c>
      <c r="EL38" s="43">
        <v>2234664</v>
      </c>
      <c r="EM38" s="43">
        <v>14383523</v>
      </c>
      <c r="EN38" s="43">
        <v>18967109</v>
      </c>
      <c r="EO38" s="43">
        <v>19627352</v>
      </c>
      <c r="EP38" s="43">
        <v>44094100</v>
      </c>
      <c r="EQ38" s="43">
        <v>21729901</v>
      </c>
      <c r="ER38" s="92">
        <f>SUM(EK38:EQ38)</f>
        <v>121036649</v>
      </c>
      <c r="ES38" s="52">
        <v>0</v>
      </c>
      <c r="ET38" s="43">
        <v>2234664</v>
      </c>
      <c r="EU38" s="43">
        <v>10933981</v>
      </c>
      <c r="EV38" s="43">
        <v>12394295</v>
      </c>
      <c r="EW38" s="43">
        <v>10296338</v>
      </c>
      <c r="EX38" s="43">
        <v>25108775</v>
      </c>
      <c r="EY38" s="43">
        <v>11559651</v>
      </c>
      <c r="EZ38" s="152">
        <f>SUM(ES38:EY38)</f>
        <v>72527704</v>
      </c>
      <c r="FA38" s="43">
        <v>3094189</v>
      </c>
      <c r="FB38" s="43">
        <v>6572814</v>
      </c>
      <c r="FC38" s="43">
        <v>8574573</v>
      </c>
      <c r="FD38" s="43">
        <v>16651986</v>
      </c>
      <c r="FE38" s="43">
        <v>4252214</v>
      </c>
      <c r="FF38" s="152">
        <f>SUM(FA38:FE38)</f>
        <v>39145776</v>
      </c>
      <c r="FG38" s="43">
        <v>355353</v>
      </c>
      <c r="FH38" s="43">
        <v>0</v>
      </c>
      <c r="FI38" s="43">
        <v>756441</v>
      </c>
      <c r="FJ38" s="43">
        <v>2333339</v>
      </c>
      <c r="FK38" s="43">
        <v>5918036</v>
      </c>
      <c r="FL38" s="163">
        <f>SUM(FG38:FK38)</f>
        <v>9363169</v>
      </c>
      <c r="FM38" s="52">
        <v>0</v>
      </c>
      <c r="FN38" s="43">
        <v>0</v>
      </c>
      <c r="FO38" s="43">
        <v>3573771</v>
      </c>
      <c r="FP38" s="43">
        <v>31423993</v>
      </c>
      <c r="FQ38" s="43">
        <v>35302535</v>
      </c>
      <c r="FR38" s="43">
        <v>38544213</v>
      </c>
      <c r="FS38" s="43">
        <v>60016910</v>
      </c>
      <c r="FT38" s="92">
        <f>SUM(FM38:FS38)</f>
        <v>168861422</v>
      </c>
    </row>
    <row r="39" spans="1:176" s="81" customFormat="1" ht="18" customHeight="1">
      <c r="A39" s="159" t="s">
        <v>34</v>
      </c>
      <c r="B39" s="43">
        <v>9761183</v>
      </c>
      <c r="C39" s="43">
        <v>49060006</v>
      </c>
      <c r="D39" s="43">
        <v>42286648</v>
      </c>
      <c r="E39" s="43">
        <v>34136949</v>
      </c>
      <c r="F39" s="43">
        <v>27993246</v>
      </c>
      <c r="G39" s="43">
        <v>30429376</v>
      </c>
      <c r="H39" s="92">
        <f t="shared" si="1"/>
        <v>193667408</v>
      </c>
      <c r="I39" s="52">
        <v>6218317</v>
      </c>
      <c r="J39" s="43">
        <v>35624001</v>
      </c>
      <c r="K39" s="43">
        <v>30647299</v>
      </c>
      <c r="L39" s="43">
        <v>24051115</v>
      </c>
      <c r="M39" s="43">
        <v>18859274</v>
      </c>
      <c r="N39" s="43">
        <v>22280551</v>
      </c>
      <c r="O39" s="92">
        <f t="shared" si="3"/>
        <v>137680557</v>
      </c>
      <c r="P39" s="52">
        <v>0</v>
      </c>
      <c r="Q39" s="43">
        <v>0</v>
      </c>
      <c r="R39" s="43">
        <v>0</v>
      </c>
      <c r="S39" s="43">
        <v>0</v>
      </c>
      <c r="T39" s="43">
        <v>0</v>
      </c>
      <c r="U39" s="43">
        <v>0</v>
      </c>
      <c r="V39" s="97">
        <f t="shared" si="5"/>
        <v>0</v>
      </c>
      <c r="W39" s="43">
        <v>0</v>
      </c>
      <c r="X39" s="43">
        <v>0</v>
      </c>
      <c r="Y39" s="43">
        <v>0</v>
      </c>
      <c r="Z39" s="43">
        <v>0</v>
      </c>
      <c r="AA39" s="43">
        <v>0</v>
      </c>
      <c r="AB39" s="43">
        <v>0</v>
      </c>
      <c r="AC39" s="97">
        <f t="shared" si="7"/>
        <v>0</v>
      </c>
      <c r="AD39" s="43">
        <v>0</v>
      </c>
      <c r="AE39" s="43">
        <v>0</v>
      </c>
      <c r="AF39" s="43">
        <v>0</v>
      </c>
      <c r="AG39" s="43">
        <v>0</v>
      </c>
      <c r="AH39" s="43">
        <v>0</v>
      </c>
      <c r="AI39" s="43">
        <v>0</v>
      </c>
      <c r="AJ39" s="97">
        <f t="shared" si="9"/>
        <v>0</v>
      </c>
      <c r="AK39" s="43">
        <v>0</v>
      </c>
      <c r="AL39" s="43">
        <v>0</v>
      </c>
      <c r="AM39" s="43">
        <v>0</v>
      </c>
      <c r="AN39" s="43">
        <v>0</v>
      </c>
      <c r="AO39" s="43">
        <v>0</v>
      </c>
      <c r="AP39" s="43">
        <v>0</v>
      </c>
      <c r="AQ39" s="97">
        <f t="shared" si="11"/>
        <v>0</v>
      </c>
      <c r="AR39" s="43">
        <v>0</v>
      </c>
      <c r="AS39" s="43">
        <v>0</v>
      </c>
      <c r="AT39" s="43">
        <v>0</v>
      </c>
      <c r="AU39" s="43">
        <v>0</v>
      </c>
      <c r="AV39" s="43">
        <v>0</v>
      </c>
      <c r="AW39" s="43">
        <v>0</v>
      </c>
      <c r="AX39" s="97">
        <f t="shared" si="13"/>
        <v>0</v>
      </c>
      <c r="AY39" s="43">
        <v>0</v>
      </c>
      <c r="AZ39" s="43">
        <v>0</v>
      </c>
      <c r="BA39" s="43">
        <v>0</v>
      </c>
      <c r="BB39" s="43">
        <v>0</v>
      </c>
      <c r="BC39" s="43">
        <v>0</v>
      </c>
      <c r="BD39" s="43">
        <v>0</v>
      </c>
      <c r="BE39" s="97">
        <f t="shared" si="15"/>
        <v>0</v>
      </c>
      <c r="BF39" s="43">
        <v>0</v>
      </c>
      <c r="BG39" s="43">
        <v>0</v>
      </c>
      <c r="BH39" s="43">
        <v>0</v>
      </c>
      <c r="BI39" s="43">
        <v>0</v>
      </c>
      <c r="BJ39" s="43">
        <v>0</v>
      </c>
      <c r="BK39" s="43">
        <v>0</v>
      </c>
      <c r="BL39" s="92">
        <f t="shared" si="17"/>
        <v>0</v>
      </c>
      <c r="BM39" s="52">
        <v>8667</v>
      </c>
      <c r="BN39" s="43">
        <v>660561</v>
      </c>
      <c r="BO39" s="43">
        <v>1418815</v>
      </c>
      <c r="BP39" s="43">
        <v>4082758</v>
      </c>
      <c r="BQ39" s="43">
        <v>3632808</v>
      </c>
      <c r="BR39" s="43">
        <v>2574797</v>
      </c>
      <c r="BS39" s="152">
        <f t="shared" si="19"/>
        <v>12378406</v>
      </c>
      <c r="BT39" s="43">
        <v>0</v>
      </c>
      <c r="BU39" s="43">
        <v>0</v>
      </c>
      <c r="BV39" s="43">
        <v>0</v>
      </c>
      <c r="BW39" s="43">
        <v>0</v>
      </c>
      <c r="BX39" s="43">
        <v>0</v>
      </c>
      <c r="BY39" s="43">
        <v>0</v>
      </c>
      <c r="BZ39" s="152">
        <f t="shared" si="21"/>
        <v>0</v>
      </c>
      <c r="CA39" s="43">
        <v>0</v>
      </c>
      <c r="CB39" s="43">
        <v>0</v>
      </c>
      <c r="CC39" s="43">
        <v>0</v>
      </c>
      <c r="CD39" s="43">
        <v>0</v>
      </c>
      <c r="CE39" s="43">
        <v>0</v>
      </c>
      <c r="CF39" s="43">
        <v>0</v>
      </c>
      <c r="CG39" s="152">
        <f t="shared" si="23"/>
        <v>0</v>
      </c>
      <c r="CH39" s="43">
        <v>0</v>
      </c>
      <c r="CI39" s="43">
        <v>0</v>
      </c>
      <c r="CJ39" s="43">
        <v>0</v>
      </c>
      <c r="CK39" s="43">
        <v>0</v>
      </c>
      <c r="CL39" s="43">
        <v>0</v>
      </c>
      <c r="CM39" s="43">
        <v>0</v>
      </c>
      <c r="CN39" s="92">
        <f t="shared" si="25"/>
        <v>0</v>
      </c>
      <c r="CO39" s="52">
        <v>2590602</v>
      </c>
      <c r="CP39" s="43">
        <v>9859042</v>
      </c>
      <c r="CQ39" s="43">
        <v>8062309</v>
      </c>
      <c r="CR39" s="43">
        <v>4895656</v>
      </c>
      <c r="CS39" s="43">
        <v>4845337</v>
      </c>
      <c r="CT39" s="43">
        <v>5029301</v>
      </c>
      <c r="CU39" s="152">
        <f t="shared" si="27"/>
        <v>35282247</v>
      </c>
      <c r="CV39" s="43">
        <v>0</v>
      </c>
      <c r="CW39" s="43">
        <v>0</v>
      </c>
      <c r="CX39" s="43">
        <v>0</v>
      </c>
      <c r="CY39" s="43">
        <v>0</v>
      </c>
      <c r="CZ39" s="43">
        <v>0</v>
      </c>
      <c r="DA39" s="43">
        <v>0</v>
      </c>
      <c r="DB39" s="152">
        <f t="shared" si="29"/>
        <v>0</v>
      </c>
      <c r="DC39" s="43">
        <v>0</v>
      </c>
      <c r="DD39" s="43">
        <v>0</v>
      </c>
      <c r="DE39" s="43">
        <v>0</v>
      </c>
      <c r="DF39" s="43">
        <v>0</v>
      </c>
      <c r="DG39" s="43">
        <v>0</v>
      </c>
      <c r="DH39" s="152">
        <f t="shared" si="30"/>
        <v>0</v>
      </c>
      <c r="DI39" s="43">
        <v>0</v>
      </c>
      <c r="DJ39" s="43">
        <v>0</v>
      </c>
      <c r="DK39" s="43">
        <v>0</v>
      </c>
      <c r="DL39" s="43">
        <v>0</v>
      </c>
      <c r="DM39" s="43">
        <v>0</v>
      </c>
      <c r="DN39" s="43">
        <v>0</v>
      </c>
      <c r="DO39" s="152">
        <f t="shared" si="32"/>
        <v>0</v>
      </c>
      <c r="DP39" s="43">
        <v>0</v>
      </c>
      <c r="DQ39" s="43">
        <v>0</v>
      </c>
      <c r="DR39" s="43">
        <v>0</v>
      </c>
      <c r="DS39" s="43">
        <v>0</v>
      </c>
      <c r="DT39" s="43">
        <v>0</v>
      </c>
      <c r="DU39" s="43">
        <v>0</v>
      </c>
      <c r="DV39" s="92">
        <f t="shared" si="34"/>
        <v>0</v>
      </c>
      <c r="DW39" s="52">
        <v>192833</v>
      </c>
      <c r="DX39" s="43">
        <v>762958</v>
      </c>
      <c r="DY39" s="43">
        <v>460852</v>
      </c>
      <c r="DZ39" s="43">
        <v>543950</v>
      </c>
      <c r="EA39" s="43">
        <v>166150</v>
      </c>
      <c r="EB39" s="43">
        <v>238680</v>
      </c>
      <c r="EC39" s="92">
        <f>SUM(DW39:EB39)</f>
        <v>2365423</v>
      </c>
      <c r="ED39" s="52">
        <v>750764</v>
      </c>
      <c r="EE39" s="43">
        <v>2153444</v>
      </c>
      <c r="EF39" s="43">
        <v>1697373</v>
      </c>
      <c r="EG39" s="43">
        <v>563470</v>
      </c>
      <c r="EH39" s="43">
        <v>489677</v>
      </c>
      <c r="EI39" s="43">
        <v>306047</v>
      </c>
      <c r="EJ39" s="163">
        <f>SUM(ED39:EI39)</f>
        <v>5960775</v>
      </c>
      <c r="EK39" s="52">
        <v>314000</v>
      </c>
      <c r="EL39" s="43">
        <v>1051694</v>
      </c>
      <c r="EM39" s="43">
        <v>13180384</v>
      </c>
      <c r="EN39" s="43">
        <v>30603953</v>
      </c>
      <c r="EO39" s="43">
        <v>39177589</v>
      </c>
      <c r="EP39" s="43">
        <v>56368394</v>
      </c>
      <c r="EQ39" s="43">
        <v>70018017</v>
      </c>
      <c r="ER39" s="92">
        <f>SUM(EK39:EQ39)</f>
        <v>210714031</v>
      </c>
      <c r="ES39" s="52">
        <v>314000</v>
      </c>
      <c r="ET39" s="43">
        <v>1051694</v>
      </c>
      <c r="EU39" s="43">
        <v>8426874</v>
      </c>
      <c r="EV39" s="43">
        <v>18310588</v>
      </c>
      <c r="EW39" s="43">
        <v>22398075</v>
      </c>
      <c r="EX39" s="43">
        <v>33591108</v>
      </c>
      <c r="EY39" s="43">
        <v>37197189</v>
      </c>
      <c r="EZ39" s="152">
        <f>SUM(ES39:EY39)</f>
        <v>121289528</v>
      </c>
      <c r="FA39" s="43">
        <v>4753510</v>
      </c>
      <c r="FB39" s="43">
        <v>10841414</v>
      </c>
      <c r="FC39" s="43">
        <v>15616506</v>
      </c>
      <c r="FD39" s="43">
        <v>16188861</v>
      </c>
      <c r="FE39" s="43">
        <v>9539347</v>
      </c>
      <c r="FF39" s="152">
        <f>SUM(FA39:FE39)</f>
        <v>56939638</v>
      </c>
      <c r="FG39" s="43">
        <v>0</v>
      </c>
      <c r="FH39" s="43">
        <v>1451951</v>
      </c>
      <c r="FI39" s="43">
        <v>1163008</v>
      </c>
      <c r="FJ39" s="43">
        <v>6588425</v>
      </c>
      <c r="FK39" s="43">
        <v>23281481</v>
      </c>
      <c r="FL39" s="163">
        <f>SUM(FG39:FK39)</f>
        <v>32484865</v>
      </c>
      <c r="FM39" s="52">
        <v>317750</v>
      </c>
      <c r="FN39" s="43">
        <v>314000</v>
      </c>
      <c r="FO39" s="43">
        <v>10812877</v>
      </c>
      <c r="FP39" s="43">
        <v>62240390</v>
      </c>
      <c r="FQ39" s="43">
        <v>72890601</v>
      </c>
      <c r="FR39" s="43">
        <v>73314538</v>
      </c>
      <c r="FS39" s="43">
        <v>84361640</v>
      </c>
      <c r="FT39" s="92">
        <f>SUM(FM39:FS39)</f>
        <v>304251796</v>
      </c>
    </row>
    <row r="40" spans="1:176" s="81" customFormat="1" ht="18" customHeight="1">
      <c r="A40" s="159" t="s">
        <v>35</v>
      </c>
      <c r="B40" s="43">
        <v>10034422</v>
      </c>
      <c r="C40" s="43">
        <v>69583910</v>
      </c>
      <c r="D40" s="43">
        <v>91153657</v>
      </c>
      <c r="E40" s="43">
        <v>99128634</v>
      </c>
      <c r="F40" s="43">
        <v>78997315</v>
      </c>
      <c r="G40" s="43">
        <v>95411513</v>
      </c>
      <c r="H40" s="92">
        <f t="shared" si="1"/>
        <v>444309451</v>
      </c>
      <c r="I40" s="52">
        <v>6848051</v>
      </c>
      <c r="J40" s="43">
        <v>49179314</v>
      </c>
      <c r="K40" s="43">
        <v>66611169</v>
      </c>
      <c r="L40" s="43">
        <v>66804877</v>
      </c>
      <c r="M40" s="43">
        <v>52606926</v>
      </c>
      <c r="N40" s="43">
        <v>66535662</v>
      </c>
      <c r="O40" s="92">
        <f t="shared" si="3"/>
        <v>308585999</v>
      </c>
      <c r="P40" s="52">
        <v>0</v>
      </c>
      <c r="Q40" s="43">
        <v>0</v>
      </c>
      <c r="R40" s="43">
        <v>0</v>
      </c>
      <c r="S40" s="43">
        <v>0</v>
      </c>
      <c r="T40" s="43">
        <v>0</v>
      </c>
      <c r="U40" s="43">
        <v>0</v>
      </c>
      <c r="V40" s="97">
        <f t="shared" si="5"/>
        <v>0</v>
      </c>
      <c r="W40" s="43">
        <v>0</v>
      </c>
      <c r="X40" s="43">
        <v>0</v>
      </c>
      <c r="Y40" s="43">
        <v>0</v>
      </c>
      <c r="Z40" s="43">
        <v>0</v>
      </c>
      <c r="AA40" s="43">
        <v>0</v>
      </c>
      <c r="AB40" s="43">
        <v>0</v>
      </c>
      <c r="AC40" s="97">
        <f t="shared" si="7"/>
        <v>0</v>
      </c>
      <c r="AD40" s="43">
        <v>0</v>
      </c>
      <c r="AE40" s="43">
        <v>0</v>
      </c>
      <c r="AF40" s="43">
        <v>0</v>
      </c>
      <c r="AG40" s="43">
        <v>0</v>
      </c>
      <c r="AH40" s="43">
        <v>0</v>
      </c>
      <c r="AI40" s="43">
        <v>0</v>
      </c>
      <c r="AJ40" s="97">
        <f t="shared" si="9"/>
        <v>0</v>
      </c>
      <c r="AK40" s="43">
        <v>0</v>
      </c>
      <c r="AL40" s="43">
        <v>0</v>
      </c>
      <c r="AM40" s="43">
        <v>0</v>
      </c>
      <c r="AN40" s="43">
        <v>0</v>
      </c>
      <c r="AO40" s="43">
        <v>0</v>
      </c>
      <c r="AP40" s="43">
        <v>0</v>
      </c>
      <c r="AQ40" s="97">
        <f t="shared" si="11"/>
        <v>0</v>
      </c>
      <c r="AR40" s="43">
        <v>0</v>
      </c>
      <c r="AS40" s="43">
        <v>0</v>
      </c>
      <c r="AT40" s="43">
        <v>0</v>
      </c>
      <c r="AU40" s="43">
        <v>0</v>
      </c>
      <c r="AV40" s="43">
        <v>0</v>
      </c>
      <c r="AW40" s="43">
        <v>0</v>
      </c>
      <c r="AX40" s="97">
        <f t="shared" si="13"/>
        <v>0</v>
      </c>
      <c r="AY40" s="43">
        <v>0</v>
      </c>
      <c r="AZ40" s="43">
        <v>0</v>
      </c>
      <c r="BA40" s="43">
        <v>0</v>
      </c>
      <c r="BB40" s="43">
        <v>0</v>
      </c>
      <c r="BC40" s="43">
        <v>0</v>
      </c>
      <c r="BD40" s="43">
        <v>0</v>
      </c>
      <c r="BE40" s="97">
        <f t="shared" si="15"/>
        <v>0</v>
      </c>
      <c r="BF40" s="43">
        <v>0</v>
      </c>
      <c r="BG40" s="43">
        <v>0</v>
      </c>
      <c r="BH40" s="43">
        <v>0</v>
      </c>
      <c r="BI40" s="43">
        <v>0</v>
      </c>
      <c r="BJ40" s="43">
        <v>0</v>
      </c>
      <c r="BK40" s="43">
        <v>0</v>
      </c>
      <c r="BL40" s="92">
        <f t="shared" si="17"/>
        <v>0</v>
      </c>
      <c r="BM40" s="52">
        <v>61307</v>
      </c>
      <c r="BN40" s="43">
        <v>3820087</v>
      </c>
      <c r="BO40" s="43">
        <v>7769250</v>
      </c>
      <c r="BP40" s="43">
        <v>17358473</v>
      </c>
      <c r="BQ40" s="43">
        <v>19221561</v>
      </c>
      <c r="BR40" s="43">
        <v>17687121</v>
      </c>
      <c r="BS40" s="152">
        <f t="shared" si="19"/>
        <v>65917799</v>
      </c>
      <c r="BT40" s="43">
        <v>0</v>
      </c>
      <c r="BU40" s="43">
        <v>0</v>
      </c>
      <c r="BV40" s="43">
        <v>0</v>
      </c>
      <c r="BW40" s="43">
        <v>0</v>
      </c>
      <c r="BX40" s="43">
        <v>0</v>
      </c>
      <c r="BY40" s="43">
        <v>0</v>
      </c>
      <c r="BZ40" s="152">
        <f t="shared" si="21"/>
        <v>0</v>
      </c>
      <c r="CA40" s="43">
        <v>0</v>
      </c>
      <c r="CB40" s="43">
        <v>0</v>
      </c>
      <c r="CC40" s="43">
        <v>0</v>
      </c>
      <c r="CD40" s="43">
        <v>0</v>
      </c>
      <c r="CE40" s="43">
        <v>0</v>
      </c>
      <c r="CF40" s="43">
        <v>0</v>
      </c>
      <c r="CG40" s="152">
        <f t="shared" si="23"/>
        <v>0</v>
      </c>
      <c r="CH40" s="43">
        <v>0</v>
      </c>
      <c r="CI40" s="43">
        <v>0</v>
      </c>
      <c r="CJ40" s="43">
        <v>0</v>
      </c>
      <c r="CK40" s="43">
        <v>0</v>
      </c>
      <c r="CL40" s="43">
        <v>0</v>
      </c>
      <c r="CM40" s="43">
        <v>0</v>
      </c>
      <c r="CN40" s="92">
        <f t="shared" si="25"/>
        <v>0</v>
      </c>
      <c r="CO40" s="52">
        <v>2491536</v>
      </c>
      <c r="CP40" s="43">
        <v>15806267</v>
      </c>
      <c r="CQ40" s="43">
        <v>15134463</v>
      </c>
      <c r="CR40" s="43">
        <v>14831810</v>
      </c>
      <c r="CS40" s="43">
        <v>6803206</v>
      </c>
      <c r="CT40" s="43">
        <v>10508938</v>
      </c>
      <c r="CU40" s="152">
        <f t="shared" si="27"/>
        <v>65576220</v>
      </c>
      <c r="CV40" s="43">
        <v>0</v>
      </c>
      <c r="CW40" s="43">
        <v>0</v>
      </c>
      <c r="CX40" s="43">
        <v>0</v>
      </c>
      <c r="CY40" s="43">
        <v>0</v>
      </c>
      <c r="CZ40" s="43">
        <v>0</v>
      </c>
      <c r="DA40" s="43">
        <v>0</v>
      </c>
      <c r="DB40" s="152">
        <f t="shared" si="29"/>
        <v>0</v>
      </c>
      <c r="DC40" s="43">
        <v>0</v>
      </c>
      <c r="DD40" s="43">
        <v>0</v>
      </c>
      <c r="DE40" s="43">
        <v>0</v>
      </c>
      <c r="DF40" s="43">
        <v>0</v>
      </c>
      <c r="DG40" s="43">
        <v>0</v>
      </c>
      <c r="DH40" s="152">
        <f t="shared" si="30"/>
        <v>0</v>
      </c>
      <c r="DI40" s="43">
        <v>0</v>
      </c>
      <c r="DJ40" s="43">
        <v>0</v>
      </c>
      <c r="DK40" s="43">
        <v>0</v>
      </c>
      <c r="DL40" s="43">
        <v>0</v>
      </c>
      <c r="DM40" s="43">
        <v>0</v>
      </c>
      <c r="DN40" s="43">
        <v>0</v>
      </c>
      <c r="DO40" s="152">
        <f t="shared" si="32"/>
        <v>0</v>
      </c>
      <c r="DP40" s="43">
        <v>0</v>
      </c>
      <c r="DQ40" s="43">
        <v>0</v>
      </c>
      <c r="DR40" s="43">
        <v>0</v>
      </c>
      <c r="DS40" s="43">
        <v>0</v>
      </c>
      <c r="DT40" s="43">
        <v>0</v>
      </c>
      <c r="DU40" s="43">
        <v>0</v>
      </c>
      <c r="DV40" s="92">
        <f t="shared" si="34"/>
        <v>0</v>
      </c>
      <c r="DW40" s="52">
        <v>155114</v>
      </c>
      <c r="DX40" s="43">
        <v>360601</v>
      </c>
      <c r="DY40" s="43">
        <v>444917</v>
      </c>
      <c r="DZ40" s="43">
        <v>81252</v>
      </c>
      <c r="EA40" s="43">
        <v>304575</v>
      </c>
      <c r="EB40" s="43">
        <v>274621</v>
      </c>
      <c r="EC40" s="92">
        <f>SUM(DW40:EB40)</f>
        <v>1621080</v>
      </c>
      <c r="ED40" s="52">
        <v>478414</v>
      </c>
      <c r="EE40" s="43">
        <v>417641</v>
      </c>
      <c r="EF40" s="43">
        <v>1193858</v>
      </c>
      <c r="EG40" s="43">
        <v>52222</v>
      </c>
      <c r="EH40" s="43">
        <v>61047</v>
      </c>
      <c r="EI40" s="43">
        <v>405171</v>
      </c>
      <c r="EJ40" s="163">
        <f>SUM(ED40:EI40)</f>
        <v>2608353</v>
      </c>
      <c r="EK40" s="52">
        <v>0</v>
      </c>
      <c r="EL40" s="43">
        <v>249685</v>
      </c>
      <c r="EM40" s="43">
        <v>25294710</v>
      </c>
      <c r="EN40" s="43">
        <v>54628740</v>
      </c>
      <c r="EO40" s="43">
        <v>79900670</v>
      </c>
      <c r="EP40" s="43">
        <v>125837233</v>
      </c>
      <c r="EQ40" s="43">
        <v>162038941</v>
      </c>
      <c r="ER40" s="92">
        <f>SUM(EK40:EQ40)</f>
        <v>447949979</v>
      </c>
      <c r="ES40" s="52">
        <v>0</v>
      </c>
      <c r="ET40" s="43">
        <v>249685</v>
      </c>
      <c r="EU40" s="43">
        <v>13965534</v>
      </c>
      <c r="EV40" s="43">
        <v>29870794</v>
      </c>
      <c r="EW40" s="43">
        <v>40638174</v>
      </c>
      <c r="EX40" s="43">
        <v>71636180</v>
      </c>
      <c r="EY40" s="43">
        <v>75794469</v>
      </c>
      <c r="EZ40" s="152">
        <f>SUM(ES40:EY40)</f>
        <v>232154836</v>
      </c>
      <c r="FA40" s="43">
        <v>9959477</v>
      </c>
      <c r="FB40" s="43">
        <v>19537796</v>
      </c>
      <c r="FC40" s="43">
        <v>30495990</v>
      </c>
      <c r="FD40" s="43">
        <v>29083592</v>
      </c>
      <c r="FE40" s="43">
        <v>20446563</v>
      </c>
      <c r="FF40" s="152">
        <f>SUM(FA40:FE40)</f>
        <v>109523418</v>
      </c>
      <c r="FG40" s="43">
        <v>1369699</v>
      </c>
      <c r="FH40" s="43">
        <v>5220150</v>
      </c>
      <c r="FI40" s="43">
        <v>8766506</v>
      </c>
      <c r="FJ40" s="43">
        <v>25117461</v>
      </c>
      <c r="FK40" s="43">
        <v>65797909</v>
      </c>
      <c r="FL40" s="163">
        <f>SUM(FG40:FK40)</f>
        <v>106271725</v>
      </c>
      <c r="FM40" s="52">
        <v>0</v>
      </c>
      <c r="FN40" s="43">
        <v>0</v>
      </c>
      <c r="FO40" s="43">
        <v>10284107</v>
      </c>
      <c r="FP40" s="43">
        <v>94878620</v>
      </c>
      <c r="FQ40" s="43">
        <v>145782397</v>
      </c>
      <c r="FR40" s="43">
        <v>179029304</v>
      </c>
      <c r="FS40" s="43">
        <v>204834548</v>
      </c>
      <c r="FT40" s="92">
        <f>SUM(FM40:FS40)</f>
        <v>634808976</v>
      </c>
    </row>
    <row r="41" spans="1:176" s="81" customFormat="1" ht="18" customHeight="1">
      <c r="A41" s="159" t="s">
        <v>36</v>
      </c>
      <c r="B41" s="43">
        <v>5746656</v>
      </c>
      <c r="C41" s="43">
        <v>24497756</v>
      </c>
      <c r="D41" s="43">
        <v>24882348</v>
      </c>
      <c r="E41" s="43">
        <v>17968391</v>
      </c>
      <c r="F41" s="43">
        <v>16307776</v>
      </c>
      <c r="G41" s="43">
        <v>16154590</v>
      </c>
      <c r="H41" s="92">
        <f t="shared" si="1"/>
        <v>105557517</v>
      </c>
      <c r="I41" s="52">
        <v>3742102</v>
      </c>
      <c r="J41" s="43">
        <v>17217899</v>
      </c>
      <c r="K41" s="43">
        <v>17566812</v>
      </c>
      <c r="L41" s="43">
        <v>12146035</v>
      </c>
      <c r="M41" s="43">
        <v>11889381</v>
      </c>
      <c r="N41" s="43">
        <v>11474863</v>
      </c>
      <c r="O41" s="92">
        <f t="shared" si="3"/>
        <v>74037092</v>
      </c>
      <c r="P41" s="52">
        <v>0</v>
      </c>
      <c r="Q41" s="43">
        <v>0</v>
      </c>
      <c r="R41" s="43">
        <v>0</v>
      </c>
      <c r="S41" s="43">
        <v>0</v>
      </c>
      <c r="T41" s="43">
        <v>0</v>
      </c>
      <c r="U41" s="43">
        <v>0</v>
      </c>
      <c r="V41" s="97">
        <f t="shared" si="5"/>
        <v>0</v>
      </c>
      <c r="W41" s="43">
        <v>0</v>
      </c>
      <c r="X41" s="43">
        <v>0</v>
      </c>
      <c r="Y41" s="43">
        <v>0</v>
      </c>
      <c r="Z41" s="43">
        <v>0</v>
      </c>
      <c r="AA41" s="43">
        <v>0</v>
      </c>
      <c r="AB41" s="43">
        <v>0</v>
      </c>
      <c r="AC41" s="97">
        <f t="shared" si="7"/>
        <v>0</v>
      </c>
      <c r="AD41" s="43">
        <v>0</v>
      </c>
      <c r="AE41" s="43">
        <v>0</v>
      </c>
      <c r="AF41" s="43">
        <v>0</v>
      </c>
      <c r="AG41" s="43">
        <v>0</v>
      </c>
      <c r="AH41" s="43">
        <v>0</v>
      </c>
      <c r="AI41" s="43">
        <v>0</v>
      </c>
      <c r="AJ41" s="97">
        <f t="shared" si="9"/>
        <v>0</v>
      </c>
      <c r="AK41" s="43">
        <v>0</v>
      </c>
      <c r="AL41" s="43">
        <v>0</v>
      </c>
      <c r="AM41" s="43">
        <v>0</v>
      </c>
      <c r="AN41" s="43">
        <v>0</v>
      </c>
      <c r="AO41" s="43">
        <v>0</v>
      </c>
      <c r="AP41" s="43">
        <v>0</v>
      </c>
      <c r="AQ41" s="97">
        <f t="shared" si="11"/>
        <v>0</v>
      </c>
      <c r="AR41" s="43">
        <v>0</v>
      </c>
      <c r="AS41" s="43">
        <v>0</v>
      </c>
      <c r="AT41" s="43">
        <v>0</v>
      </c>
      <c r="AU41" s="43">
        <v>0</v>
      </c>
      <c r="AV41" s="43">
        <v>0</v>
      </c>
      <c r="AW41" s="43">
        <v>0</v>
      </c>
      <c r="AX41" s="97">
        <f t="shared" si="13"/>
        <v>0</v>
      </c>
      <c r="AY41" s="43">
        <v>0</v>
      </c>
      <c r="AZ41" s="43">
        <v>0</v>
      </c>
      <c r="BA41" s="43">
        <v>0</v>
      </c>
      <c r="BB41" s="43">
        <v>0</v>
      </c>
      <c r="BC41" s="43">
        <v>0</v>
      </c>
      <c r="BD41" s="43">
        <v>0</v>
      </c>
      <c r="BE41" s="97">
        <f t="shared" si="15"/>
        <v>0</v>
      </c>
      <c r="BF41" s="43">
        <v>0</v>
      </c>
      <c r="BG41" s="43">
        <v>0</v>
      </c>
      <c r="BH41" s="43">
        <v>0</v>
      </c>
      <c r="BI41" s="43">
        <v>0</v>
      </c>
      <c r="BJ41" s="43">
        <v>0</v>
      </c>
      <c r="BK41" s="43">
        <v>0</v>
      </c>
      <c r="BL41" s="92">
        <f t="shared" si="17"/>
        <v>0</v>
      </c>
      <c r="BM41" s="52">
        <v>0</v>
      </c>
      <c r="BN41" s="43">
        <v>544424</v>
      </c>
      <c r="BO41" s="43">
        <v>2193884</v>
      </c>
      <c r="BP41" s="43">
        <v>1692889</v>
      </c>
      <c r="BQ41" s="43">
        <v>1255958</v>
      </c>
      <c r="BR41" s="43">
        <v>1950798</v>
      </c>
      <c r="BS41" s="152">
        <f t="shared" si="19"/>
        <v>7637953</v>
      </c>
      <c r="BT41" s="43">
        <v>0</v>
      </c>
      <c r="BU41" s="43">
        <v>0</v>
      </c>
      <c r="BV41" s="43">
        <v>0</v>
      </c>
      <c r="BW41" s="43">
        <v>0</v>
      </c>
      <c r="BX41" s="43">
        <v>0</v>
      </c>
      <c r="BY41" s="43">
        <v>0</v>
      </c>
      <c r="BZ41" s="152">
        <f t="shared" si="21"/>
        <v>0</v>
      </c>
      <c r="CA41" s="43">
        <v>0</v>
      </c>
      <c r="CB41" s="43">
        <v>0</v>
      </c>
      <c r="CC41" s="43">
        <v>0</v>
      </c>
      <c r="CD41" s="43">
        <v>0</v>
      </c>
      <c r="CE41" s="43">
        <v>0</v>
      </c>
      <c r="CF41" s="43">
        <v>0</v>
      </c>
      <c r="CG41" s="152">
        <f t="shared" si="23"/>
        <v>0</v>
      </c>
      <c r="CH41" s="43">
        <v>0</v>
      </c>
      <c r="CI41" s="43">
        <v>0</v>
      </c>
      <c r="CJ41" s="43">
        <v>0</v>
      </c>
      <c r="CK41" s="43">
        <v>0</v>
      </c>
      <c r="CL41" s="43">
        <v>0</v>
      </c>
      <c r="CM41" s="43">
        <v>0</v>
      </c>
      <c r="CN41" s="92">
        <f t="shared" si="25"/>
        <v>0</v>
      </c>
      <c r="CO41" s="52">
        <v>1175778</v>
      </c>
      <c r="CP41" s="43">
        <v>4092089</v>
      </c>
      <c r="CQ41" s="43">
        <v>4384620</v>
      </c>
      <c r="CR41" s="43">
        <v>2717154</v>
      </c>
      <c r="CS41" s="43">
        <v>2685780</v>
      </c>
      <c r="CT41" s="43">
        <v>2642484</v>
      </c>
      <c r="CU41" s="152">
        <f t="shared" si="27"/>
        <v>17697905</v>
      </c>
      <c r="CV41" s="43">
        <v>0</v>
      </c>
      <c r="CW41" s="43">
        <v>0</v>
      </c>
      <c r="CX41" s="43">
        <v>0</v>
      </c>
      <c r="CY41" s="43">
        <v>0</v>
      </c>
      <c r="CZ41" s="43">
        <v>0</v>
      </c>
      <c r="DA41" s="43">
        <v>0</v>
      </c>
      <c r="DB41" s="152">
        <f t="shared" si="29"/>
        <v>0</v>
      </c>
      <c r="DC41" s="43">
        <v>0</v>
      </c>
      <c r="DD41" s="43">
        <v>0</v>
      </c>
      <c r="DE41" s="43">
        <v>0</v>
      </c>
      <c r="DF41" s="43">
        <v>0</v>
      </c>
      <c r="DG41" s="43">
        <v>0</v>
      </c>
      <c r="DH41" s="152">
        <f t="shared" si="30"/>
        <v>0</v>
      </c>
      <c r="DI41" s="43">
        <v>0</v>
      </c>
      <c r="DJ41" s="43">
        <v>0</v>
      </c>
      <c r="DK41" s="43">
        <v>0</v>
      </c>
      <c r="DL41" s="43">
        <v>0</v>
      </c>
      <c r="DM41" s="43">
        <v>0</v>
      </c>
      <c r="DN41" s="43">
        <v>0</v>
      </c>
      <c r="DO41" s="152">
        <f t="shared" si="32"/>
        <v>0</v>
      </c>
      <c r="DP41" s="43">
        <v>0</v>
      </c>
      <c r="DQ41" s="43">
        <v>0</v>
      </c>
      <c r="DR41" s="43">
        <v>0</v>
      </c>
      <c r="DS41" s="43">
        <v>0</v>
      </c>
      <c r="DT41" s="43">
        <v>0</v>
      </c>
      <c r="DU41" s="43">
        <v>0</v>
      </c>
      <c r="DV41" s="92">
        <f t="shared" si="34"/>
        <v>0</v>
      </c>
      <c r="DW41" s="52">
        <v>110916</v>
      </c>
      <c r="DX41" s="43">
        <v>379081</v>
      </c>
      <c r="DY41" s="43">
        <v>251320</v>
      </c>
      <c r="DZ41" s="43">
        <v>299645</v>
      </c>
      <c r="EA41" s="43">
        <v>188275</v>
      </c>
      <c r="EB41" s="43">
        <v>8505</v>
      </c>
      <c r="EC41" s="92">
        <f>SUM(DW41:EB41)</f>
        <v>1237742</v>
      </c>
      <c r="ED41" s="52">
        <v>717860</v>
      </c>
      <c r="EE41" s="43">
        <v>2264263</v>
      </c>
      <c r="EF41" s="43">
        <v>485712</v>
      </c>
      <c r="EG41" s="43">
        <v>1112668</v>
      </c>
      <c r="EH41" s="43">
        <v>288382</v>
      </c>
      <c r="EI41" s="43">
        <v>77940</v>
      </c>
      <c r="EJ41" s="163">
        <f>SUM(ED41:EI41)</f>
        <v>4946825</v>
      </c>
      <c r="EK41" s="52">
        <v>834095</v>
      </c>
      <c r="EL41" s="43">
        <v>781686</v>
      </c>
      <c r="EM41" s="43">
        <v>11752915</v>
      </c>
      <c r="EN41" s="43">
        <v>16375387</v>
      </c>
      <c r="EO41" s="43">
        <v>25568985</v>
      </c>
      <c r="EP41" s="43">
        <v>30331010</v>
      </c>
      <c r="EQ41" s="43">
        <v>28112302</v>
      </c>
      <c r="ER41" s="92">
        <f>SUM(EK41:EQ41)</f>
        <v>113756380</v>
      </c>
      <c r="ES41" s="52">
        <v>834095</v>
      </c>
      <c r="ET41" s="43">
        <v>781686</v>
      </c>
      <c r="EU41" s="43">
        <v>6456093</v>
      </c>
      <c r="EV41" s="43">
        <v>10512532</v>
      </c>
      <c r="EW41" s="43">
        <v>16720508</v>
      </c>
      <c r="EX41" s="43">
        <v>23913322</v>
      </c>
      <c r="EY41" s="43">
        <v>19651677</v>
      </c>
      <c r="EZ41" s="152">
        <f>SUM(ES41:EY41)</f>
        <v>78869913</v>
      </c>
      <c r="FA41" s="43">
        <v>4639828</v>
      </c>
      <c r="FB41" s="43">
        <v>5521722</v>
      </c>
      <c r="FC41" s="43">
        <v>7779853</v>
      </c>
      <c r="FD41" s="43">
        <v>5324520</v>
      </c>
      <c r="FE41" s="43">
        <v>2127760</v>
      </c>
      <c r="FF41" s="152">
        <f>SUM(FA41:FE41)</f>
        <v>25393683</v>
      </c>
      <c r="FG41" s="43">
        <v>656994</v>
      </c>
      <c r="FH41" s="43">
        <v>341133</v>
      </c>
      <c r="FI41" s="43">
        <v>1068624</v>
      </c>
      <c r="FJ41" s="43">
        <v>1093168</v>
      </c>
      <c r="FK41" s="43">
        <v>6332865</v>
      </c>
      <c r="FL41" s="163">
        <f>SUM(FG41:FK41)</f>
        <v>9492784</v>
      </c>
      <c r="FM41" s="52">
        <v>904103</v>
      </c>
      <c r="FN41" s="43">
        <v>834095</v>
      </c>
      <c r="FO41" s="43">
        <v>6528342</v>
      </c>
      <c r="FP41" s="43">
        <v>36250671</v>
      </c>
      <c r="FQ41" s="43">
        <v>41257735</v>
      </c>
      <c r="FR41" s="43">
        <v>43537376</v>
      </c>
      <c r="FS41" s="43">
        <v>46638786</v>
      </c>
      <c r="FT41" s="92">
        <f>SUM(FM41:FS41)</f>
        <v>175951108</v>
      </c>
    </row>
    <row r="42" spans="1:176" s="81" customFormat="1" ht="18" customHeight="1">
      <c r="A42" s="159" t="s">
        <v>37</v>
      </c>
      <c r="B42" s="43">
        <v>7272661</v>
      </c>
      <c r="C42" s="43">
        <v>44110435</v>
      </c>
      <c r="D42" s="43">
        <v>32073871</v>
      </c>
      <c r="E42" s="43">
        <v>18146832</v>
      </c>
      <c r="F42" s="43">
        <v>23032365</v>
      </c>
      <c r="G42" s="43">
        <v>29517809</v>
      </c>
      <c r="H42" s="92">
        <f t="shared" si="1"/>
        <v>154153973</v>
      </c>
      <c r="I42" s="52">
        <v>5259325</v>
      </c>
      <c r="J42" s="43">
        <v>31559568</v>
      </c>
      <c r="K42" s="43">
        <v>23987408</v>
      </c>
      <c r="L42" s="43">
        <v>12739358</v>
      </c>
      <c r="M42" s="43">
        <v>17014278</v>
      </c>
      <c r="N42" s="43">
        <v>22473918</v>
      </c>
      <c r="O42" s="92">
        <f t="shared" si="3"/>
        <v>113033855</v>
      </c>
      <c r="P42" s="52">
        <v>3060336</v>
      </c>
      <c r="Q42" s="43">
        <v>16107332</v>
      </c>
      <c r="R42" s="43">
        <v>10751095</v>
      </c>
      <c r="S42" s="43">
        <v>3236644</v>
      </c>
      <c r="T42" s="43">
        <v>7689686</v>
      </c>
      <c r="U42" s="43">
        <v>11793457</v>
      </c>
      <c r="V42" s="97">
        <f t="shared" si="5"/>
        <v>52638550</v>
      </c>
      <c r="W42" s="43">
        <v>0</v>
      </c>
      <c r="X42" s="43">
        <v>274275</v>
      </c>
      <c r="Y42" s="43">
        <v>632025</v>
      </c>
      <c r="Z42" s="43">
        <v>922995</v>
      </c>
      <c r="AA42" s="43">
        <v>1812870</v>
      </c>
      <c r="AB42" s="43">
        <v>3312450</v>
      </c>
      <c r="AC42" s="97">
        <f t="shared" si="7"/>
        <v>6954615</v>
      </c>
      <c r="AD42" s="43">
        <v>82676</v>
      </c>
      <c r="AE42" s="43">
        <v>2280035</v>
      </c>
      <c r="AF42" s="43">
        <v>1872146</v>
      </c>
      <c r="AG42" s="43">
        <v>1191528</v>
      </c>
      <c r="AH42" s="43">
        <v>1970602</v>
      </c>
      <c r="AI42" s="43">
        <v>3328666</v>
      </c>
      <c r="AJ42" s="97">
        <f t="shared" si="9"/>
        <v>10725653</v>
      </c>
      <c r="AK42" s="43">
        <v>10296</v>
      </c>
      <c r="AL42" s="43">
        <v>10296</v>
      </c>
      <c r="AM42" s="43">
        <v>41184</v>
      </c>
      <c r="AN42" s="43">
        <v>20592</v>
      </c>
      <c r="AO42" s="43">
        <v>10296</v>
      </c>
      <c r="AP42" s="43">
        <v>46332</v>
      </c>
      <c r="AQ42" s="97">
        <f t="shared" si="11"/>
        <v>138996</v>
      </c>
      <c r="AR42" s="43">
        <v>1316522</v>
      </c>
      <c r="AS42" s="43">
        <v>7733402</v>
      </c>
      <c r="AT42" s="43">
        <v>5860511</v>
      </c>
      <c r="AU42" s="43">
        <v>3915766</v>
      </c>
      <c r="AV42" s="43">
        <v>2702979</v>
      </c>
      <c r="AW42" s="43">
        <v>1789970</v>
      </c>
      <c r="AX42" s="97">
        <f t="shared" si="13"/>
        <v>23319150</v>
      </c>
      <c r="AY42" s="43">
        <v>348495</v>
      </c>
      <c r="AZ42" s="43">
        <v>2591433</v>
      </c>
      <c r="BA42" s="43">
        <v>2650287</v>
      </c>
      <c r="BB42" s="43">
        <v>2263428</v>
      </c>
      <c r="BC42" s="43">
        <v>1267272</v>
      </c>
      <c r="BD42" s="43">
        <v>804137</v>
      </c>
      <c r="BE42" s="97">
        <f t="shared" si="15"/>
        <v>9925052</v>
      </c>
      <c r="BF42" s="43">
        <v>441000</v>
      </c>
      <c r="BG42" s="43">
        <v>2562795</v>
      </c>
      <c r="BH42" s="43">
        <v>2180160</v>
      </c>
      <c r="BI42" s="43">
        <v>1188405</v>
      </c>
      <c r="BJ42" s="43">
        <v>1560573</v>
      </c>
      <c r="BK42" s="43">
        <v>1398906</v>
      </c>
      <c r="BL42" s="92">
        <f t="shared" si="17"/>
        <v>9331839</v>
      </c>
      <c r="BM42" s="52">
        <v>56496</v>
      </c>
      <c r="BN42" s="43">
        <v>2411581</v>
      </c>
      <c r="BO42" s="43">
        <v>2907552</v>
      </c>
      <c r="BP42" s="43">
        <v>3113431</v>
      </c>
      <c r="BQ42" s="43">
        <v>3949271</v>
      </c>
      <c r="BR42" s="43">
        <v>5453801</v>
      </c>
      <c r="BS42" s="152">
        <f t="shared" si="19"/>
        <v>17892132</v>
      </c>
      <c r="BT42" s="43">
        <v>0</v>
      </c>
      <c r="BU42" s="43">
        <v>2057216</v>
      </c>
      <c r="BV42" s="43">
        <v>2445412</v>
      </c>
      <c r="BW42" s="43">
        <v>2593773</v>
      </c>
      <c r="BX42" s="43">
        <v>3720517</v>
      </c>
      <c r="BY42" s="43">
        <v>4965382</v>
      </c>
      <c r="BZ42" s="152">
        <f t="shared" si="21"/>
        <v>15782300</v>
      </c>
      <c r="CA42" s="43">
        <v>56496</v>
      </c>
      <c r="CB42" s="43">
        <v>354365</v>
      </c>
      <c r="CC42" s="43">
        <v>462140</v>
      </c>
      <c r="CD42" s="43">
        <v>519658</v>
      </c>
      <c r="CE42" s="43">
        <v>228754</v>
      </c>
      <c r="CF42" s="43">
        <v>488419</v>
      </c>
      <c r="CG42" s="152">
        <f t="shared" si="23"/>
        <v>2109832</v>
      </c>
      <c r="CH42" s="43">
        <v>0</v>
      </c>
      <c r="CI42" s="43">
        <v>0</v>
      </c>
      <c r="CJ42" s="43">
        <v>0</v>
      </c>
      <c r="CK42" s="43">
        <v>0</v>
      </c>
      <c r="CL42" s="43">
        <v>0</v>
      </c>
      <c r="CM42" s="43">
        <v>0</v>
      </c>
      <c r="CN42" s="92">
        <f t="shared" si="25"/>
        <v>0</v>
      </c>
      <c r="CO42" s="52">
        <v>1612074</v>
      </c>
      <c r="CP42" s="43">
        <v>7542189</v>
      </c>
      <c r="CQ42" s="43">
        <v>3857309</v>
      </c>
      <c r="CR42" s="43">
        <v>1870965</v>
      </c>
      <c r="CS42" s="43">
        <v>2002218</v>
      </c>
      <c r="CT42" s="43">
        <v>1583286</v>
      </c>
      <c r="CU42" s="152">
        <f t="shared" si="27"/>
        <v>18468041</v>
      </c>
      <c r="CV42" s="43">
        <v>27450</v>
      </c>
      <c r="CW42" s="43">
        <v>485370</v>
      </c>
      <c r="CX42" s="43">
        <v>314730</v>
      </c>
      <c r="CY42" s="43">
        <v>113940</v>
      </c>
      <c r="CZ42" s="43">
        <v>148500</v>
      </c>
      <c r="DA42" s="43">
        <v>226350</v>
      </c>
      <c r="DB42" s="152">
        <f t="shared" si="29"/>
        <v>1316340</v>
      </c>
      <c r="DC42" s="43">
        <v>432198</v>
      </c>
      <c r="DD42" s="43">
        <v>220374</v>
      </c>
      <c r="DE42" s="43">
        <v>227190</v>
      </c>
      <c r="DF42" s="43">
        <v>0</v>
      </c>
      <c r="DG42" s="43">
        <v>0</v>
      </c>
      <c r="DH42" s="152">
        <f t="shared" si="30"/>
        <v>879762</v>
      </c>
      <c r="DI42" s="43">
        <v>187124</v>
      </c>
      <c r="DJ42" s="43">
        <v>1417941</v>
      </c>
      <c r="DK42" s="43">
        <v>822725</v>
      </c>
      <c r="DL42" s="43">
        <v>236235</v>
      </c>
      <c r="DM42" s="43">
        <v>677718</v>
      </c>
      <c r="DN42" s="43">
        <v>206136</v>
      </c>
      <c r="DO42" s="152">
        <f t="shared" si="32"/>
        <v>3547879</v>
      </c>
      <c r="DP42" s="43">
        <v>1397500</v>
      </c>
      <c r="DQ42" s="43">
        <v>5206680</v>
      </c>
      <c r="DR42" s="43">
        <v>2499480</v>
      </c>
      <c r="DS42" s="43">
        <v>1293600</v>
      </c>
      <c r="DT42" s="43">
        <v>1176000</v>
      </c>
      <c r="DU42" s="43">
        <v>1150800</v>
      </c>
      <c r="DV42" s="92">
        <f t="shared" si="34"/>
        <v>12724060</v>
      </c>
      <c r="DW42" s="52">
        <v>49526</v>
      </c>
      <c r="DX42" s="43">
        <v>377753</v>
      </c>
      <c r="DY42" s="43">
        <v>308719</v>
      </c>
      <c r="DZ42" s="43">
        <v>63078</v>
      </c>
      <c r="EA42" s="43">
        <v>22588</v>
      </c>
      <c r="EB42" s="43">
        <v>6804</v>
      </c>
      <c r="EC42" s="92">
        <f>SUM(DW42:EB42)</f>
        <v>828468</v>
      </c>
      <c r="ED42" s="52">
        <v>295240</v>
      </c>
      <c r="EE42" s="43">
        <v>2219344</v>
      </c>
      <c r="EF42" s="43">
        <v>1012883</v>
      </c>
      <c r="EG42" s="43">
        <v>360000</v>
      </c>
      <c r="EH42" s="43">
        <v>44010</v>
      </c>
      <c r="EI42" s="43">
        <v>0</v>
      </c>
      <c r="EJ42" s="163">
        <f>SUM(ED42:EI42)</f>
        <v>3931477</v>
      </c>
      <c r="EK42" s="52">
        <v>0</v>
      </c>
      <c r="EL42" s="43">
        <v>771787</v>
      </c>
      <c r="EM42" s="43">
        <v>21661424</v>
      </c>
      <c r="EN42" s="43">
        <v>36529098</v>
      </c>
      <c r="EO42" s="43">
        <v>38985539</v>
      </c>
      <c r="EP42" s="43">
        <v>48790546</v>
      </c>
      <c r="EQ42" s="43">
        <v>56600309</v>
      </c>
      <c r="ER42" s="92">
        <f>SUM(EK42:EQ42)</f>
        <v>203338703</v>
      </c>
      <c r="ES42" s="52">
        <v>0</v>
      </c>
      <c r="ET42" s="43">
        <v>771787</v>
      </c>
      <c r="EU42" s="43">
        <v>12902720</v>
      </c>
      <c r="EV42" s="43">
        <v>20335726</v>
      </c>
      <c r="EW42" s="43">
        <v>20785043</v>
      </c>
      <c r="EX42" s="43">
        <v>29726241</v>
      </c>
      <c r="EY42" s="43">
        <v>33951577</v>
      </c>
      <c r="EZ42" s="152">
        <f>SUM(ES42:EY42)</f>
        <v>118473094</v>
      </c>
      <c r="FA42" s="43">
        <v>6661453</v>
      </c>
      <c r="FB42" s="43">
        <v>14371249</v>
      </c>
      <c r="FC42" s="43">
        <v>13669954</v>
      </c>
      <c r="FD42" s="43">
        <v>10173197</v>
      </c>
      <c r="FE42" s="43">
        <v>9237970</v>
      </c>
      <c r="FF42" s="152">
        <f>SUM(FA42:FE42)</f>
        <v>54113823</v>
      </c>
      <c r="FG42" s="43">
        <v>2097251</v>
      </c>
      <c r="FH42" s="43">
        <v>1822123</v>
      </c>
      <c r="FI42" s="43">
        <v>4530542</v>
      </c>
      <c r="FJ42" s="43">
        <v>8891108</v>
      </c>
      <c r="FK42" s="43">
        <v>13410762</v>
      </c>
      <c r="FL42" s="163">
        <f>SUM(FG42:FK42)</f>
        <v>30751786</v>
      </c>
      <c r="FM42" s="52">
        <v>0</v>
      </c>
      <c r="FN42" s="43">
        <v>0</v>
      </c>
      <c r="FO42" s="43">
        <v>8044448</v>
      </c>
      <c r="FP42" s="43">
        <v>65771859</v>
      </c>
      <c r="FQ42" s="43">
        <v>68602969</v>
      </c>
      <c r="FR42" s="43">
        <v>57132371</v>
      </c>
      <c r="FS42" s="43">
        <v>71822911</v>
      </c>
      <c r="FT42" s="92">
        <f>SUM(FM42:FS42)</f>
        <v>271374558</v>
      </c>
    </row>
    <row r="43" spans="1:176" s="81" customFormat="1" ht="18" customHeight="1">
      <c r="A43" s="159" t="s">
        <v>38</v>
      </c>
      <c r="B43" s="43">
        <v>10769571</v>
      </c>
      <c r="C43" s="43">
        <v>41395021</v>
      </c>
      <c r="D43" s="43">
        <v>37417267</v>
      </c>
      <c r="E43" s="43">
        <v>29712114</v>
      </c>
      <c r="F43" s="43">
        <v>28450105</v>
      </c>
      <c r="G43" s="43">
        <v>28074950</v>
      </c>
      <c r="H43" s="92">
        <f t="shared" si="1"/>
        <v>175819028</v>
      </c>
      <c r="I43" s="52">
        <v>6496802</v>
      </c>
      <c r="J43" s="43">
        <v>31924233</v>
      </c>
      <c r="K43" s="43">
        <v>27291996</v>
      </c>
      <c r="L43" s="43">
        <v>22696586</v>
      </c>
      <c r="M43" s="43">
        <v>20647010</v>
      </c>
      <c r="N43" s="43">
        <v>22601861</v>
      </c>
      <c r="O43" s="92">
        <f t="shared" si="3"/>
        <v>131658488</v>
      </c>
      <c r="P43" s="52">
        <v>0</v>
      </c>
      <c r="Q43" s="43">
        <v>0</v>
      </c>
      <c r="R43" s="43">
        <v>0</v>
      </c>
      <c r="S43" s="43">
        <v>0</v>
      </c>
      <c r="T43" s="43">
        <v>0</v>
      </c>
      <c r="U43" s="43">
        <v>0</v>
      </c>
      <c r="V43" s="97">
        <f t="shared" si="5"/>
        <v>0</v>
      </c>
      <c r="W43" s="43">
        <v>0</v>
      </c>
      <c r="X43" s="43">
        <v>0</v>
      </c>
      <c r="Y43" s="43">
        <v>0</v>
      </c>
      <c r="Z43" s="43">
        <v>0</v>
      </c>
      <c r="AA43" s="43">
        <v>0</v>
      </c>
      <c r="AB43" s="43">
        <v>0</v>
      </c>
      <c r="AC43" s="97">
        <f t="shared" si="7"/>
        <v>0</v>
      </c>
      <c r="AD43" s="43">
        <v>0</v>
      </c>
      <c r="AE43" s="43">
        <v>0</v>
      </c>
      <c r="AF43" s="43">
        <v>0</v>
      </c>
      <c r="AG43" s="43">
        <v>0</v>
      </c>
      <c r="AH43" s="43">
        <v>0</v>
      </c>
      <c r="AI43" s="43">
        <v>0</v>
      </c>
      <c r="AJ43" s="97">
        <f t="shared" si="9"/>
        <v>0</v>
      </c>
      <c r="AK43" s="43">
        <v>0</v>
      </c>
      <c r="AL43" s="43">
        <v>0</v>
      </c>
      <c r="AM43" s="43">
        <v>0</v>
      </c>
      <c r="AN43" s="43">
        <v>0</v>
      </c>
      <c r="AO43" s="43">
        <v>0</v>
      </c>
      <c r="AP43" s="43">
        <v>0</v>
      </c>
      <c r="AQ43" s="97">
        <f t="shared" si="11"/>
        <v>0</v>
      </c>
      <c r="AR43" s="43">
        <v>0</v>
      </c>
      <c r="AS43" s="43">
        <v>0</v>
      </c>
      <c r="AT43" s="43">
        <v>0</v>
      </c>
      <c r="AU43" s="43">
        <v>0</v>
      </c>
      <c r="AV43" s="43">
        <v>0</v>
      </c>
      <c r="AW43" s="43">
        <v>0</v>
      </c>
      <c r="AX43" s="97">
        <f t="shared" si="13"/>
        <v>0</v>
      </c>
      <c r="AY43" s="43">
        <v>0</v>
      </c>
      <c r="AZ43" s="43">
        <v>0</v>
      </c>
      <c r="BA43" s="43">
        <v>0</v>
      </c>
      <c r="BB43" s="43">
        <v>0</v>
      </c>
      <c r="BC43" s="43">
        <v>0</v>
      </c>
      <c r="BD43" s="43">
        <v>0</v>
      </c>
      <c r="BE43" s="97">
        <f t="shared" si="15"/>
        <v>0</v>
      </c>
      <c r="BF43" s="43">
        <v>0</v>
      </c>
      <c r="BG43" s="43">
        <v>0</v>
      </c>
      <c r="BH43" s="43">
        <v>0</v>
      </c>
      <c r="BI43" s="43">
        <v>0</v>
      </c>
      <c r="BJ43" s="43">
        <v>0</v>
      </c>
      <c r="BK43" s="43">
        <v>0</v>
      </c>
      <c r="BL43" s="92">
        <f t="shared" si="17"/>
        <v>0</v>
      </c>
      <c r="BM43" s="52">
        <v>159452</v>
      </c>
      <c r="BN43" s="43">
        <v>1056727</v>
      </c>
      <c r="BO43" s="43">
        <v>2506088</v>
      </c>
      <c r="BP43" s="43">
        <v>2831662</v>
      </c>
      <c r="BQ43" s="43">
        <v>4694385</v>
      </c>
      <c r="BR43" s="43">
        <v>2902770</v>
      </c>
      <c r="BS43" s="152">
        <f t="shared" si="19"/>
        <v>14151084</v>
      </c>
      <c r="BT43" s="43">
        <v>0</v>
      </c>
      <c r="BU43" s="43">
        <v>0</v>
      </c>
      <c r="BV43" s="43">
        <v>0</v>
      </c>
      <c r="BW43" s="43">
        <v>0</v>
      </c>
      <c r="BX43" s="43">
        <v>0</v>
      </c>
      <c r="BY43" s="43">
        <v>0</v>
      </c>
      <c r="BZ43" s="152">
        <f t="shared" si="21"/>
        <v>0</v>
      </c>
      <c r="CA43" s="43">
        <v>0</v>
      </c>
      <c r="CB43" s="43">
        <v>0</v>
      </c>
      <c r="CC43" s="43">
        <v>0</v>
      </c>
      <c r="CD43" s="43">
        <v>0</v>
      </c>
      <c r="CE43" s="43">
        <v>0</v>
      </c>
      <c r="CF43" s="43">
        <v>0</v>
      </c>
      <c r="CG43" s="152">
        <f t="shared" si="23"/>
        <v>0</v>
      </c>
      <c r="CH43" s="43">
        <v>0</v>
      </c>
      <c r="CI43" s="43">
        <v>0</v>
      </c>
      <c r="CJ43" s="43">
        <v>0</v>
      </c>
      <c r="CK43" s="43">
        <v>0</v>
      </c>
      <c r="CL43" s="43">
        <v>0</v>
      </c>
      <c r="CM43" s="43">
        <v>0</v>
      </c>
      <c r="CN43" s="92">
        <f t="shared" si="25"/>
        <v>0</v>
      </c>
      <c r="CO43" s="52">
        <v>1976216</v>
      </c>
      <c r="CP43" s="43">
        <v>5197838</v>
      </c>
      <c r="CQ43" s="43">
        <v>5103140</v>
      </c>
      <c r="CR43" s="43">
        <v>2812218</v>
      </c>
      <c r="CS43" s="43">
        <v>2504538</v>
      </c>
      <c r="CT43" s="43">
        <v>2321396</v>
      </c>
      <c r="CU43" s="152">
        <f t="shared" si="27"/>
        <v>19915346</v>
      </c>
      <c r="CV43" s="43">
        <v>0</v>
      </c>
      <c r="CW43" s="43">
        <v>0</v>
      </c>
      <c r="CX43" s="43">
        <v>0</v>
      </c>
      <c r="CY43" s="43">
        <v>0</v>
      </c>
      <c r="CZ43" s="43">
        <v>0</v>
      </c>
      <c r="DA43" s="43">
        <v>0</v>
      </c>
      <c r="DB43" s="152">
        <f t="shared" si="29"/>
        <v>0</v>
      </c>
      <c r="DC43" s="43">
        <v>0</v>
      </c>
      <c r="DD43" s="43">
        <v>0</v>
      </c>
      <c r="DE43" s="43">
        <v>0</v>
      </c>
      <c r="DF43" s="43">
        <v>0</v>
      </c>
      <c r="DG43" s="43">
        <v>0</v>
      </c>
      <c r="DH43" s="152">
        <f t="shared" si="30"/>
        <v>0</v>
      </c>
      <c r="DI43" s="43">
        <v>0</v>
      </c>
      <c r="DJ43" s="43">
        <v>0</v>
      </c>
      <c r="DK43" s="43">
        <v>0</v>
      </c>
      <c r="DL43" s="43">
        <v>0</v>
      </c>
      <c r="DM43" s="43">
        <v>0</v>
      </c>
      <c r="DN43" s="43">
        <v>0</v>
      </c>
      <c r="DO43" s="152">
        <f t="shared" si="32"/>
        <v>0</v>
      </c>
      <c r="DP43" s="43">
        <v>0</v>
      </c>
      <c r="DQ43" s="43">
        <v>0</v>
      </c>
      <c r="DR43" s="43">
        <v>0</v>
      </c>
      <c r="DS43" s="43">
        <v>0</v>
      </c>
      <c r="DT43" s="43">
        <v>0</v>
      </c>
      <c r="DU43" s="43">
        <v>0</v>
      </c>
      <c r="DV43" s="92">
        <f t="shared" si="34"/>
        <v>0</v>
      </c>
      <c r="DW43" s="52">
        <v>536847</v>
      </c>
      <c r="DX43" s="43">
        <v>763604</v>
      </c>
      <c r="DY43" s="43">
        <v>445818</v>
      </c>
      <c r="DZ43" s="43">
        <v>237818</v>
      </c>
      <c r="EA43" s="43">
        <v>134843</v>
      </c>
      <c r="EB43" s="43">
        <v>134173</v>
      </c>
      <c r="EC43" s="92">
        <f>SUM(DW43:EB43)</f>
        <v>2253103</v>
      </c>
      <c r="ED43" s="52">
        <v>1600254</v>
      </c>
      <c r="EE43" s="43">
        <v>2452619</v>
      </c>
      <c r="EF43" s="43">
        <v>2070225</v>
      </c>
      <c r="EG43" s="43">
        <v>1133830</v>
      </c>
      <c r="EH43" s="43">
        <v>469329</v>
      </c>
      <c r="EI43" s="43">
        <v>114750</v>
      </c>
      <c r="EJ43" s="163">
        <f>SUM(ED43:EI43)</f>
        <v>7841007</v>
      </c>
      <c r="EK43" s="52">
        <v>0</v>
      </c>
      <c r="EL43" s="43">
        <v>0</v>
      </c>
      <c r="EM43" s="43">
        <v>15442150</v>
      </c>
      <c r="EN43" s="43">
        <v>38238181</v>
      </c>
      <c r="EO43" s="43">
        <v>41118146</v>
      </c>
      <c r="EP43" s="43">
        <v>50732596</v>
      </c>
      <c r="EQ43" s="43">
        <v>36185732</v>
      </c>
      <c r="ER43" s="92">
        <f>SUM(EK43:EQ43)</f>
        <v>181716805</v>
      </c>
      <c r="ES43" s="52">
        <v>0</v>
      </c>
      <c r="ET43" s="43">
        <v>0</v>
      </c>
      <c r="EU43" s="43">
        <v>7418173</v>
      </c>
      <c r="EV43" s="43">
        <v>21743767</v>
      </c>
      <c r="EW43" s="43">
        <v>23543947</v>
      </c>
      <c r="EX43" s="43">
        <v>30206150</v>
      </c>
      <c r="EY43" s="43">
        <v>21654188</v>
      </c>
      <c r="EZ43" s="152">
        <f>SUM(ES43:EY43)</f>
        <v>104566225</v>
      </c>
      <c r="FA43" s="43">
        <v>7074327</v>
      </c>
      <c r="FB43" s="43">
        <v>15796327</v>
      </c>
      <c r="FC43" s="43">
        <v>16832002</v>
      </c>
      <c r="FD43" s="43">
        <v>14615503</v>
      </c>
      <c r="FE43" s="43">
        <v>4985897</v>
      </c>
      <c r="FF43" s="152">
        <f>SUM(FA43:FE43)</f>
        <v>59304056</v>
      </c>
      <c r="FG43" s="43">
        <v>949650</v>
      </c>
      <c r="FH43" s="43">
        <v>698087</v>
      </c>
      <c r="FI43" s="43">
        <v>742197</v>
      </c>
      <c r="FJ43" s="43">
        <v>5910943</v>
      </c>
      <c r="FK43" s="43">
        <v>9545647</v>
      </c>
      <c r="FL43" s="163">
        <f>SUM(FG43:FK43)</f>
        <v>17846524</v>
      </c>
      <c r="FM43" s="52">
        <v>0</v>
      </c>
      <c r="FN43" s="43">
        <v>0</v>
      </c>
      <c r="FO43" s="43">
        <v>10769571</v>
      </c>
      <c r="FP43" s="43">
        <v>56837171</v>
      </c>
      <c r="FQ43" s="43">
        <v>75655448</v>
      </c>
      <c r="FR43" s="43">
        <v>70830260</v>
      </c>
      <c r="FS43" s="43">
        <v>79182701</v>
      </c>
      <c r="FT43" s="92">
        <f>SUM(FM43:FS43)</f>
        <v>293275151</v>
      </c>
    </row>
    <row r="44" spans="1:176" s="81" customFormat="1" ht="18" customHeight="1">
      <c r="A44" s="159" t="s">
        <v>39</v>
      </c>
      <c r="B44" s="43">
        <v>4489240</v>
      </c>
      <c r="C44" s="43">
        <v>29416212</v>
      </c>
      <c r="D44" s="43">
        <v>25888918</v>
      </c>
      <c r="E44" s="43">
        <v>19420663</v>
      </c>
      <c r="F44" s="43">
        <v>20660544</v>
      </c>
      <c r="G44" s="43">
        <v>20331165</v>
      </c>
      <c r="H44" s="92">
        <f t="shared" si="1"/>
        <v>120206742</v>
      </c>
      <c r="I44" s="52">
        <v>2801047</v>
      </c>
      <c r="J44" s="43">
        <v>22309930</v>
      </c>
      <c r="K44" s="43">
        <v>17279221</v>
      </c>
      <c r="L44" s="43">
        <v>13266724</v>
      </c>
      <c r="M44" s="43">
        <v>14075638</v>
      </c>
      <c r="N44" s="43">
        <v>15019591</v>
      </c>
      <c r="O44" s="92">
        <f t="shared" si="3"/>
        <v>84752151</v>
      </c>
      <c r="P44" s="52">
        <v>1366168</v>
      </c>
      <c r="Q44" s="43">
        <v>10433397</v>
      </c>
      <c r="R44" s="43">
        <v>6503892</v>
      </c>
      <c r="S44" s="43">
        <v>3737495</v>
      </c>
      <c r="T44" s="43">
        <v>5070667</v>
      </c>
      <c r="U44" s="43">
        <v>6865462</v>
      </c>
      <c r="V44" s="97">
        <f t="shared" si="5"/>
        <v>33977081</v>
      </c>
      <c r="W44" s="43">
        <v>0</v>
      </c>
      <c r="X44" s="43">
        <v>0</v>
      </c>
      <c r="Y44" s="43">
        <v>184725</v>
      </c>
      <c r="Z44" s="43">
        <v>452700</v>
      </c>
      <c r="AA44" s="43">
        <v>999900</v>
      </c>
      <c r="AB44" s="43">
        <v>1802025</v>
      </c>
      <c r="AC44" s="97">
        <f t="shared" si="7"/>
        <v>3439350</v>
      </c>
      <c r="AD44" s="43">
        <v>122333</v>
      </c>
      <c r="AE44" s="43">
        <v>1257978</v>
      </c>
      <c r="AF44" s="43">
        <v>710786</v>
      </c>
      <c r="AG44" s="43">
        <v>839724</v>
      </c>
      <c r="AH44" s="43">
        <v>1282014</v>
      </c>
      <c r="AI44" s="43">
        <v>2444247</v>
      </c>
      <c r="AJ44" s="97">
        <f t="shared" si="9"/>
        <v>6657082</v>
      </c>
      <c r="AK44" s="43">
        <v>0</v>
      </c>
      <c r="AL44" s="43">
        <v>20592</v>
      </c>
      <c r="AM44" s="43">
        <v>34848</v>
      </c>
      <c r="AN44" s="43">
        <v>30888</v>
      </c>
      <c r="AO44" s="43">
        <v>0</v>
      </c>
      <c r="AP44" s="43">
        <v>77220</v>
      </c>
      <c r="AQ44" s="97">
        <f t="shared" si="11"/>
        <v>163548</v>
      </c>
      <c r="AR44" s="43">
        <v>643686</v>
      </c>
      <c r="AS44" s="43">
        <v>5313689</v>
      </c>
      <c r="AT44" s="43">
        <v>4664304</v>
      </c>
      <c r="AU44" s="43">
        <v>3954215</v>
      </c>
      <c r="AV44" s="43">
        <v>3305405</v>
      </c>
      <c r="AW44" s="43">
        <v>1703395</v>
      </c>
      <c r="AX44" s="97">
        <f t="shared" si="13"/>
        <v>19584694</v>
      </c>
      <c r="AY44" s="43">
        <v>441718</v>
      </c>
      <c r="AZ44" s="43">
        <v>3965675</v>
      </c>
      <c r="BA44" s="43">
        <v>4029008</v>
      </c>
      <c r="BB44" s="43">
        <v>3377928</v>
      </c>
      <c r="BC44" s="43">
        <v>2286883</v>
      </c>
      <c r="BD44" s="43">
        <v>1083341</v>
      </c>
      <c r="BE44" s="97">
        <f t="shared" si="15"/>
        <v>15184553</v>
      </c>
      <c r="BF44" s="43">
        <v>227142</v>
      </c>
      <c r="BG44" s="43">
        <v>1318599</v>
      </c>
      <c r="BH44" s="43">
        <v>1151658</v>
      </c>
      <c r="BI44" s="43">
        <v>873774</v>
      </c>
      <c r="BJ44" s="43">
        <v>1130769</v>
      </c>
      <c r="BK44" s="43">
        <v>1043901</v>
      </c>
      <c r="BL44" s="92">
        <f t="shared" si="17"/>
        <v>5745843</v>
      </c>
      <c r="BM44" s="52">
        <v>54774</v>
      </c>
      <c r="BN44" s="43">
        <v>1187872</v>
      </c>
      <c r="BO44" s="43">
        <v>4444596</v>
      </c>
      <c r="BP44" s="43">
        <v>3102683</v>
      </c>
      <c r="BQ44" s="43">
        <v>4267826</v>
      </c>
      <c r="BR44" s="43">
        <v>3757789</v>
      </c>
      <c r="BS44" s="152">
        <f t="shared" si="19"/>
        <v>16815540</v>
      </c>
      <c r="BT44" s="43">
        <v>54774</v>
      </c>
      <c r="BU44" s="43">
        <v>732571</v>
      </c>
      <c r="BV44" s="43">
        <v>2613706</v>
      </c>
      <c r="BW44" s="43">
        <v>1567765</v>
      </c>
      <c r="BX44" s="43">
        <v>3538350</v>
      </c>
      <c r="BY44" s="43">
        <v>2186089</v>
      </c>
      <c r="BZ44" s="152">
        <f t="shared" si="21"/>
        <v>10693255</v>
      </c>
      <c r="CA44" s="43">
        <v>0</v>
      </c>
      <c r="CB44" s="43">
        <v>455301</v>
      </c>
      <c r="CC44" s="43">
        <v>1830890</v>
      </c>
      <c r="CD44" s="43">
        <v>1534918</v>
      </c>
      <c r="CE44" s="43">
        <v>729476</v>
      </c>
      <c r="CF44" s="43">
        <v>1571700</v>
      </c>
      <c r="CG44" s="152">
        <f t="shared" si="23"/>
        <v>6122285</v>
      </c>
      <c r="CH44" s="43">
        <v>0</v>
      </c>
      <c r="CI44" s="43">
        <v>0</v>
      </c>
      <c r="CJ44" s="43">
        <v>0</v>
      </c>
      <c r="CK44" s="43">
        <v>0</v>
      </c>
      <c r="CL44" s="43">
        <v>0</v>
      </c>
      <c r="CM44" s="43">
        <v>0</v>
      </c>
      <c r="CN44" s="92">
        <f t="shared" si="25"/>
        <v>0</v>
      </c>
      <c r="CO44" s="52">
        <v>1174100</v>
      </c>
      <c r="CP44" s="43">
        <v>5078457</v>
      </c>
      <c r="CQ44" s="43">
        <v>3417317</v>
      </c>
      <c r="CR44" s="43">
        <v>2435110</v>
      </c>
      <c r="CS44" s="43">
        <v>1936692</v>
      </c>
      <c r="CT44" s="43">
        <v>1398480</v>
      </c>
      <c r="CU44" s="152">
        <f t="shared" si="27"/>
        <v>15440156</v>
      </c>
      <c r="CV44" s="43">
        <v>192600</v>
      </c>
      <c r="CW44" s="43">
        <v>477540</v>
      </c>
      <c r="CX44" s="43">
        <v>298080</v>
      </c>
      <c r="CY44" s="43">
        <v>149220</v>
      </c>
      <c r="CZ44" s="43">
        <v>232290</v>
      </c>
      <c r="DA44" s="43">
        <v>449280</v>
      </c>
      <c r="DB44" s="152">
        <f t="shared" si="29"/>
        <v>1799010</v>
      </c>
      <c r="DC44" s="43">
        <v>644080</v>
      </c>
      <c r="DD44" s="43">
        <v>1019728</v>
      </c>
      <c r="DE44" s="43">
        <v>681658</v>
      </c>
      <c r="DF44" s="43">
        <v>0</v>
      </c>
      <c r="DG44" s="43">
        <v>0</v>
      </c>
      <c r="DH44" s="152">
        <f t="shared" si="30"/>
        <v>2345466</v>
      </c>
      <c r="DI44" s="43">
        <v>0</v>
      </c>
      <c r="DJ44" s="43">
        <v>140837</v>
      </c>
      <c r="DK44" s="43">
        <v>17629</v>
      </c>
      <c r="DL44" s="43">
        <v>344232</v>
      </c>
      <c r="DM44" s="43">
        <v>570402</v>
      </c>
      <c r="DN44" s="43">
        <v>0</v>
      </c>
      <c r="DO44" s="152">
        <f t="shared" si="32"/>
        <v>1073100</v>
      </c>
      <c r="DP44" s="43">
        <v>981500</v>
      </c>
      <c r="DQ44" s="43">
        <v>3816000</v>
      </c>
      <c r="DR44" s="43">
        <v>2081880</v>
      </c>
      <c r="DS44" s="43">
        <v>1260000</v>
      </c>
      <c r="DT44" s="43">
        <v>1134000</v>
      </c>
      <c r="DU44" s="43">
        <v>949200</v>
      </c>
      <c r="DV44" s="92">
        <f t="shared" si="34"/>
        <v>10222580</v>
      </c>
      <c r="DW44" s="52">
        <v>92698</v>
      </c>
      <c r="DX44" s="43">
        <v>396696</v>
      </c>
      <c r="DY44" s="43">
        <v>146242</v>
      </c>
      <c r="DZ44" s="43">
        <v>260583</v>
      </c>
      <c r="EA44" s="43">
        <v>139017</v>
      </c>
      <c r="EB44" s="43">
        <v>113914</v>
      </c>
      <c r="EC44" s="92">
        <f>SUM(DW44:EB44)</f>
        <v>1149150</v>
      </c>
      <c r="ED44" s="52">
        <v>366621</v>
      </c>
      <c r="EE44" s="43">
        <v>443257</v>
      </c>
      <c r="EF44" s="43">
        <v>601542</v>
      </c>
      <c r="EG44" s="43">
        <v>355563</v>
      </c>
      <c r="EH44" s="43">
        <v>241371</v>
      </c>
      <c r="EI44" s="43">
        <v>41391</v>
      </c>
      <c r="EJ44" s="163">
        <f>SUM(ED44:EI44)</f>
        <v>2049745</v>
      </c>
      <c r="EK44" s="52">
        <v>0</v>
      </c>
      <c r="EL44" s="43">
        <v>0</v>
      </c>
      <c r="EM44" s="43">
        <v>18360212</v>
      </c>
      <c r="EN44" s="43">
        <v>34824903</v>
      </c>
      <c r="EO44" s="43">
        <v>37827113</v>
      </c>
      <c r="EP44" s="43">
        <v>63107558</v>
      </c>
      <c r="EQ44" s="43">
        <v>56872132</v>
      </c>
      <c r="ER44" s="92">
        <f>SUM(EK44:EQ44)</f>
        <v>210991918</v>
      </c>
      <c r="ES44" s="52">
        <v>0</v>
      </c>
      <c r="ET44" s="43">
        <v>0</v>
      </c>
      <c r="EU44" s="43">
        <v>11005431</v>
      </c>
      <c r="EV44" s="43">
        <v>18697227</v>
      </c>
      <c r="EW44" s="43">
        <v>21050907</v>
      </c>
      <c r="EX44" s="43">
        <v>32576483</v>
      </c>
      <c r="EY44" s="43">
        <v>26654420</v>
      </c>
      <c r="EZ44" s="152">
        <f>SUM(ES44:EY44)</f>
        <v>109984468</v>
      </c>
      <c r="FA44" s="43">
        <v>5669146</v>
      </c>
      <c r="FB44" s="43">
        <v>13675450</v>
      </c>
      <c r="FC44" s="43">
        <v>11015842</v>
      </c>
      <c r="FD44" s="43">
        <v>18319493</v>
      </c>
      <c r="FE44" s="43">
        <v>11506617</v>
      </c>
      <c r="FF44" s="152">
        <f>SUM(FA44:FE44)</f>
        <v>60186548</v>
      </c>
      <c r="FG44" s="43">
        <v>1685635</v>
      </c>
      <c r="FH44" s="43">
        <v>2452226</v>
      </c>
      <c r="FI44" s="43">
        <v>5760364</v>
      </c>
      <c r="FJ44" s="43">
        <v>12211582</v>
      </c>
      <c r="FK44" s="43">
        <v>18711095</v>
      </c>
      <c r="FL44" s="163">
        <f>SUM(FG44:FK44)</f>
        <v>40820902</v>
      </c>
      <c r="FM44" s="52">
        <v>0</v>
      </c>
      <c r="FN44" s="43">
        <v>0</v>
      </c>
      <c r="FO44" s="43">
        <v>4489240</v>
      </c>
      <c r="FP44" s="43">
        <v>47776424</v>
      </c>
      <c r="FQ44" s="43">
        <v>60713821</v>
      </c>
      <c r="FR44" s="43">
        <v>57247776</v>
      </c>
      <c r="FS44" s="43">
        <v>83768102</v>
      </c>
      <c r="FT44" s="92">
        <f>SUM(FM44:FS44)</f>
        <v>253995363</v>
      </c>
    </row>
    <row r="45" spans="1:176" s="81" customFormat="1" ht="18" customHeight="1">
      <c r="A45" s="159" t="s">
        <v>40</v>
      </c>
      <c r="B45" s="43">
        <v>3280382</v>
      </c>
      <c r="C45" s="43">
        <v>20269455</v>
      </c>
      <c r="D45" s="43">
        <v>20384524</v>
      </c>
      <c r="E45" s="43">
        <v>20578866</v>
      </c>
      <c r="F45" s="43">
        <v>15982221</v>
      </c>
      <c r="G45" s="43">
        <v>29466702</v>
      </c>
      <c r="H45" s="92">
        <f t="shared" si="1"/>
        <v>109962150</v>
      </c>
      <c r="I45" s="52">
        <v>2479637</v>
      </c>
      <c r="J45" s="43">
        <v>15618699</v>
      </c>
      <c r="K45" s="43">
        <v>15218226</v>
      </c>
      <c r="L45" s="43">
        <v>15723329</v>
      </c>
      <c r="M45" s="43">
        <v>10808625</v>
      </c>
      <c r="N45" s="43">
        <v>21550037</v>
      </c>
      <c r="O45" s="92">
        <f t="shared" si="3"/>
        <v>81398553</v>
      </c>
      <c r="P45" s="52">
        <v>0</v>
      </c>
      <c r="Q45" s="43">
        <v>0</v>
      </c>
      <c r="R45" s="43">
        <v>0</v>
      </c>
      <c r="S45" s="43">
        <v>0</v>
      </c>
      <c r="T45" s="43">
        <v>0</v>
      </c>
      <c r="U45" s="43">
        <v>0</v>
      </c>
      <c r="V45" s="97">
        <f t="shared" si="5"/>
        <v>0</v>
      </c>
      <c r="W45" s="43">
        <v>0</v>
      </c>
      <c r="X45" s="43">
        <v>0</v>
      </c>
      <c r="Y45" s="43">
        <v>0</v>
      </c>
      <c r="Z45" s="43">
        <v>0</v>
      </c>
      <c r="AA45" s="43">
        <v>0</v>
      </c>
      <c r="AB45" s="43">
        <v>0</v>
      </c>
      <c r="AC45" s="97">
        <f t="shared" si="7"/>
        <v>0</v>
      </c>
      <c r="AD45" s="43">
        <v>0</v>
      </c>
      <c r="AE45" s="43">
        <v>0</v>
      </c>
      <c r="AF45" s="43">
        <v>0</v>
      </c>
      <c r="AG45" s="43">
        <v>0</v>
      </c>
      <c r="AH45" s="43">
        <v>0</v>
      </c>
      <c r="AI45" s="43">
        <v>0</v>
      </c>
      <c r="AJ45" s="97">
        <f t="shared" si="9"/>
        <v>0</v>
      </c>
      <c r="AK45" s="43">
        <v>0</v>
      </c>
      <c r="AL45" s="43">
        <v>0</v>
      </c>
      <c r="AM45" s="43">
        <v>0</v>
      </c>
      <c r="AN45" s="43">
        <v>0</v>
      </c>
      <c r="AO45" s="43">
        <v>0</v>
      </c>
      <c r="AP45" s="43">
        <v>0</v>
      </c>
      <c r="AQ45" s="97">
        <f t="shared" si="11"/>
        <v>0</v>
      </c>
      <c r="AR45" s="43">
        <v>0</v>
      </c>
      <c r="AS45" s="43">
        <v>0</v>
      </c>
      <c r="AT45" s="43">
        <v>0</v>
      </c>
      <c r="AU45" s="43">
        <v>0</v>
      </c>
      <c r="AV45" s="43">
        <v>0</v>
      </c>
      <c r="AW45" s="43">
        <v>0</v>
      </c>
      <c r="AX45" s="97">
        <f t="shared" si="13"/>
        <v>0</v>
      </c>
      <c r="AY45" s="43">
        <v>0</v>
      </c>
      <c r="AZ45" s="43">
        <v>0</v>
      </c>
      <c r="BA45" s="43">
        <v>0</v>
      </c>
      <c r="BB45" s="43">
        <v>0</v>
      </c>
      <c r="BC45" s="43">
        <v>0</v>
      </c>
      <c r="BD45" s="43">
        <v>0</v>
      </c>
      <c r="BE45" s="97">
        <f t="shared" si="15"/>
        <v>0</v>
      </c>
      <c r="BF45" s="43">
        <v>0</v>
      </c>
      <c r="BG45" s="43">
        <v>0</v>
      </c>
      <c r="BH45" s="43">
        <v>0</v>
      </c>
      <c r="BI45" s="43">
        <v>0</v>
      </c>
      <c r="BJ45" s="43">
        <v>0</v>
      </c>
      <c r="BK45" s="43">
        <v>0</v>
      </c>
      <c r="BL45" s="92">
        <f t="shared" si="17"/>
        <v>0</v>
      </c>
      <c r="BM45" s="52">
        <v>0</v>
      </c>
      <c r="BN45" s="43">
        <v>490898</v>
      </c>
      <c r="BO45" s="43">
        <v>1441584</v>
      </c>
      <c r="BP45" s="43">
        <v>1845419</v>
      </c>
      <c r="BQ45" s="43">
        <v>2889225</v>
      </c>
      <c r="BR45" s="43">
        <v>5295693</v>
      </c>
      <c r="BS45" s="152">
        <f t="shared" si="19"/>
        <v>11962819</v>
      </c>
      <c r="BT45" s="43">
        <v>0</v>
      </c>
      <c r="BU45" s="43">
        <v>0</v>
      </c>
      <c r="BV45" s="43">
        <v>0</v>
      </c>
      <c r="BW45" s="43">
        <v>0</v>
      </c>
      <c r="BX45" s="43">
        <v>0</v>
      </c>
      <c r="BY45" s="43">
        <v>0</v>
      </c>
      <c r="BZ45" s="152">
        <f t="shared" si="21"/>
        <v>0</v>
      </c>
      <c r="CA45" s="43">
        <v>0</v>
      </c>
      <c r="CB45" s="43">
        <v>0</v>
      </c>
      <c r="CC45" s="43">
        <v>0</v>
      </c>
      <c r="CD45" s="43">
        <v>0</v>
      </c>
      <c r="CE45" s="43">
        <v>0</v>
      </c>
      <c r="CF45" s="43">
        <v>0</v>
      </c>
      <c r="CG45" s="152">
        <f t="shared" si="23"/>
        <v>0</v>
      </c>
      <c r="CH45" s="43">
        <v>0</v>
      </c>
      <c r="CI45" s="43">
        <v>0</v>
      </c>
      <c r="CJ45" s="43">
        <v>0</v>
      </c>
      <c r="CK45" s="43">
        <v>0</v>
      </c>
      <c r="CL45" s="43">
        <v>0</v>
      </c>
      <c r="CM45" s="43">
        <v>0</v>
      </c>
      <c r="CN45" s="92">
        <f t="shared" si="25"/>
        <v>0</v>
      </c>
      <c r="CO45" s="52">
        <v>746880</v>
      </c>
      <c r="CP45" s="43">
        <v>3573666</v>
      </c>
      <c r="CQ45" s="43">
        <v>2728405</v>
      </c>
      <c r="CR45" s="43">
        <v>2476224</v>
      </c>
      <c r="CS45" s="43">
        <v>1756521</v>
      </c>
      <c r="CT45" s="43">
        <v>2171834</v>
      </c>
      <c r="CU45" s="152">
        <f t="shared" si="27"/>
        <v>13453530</v>
      </c>
      <c r="CV45" s="43">
        <v>0</v>
      </c>
      <c r="CW45" s="43">
        <v>0</v>
      </c>
      <c r="CX45" s="43">
        <v>0</v>
      </c>
      <c r="CY45" s="43">
        <v>0</v>
      </c>
      <c r="CZ45" s="43">
        <v>0</v>
      </c>
      <c r="DA45" s="43">
        <v>0</v>
      </c>
      <c r="DB45" s="152">
        <f t="shared" si="29"/>
        <v>0</v>
      </c>
      <c r="DC45" s="43">
        <v>0</v>
      </c>
      <c r="DD45" s="43">
        <v>0</v>
      </c>
      <c r="DE45" s="43">
        <v>0</v>
      </c>
      <c r="DF45" s="43">
        <v>0</v>
      </c>
      <c r="DG45" s="43">
        <v>0</v>
      </c>
      <c r="DH45" s="152">
        <f t="shared" si="30"/>
        <v>0</v>
      </c>
      <c r="DI45" s="43">
        <v>0</v>
      </c>
      <c r="DJ45" s="43">
        <v>0</v>
      </c>
      <c r="DK45" s="43">
        <v>0</v>
      </c>
      <c r="DL45" s="43">
        <v>0</v>
      </c>
      <c r="DM45" s="43">
        <v>0</v>
      </c>
      <c r="DN45" s="43">
        <v>0</v>
      </c>
      <c r="DO45" s="152">
        <f t="shared" si="32"/>
        <v>0</v>
      </c>
      <c r="DP45" s="43">
        <v>0</v>
      </c>
      <c r="DQ45" s="43">
        <v>0</v>
      </c>
      <c r="DR45" s="43">
        <v>0</v>
      </c>
      <c r="DS45" s="43">
        <v>0</v>
      </c>
      <c r="DT45" s="43">
        <v>0</v>
      </c>
      <c r="DU45" s="43">
        <v>0</v>
      </c>
      <c r="DV45" s="92">
        <f t="shared" si="34"/>
        <v>0</v>
      </c>
      <c r="DW45" s="52">
        <v>0</v>
      </c>
      <c r="DX45" s="43">
        <v>178392</v>
      </c>
      <c r="DY45" s="43">
        <v>150216</v>
      </c>
      <c r="DZ45" s="43">
        <v>80128</v>
      </c>
      <c r="EA45" s="43">
        <v>129286</v>
      </c>
      <c r="EB45" s="43">
        <v>176599</v>
      </c>
      <c r="EC45" s="92">
        <f>SUM(DW45:EB45)</f>
        <v>714621</v>
      </c>
      <c r="ED45" s="52">
        <v>53865</v>
      </c>
      <c r="EE45" s="43">
        <v>407800</v>
      </c>
      <c r="EF45" s="43">
        <v>846093</v>
      </c>
      <c r="EG45" s="43">
        <v>453766</v>
      </c>
      <c r="EH45" s="43">
        <v>398564</v>
      </c>
      <c r="EI45" s="43">
        <v>272539</v>
      </c>
      <c r="EJ45" s="163">
        <f>SUM(ED45:EI45)</f>
        <v>2432627</v>
      </c>
      <c r="EK45" s="52">
        <v>0</v>
      </c>
      <c r="EL45" s="43">
        <v>500826</v>
      </c>
      <c r="EM45" s="43">
        <v>7801339</v>
      </c>
      <c r="EN45" s="43">
        <v>18024882</v>
      </c>
      <c r="EO45" s="43">
        <v>14610146</v>
      </c>
      <c r="EP45" s="43">
        <v>26853394</v>
      </c>
      <c r="EQ45" s="43">
        <v>36377404</v>
      </c>
      <c r="ER45" s="92">
        <f>SUM(EK45:EQ45)</f>
        <v>104167991</v>
      </c>
      <c r="ES45" s="52">
        <v>0</v>
      </c>
      <c r="ET45" s="43">
        <v>500826</v>
      </c>
      <c r="EU45" s="43">
        <v>4633114</v>
      </c>
      <c r="EV45" s="43">
        <v>9173247</v>
      </c>
      <c r="EW45" s="43">
        <v>7943742</v>
      </c>
      <c r="EX45" s="43">
        <v>17243365</v>
      </c>
      <c r="EY45" s="43">
        <v>21797002</v>
      </c>
      <c r="EZ45" s="152">
        <f>SUM(ES45:EY45)</f>
        <v>61291296</v>
      </c>
      <c r="FA45" s="43">
        <v>3168225</v>
      </c>
      <c r="FB45" s="43">
        <v>8125534</v>
      </c>
      <c r="FC45" s="43">
        <v>6666404</v>
      </c>
      <c r="FD45" s="43">
        <v>7927113</v>
      </c>
      <c r="FE45" s="43">
        <v>6384240</v>
      </c>
      <c r="FF45" s="152">
        <f>SUM(FA45:FE45)</f>
        <v>32271516</v>
      </c>
      <c r="FG45" s="43">
        <v>0</v>
      </c>
      <c r="FH45" s="43">
        <v>726101</v>
      </c>
      <c r="FI45" s="43">
        <v>0</v>
      </c>
      <c r="FJ45" s="43">
        <v>1682916</v>
      </c>
      <c r="FK45" s="43">
        <v>8196162</v>
      </c>
      <c r="FL45" s="163">
        <f>SUM(FG45:FK45)</f>
        <v>10605179</v>
      </c>
      <c r="FM45" s="52">
        <v>0</v>
      </c>
      <c r="FN45" s="43">
        <v>0</v>
      </c>
      <c r="FO45" s="43">
        <v>3781208</v>
      </c>
      <c r="FP45" s="43">
        <v>28070794</v>
      </c>
      <c r="FQ45" s="43">
        <v>38409406</v>
      </c>
      <c r="FR45" s="43">
        <v>35189012</v>
      </c>
      <c r="FS45" s="43">
        <v>42835615</v>
      </c>
      <c r="FT45" s="92">
        <f>SUM(FM45:FS45)</f>
        <v>148286035</v>
      </c>
    </row>
    <row r="46" spans="1:176" s="81" customFormat="1" ht="18" customHeight="1">
      <c r="A46" s="159" t="s">
        <v>41</v>
      </c>
      <c r="B46" s="43">
        <v>5932190</v>
      </c>
      <c r="C46" s="43">
        <v>15216763</v>
      </c>
      <c r="D46" s="43">
        <v>12834786</v>
      </c>
      <c r="E46" s="43">
        <v>14355595</v>
      </c>
      <c r="F46" s="43">
        <v>14754145</v>
      </c>
      <c r="G46" s="43">
        <v>15849456</v>
      </c>
      <c r="H46" s="92">
        <f t="shared" si="1"/>
        <v>78942935</v>
      </c>
      <c r="I46" s="52">
        <v>4432055</v>
      </c>
      <c r="J46" s="43">
        <v>11934506</v>
      </c>
      <c r="K46" s="43">
        <v>10506182</v>
      </c>
      <c r="L46" s="43">
        <v>10223937</v>
      </c>
      <c r="M46" s="43">
        <v>11016971</v>
      </c>
      <c r="N46" s="43">
        <v>12452443</v>
      </c>
      <c r="O46" s="92">
        <f t="shared" si="3"/>
        <v>60566094</v>
      </c>
      <c r="P46" s="52">
        <v>0</v>
      </c>
      <c r="Q46" s="43">
        <v>0</v>
      </c>
      <c r="R46" s="43">
        <v>0</v>
      </c>
      <c r="S46" s="43">
        <v>0</v>
      </c>
      <c r="T46" s="43">
        <v>0</v>
      </c>
      <c r="U46" s="43">
        <v>0</v>
      </c>
      <c r="V46" s="97">
        <f t="shared" si="5"/>
        <v>0</v>
      </c>
      <c r="W46" s="43">
        <v>0</v>
      </c>
      <c r="X46" s="43">
        <v>0</v>
      </c>
      <c r="Y46" s="43">
        <v>0</v>
      </c>
      <c r="Z46" s="43">
        <v>0</v>
      </c>
      <c r="AA46" s="43">
        <v>0</v>
      </c>
      <c r="AB46" s="43">
        <v>0</v>
      </c>
      <c r="AC46" s="97">
        <f t="shared" si="7"/>
        <v>0</v>
      </c>
      <c r="AD46" s="43">
        <v>0</v>
      </c>
      <c r="AE46" s="43">
        <v>0</v>
      </c>
      <c r="AF46" s="43">
        <v>0</v>
      </c>
      <c r="AG46" s="43">
        <v>0</v>
      </c>
      <c r="AH46" s="43">
        <v>0</v>
      </c>
      <c r="AI46" s="43">
        <v>0</v>
      </c>
      <c r="AJ46" s="97">
        <f t="shared" si="9"/>
        <v>0</v>
      </c>
      <c r="AK46" s="43">
        <v>0</v>
      </c>
      <c r="AL46" s="43">
        <v>0</v>
      </c>
      <c r="AM46" s="43">
        <v>0</v>
      </c>
      <c r="AN46" s="43">
        <v>0</v>
      </c>
      <c r="AO46" s="43">
        <v>0</v>
      </c>
      <c r="AP46" s="43">
        <v>0</v>
      </c>
      <c r="AQ46" s="97">
        <f t="shared" si="11"/>
        <v>0</v>
      </c>
      <c r="AR46" s="43">
        <v>0</v>
      </c>
      <c r="AS46" s="43">
        <v>0</v>
      </c>
      <c r="AT46" s="43">
        <v>0</v>
      </c>
      <c r="AU46" s="43">
        <v>0</v>
      </c>
      <c r="AV46" s="43">
        <v>0</v>
      </c>
      <c r="AW46" s="43">
        <v>0</v>
      </c>
      <c r="AX46" s="97">
        <f t="shared" si="13"/>
        <v>0</v>
      </c>
      <c r="AY46" s="43">
        <v>0</v>
      </c>
      <c r="AZ46" s="43">
        <v>0</v>
      </c>
      <c r="BA46" s="43">
        <v>0</v>
      </c>
      <c r="BB46" s="43">
        <v>0</v>
      </c>
      <c r="BC46" s="43">
        <v>0</v>
      </c>
      <c r="BD46" s="43">
        <v>0</v>
      </c>
      <c r="BE46" s="97">
        <f t="shared" si="15"/>
        <v>0</v>
      </c>
      <c r="BF46" s="43">
        <v>0</v>
      </c>
      <c r="BG46" s="43">
        <v>0</v>
      </c>
      <c r="BH46" s="43">
        <v>0</v>
      </c>
      <c r="BI46" s="43">
        <v>0</v>
      </c>
      <c r="BJ46" s="43">
        <v>0</v>
      </c>
      <c r="BK46" s="43">
        <v>0</v>
      </c>
      <c r="BL46" s="92">
        <f t="shared" si="17"/>
        <v>0</v>
      </c>
      <c r="BM46" s="52">
        <v>8667</v>
      </c>
      <c r="BN46" s="43">
        <v>520224</v>
      </c>
      <c r="BO46" s="43">
        <v>908489</v>
      </c>
      <c r="BP46" s="43">
        <v>1758063</v>
      </c>
      <c r="BQ46" s="43">
        <v>2080072</v>
      </c>
      <c r="BR46" s="43">
        <v>1433009</v>
      </c>
      <c r="BS46" s="152">
        <f t="shared" si="19"/>
        <v>6708524</v>
      </c>
      <c r="BT46" s="43">
        <v>0</v>
      </c>
      <c r="BU46" s="43">
        <v>0</v>
      </c>
      <c r="BV46" s="43">
        <v>0</v>
      </c>
      <c r="BW46" s="43">
        <v>0</v>
      </c>
      <c r="BX46" s="43">
        <v>0</v>
      </c>
      <c r="BY46" s="43">
        <v>0</v>
      </c>
      <c r="BZ46" s="152">
        <f t="shared" si="21"/>
        <v>0</v>
      </c>
      <c r="CA46" s="43">
        <v>0</v>
      </c>
      <c r="CB46" s="43">
        <v>0</v>
      </c>
      <c r="CC46" s="43">
        <v>0</v>
      </c>
      <c r="CD46" s="43">
        <v>0</v>
      </c>
      <c r="CE46" s="43">
        <v>0</v>
      </c>
      <c r="CF46" s="43">
        <v>0</v>
      </c>
      <c r="CG46" s="152">
        <f t="shared" si="23"/>
        <v>0</v>
      </c>
      <c r="CH46" s="43">
        <v>0</v>
      </c>
      <c r="CI46" s="43">
        <v>0</v>
      </c>
      <c r="CJ46" s="43">
        <v>0</v>
      </c>
      <c r="CK46" s="43">
        <v>0</v>
      </c>
      <c r="CL46" s="43">
        <v>0</v>
      </c>
      <c r="CM46" s="43">
        <v>0</v>
      </c>
      <c r="CN46" s="92">
        <f t="shared" si="25"/>
        <v>0</v>
      </c>
      <c r="CO46" s="52">
        <v>1413816</v>
      </c>
      <c r="CP46" s="43">
        <v>2471033</v>
      </c>
      <c r="CQ46" s="43">
        <v>1351499</v>
      </c>
      <c r="CR46" s="43">
        <v>2269420</v>
      </c>
      <c r="CS46" s="43">
        <v>1609380</v>
      </c>
      <c r="CT46" s="43">
        <v>1964004</v>
      </c>
      <c r="CU46" s="152">
        <f t="shared" si="27"/>
        <v>11079152</v>
      </c>
      <c r="CV46" s="43">
        <v>0</v>
      </c>
      <c r="CW46" s="43">
        <v>0</v>
      </c>
      <c r="CX46" s="43">
        <v>0</v>
      </c>
      <c r="CY46" s="43">
        <v>0</v>
      </c>
      <c r="CZ46" s="43">
        <v>0</v>
      </c>
      <c r="DA46" s="43">
        <v>0</v>
      </c>
      <c r="DB46" s="152">
        <f t="shared" si="29"/>
        <v>0</v>
      </c>
      <c r="DC46" s="43">
        <v>0</v>
      </c>
      <c r="DD46" s="43">
        <v>0</v>
      </c>
      <c r="DE46" s="43">
        <v>0</v>
      </c>
      <c r="DF46" s="43">
        <v>0</v>
      </c>
      <c r="DG46" s="43">
        <v>0</v>
      </c>
      <c r="DH46" s="152">
        <f t="shared" si="30"/>
        <v>0</v>
      </c>
      <c r="DI46" s="43">
        <v>0</v>
      </c>
      <c r="DJ46" s="43">
        <v>0</v>
      </c>
      <c r="DK46" s="43">
        <v>0</v>
      </c>
      <c r="DL46" s="43">
        <v>0</v>
      </c>
      <c r="DM46" s="43">
        <v>0</v>
      </c>
      <c r="DN46" s="43">
        <v>0</v>
      </c>
      <c r="DO46" s="152">
        <f t="shared" si="32"/>
        <v>0</v>
      </c>
      <c r="DP46" s="43">
        <v>0</v>
      </c>
      <c r="DQ46" s="43">
        <v>0</v>
      </c>
      <c r="DR46" s="43">
        <v>0</v>
      </c>
      <c r="DS46" s="43">
        <v>0</v>
      </c>
      <c r="DT46" s="43">
        <v>0</v>
      </c>
      <c r="DU46" s="43">
        <v>0</v>
      </c>
      <c r="DV46" s="92">
        <f t="shared" si="34"/>
        <v>0</v>
      </c>
      <c r="DW46" s="52">
        <v>77652</v>
      </c>
      <c r="DX46" s="43">
        <v>35095</v>
      </c>
      <c r="DY46" s="43">
        <v>68616</v>
      </c>
      <c r="DZ46" s="43">
        <v>33111</v>
      </c>
      <c r="EA46" s="43">
        <v>47722</v>
      </c>
      <c r="EB46" s="43">
        <v>0</v>
      </c>
      <c r="EC46" s="92">
        <f>SUM(DW46:EB46)</f>
        <v>262196</v>
      </c>
      <c r="ED46" s="52">
        <v>0</v>
      </c>
      <c r="EE46" s="43">
        <v>255905</v>
      </c>
      <c r="EF46" s="43">
        <v>0</v>
      </c>
      <c r="EG46" s="43">
        <v>71064</v>
      </c>
      <c r="EH46" s="43">
        <v>0</v>
      </c>
      <c r="EI46" s="43">
        <v>0</v>
      </c>
      <c r="EJ46" s="163">
        <f>SUM(ED46:EI46)</f>
        <v>326969</v>
      </c>
      <c r="EK46" s="52">
        <v>0</v>
      </c>
      <c r="EL46" s="43">
        <v>280000</v>
      </c>
      <c r="EM46" s="43">
        <v>11706489</v>
      </c>
      <c r="EN46" s="43">
        <v>11900529</v>
      </c>
      <c r="EO46" s="43">
        <v>15409110</v>
      </c>
      <c r="EP46" s="43">
        <v>22230995</v>
      </c>
      <c r="EQ46" s="43">
        <v>25054727</v>
      </c>
      <c r="ER46" s="92">
        <f>SUM(EK46:EQ46)</f>
        <v>86581850</v>
      </c>
      <c r="ES46" s="52">
        <v>0</v>
      </c>
      <c r="ET46" s="43">
        <v>280000</v>
      </c>
      <c r="EU46" s="43">
        <v>8074505</v>
      </c>
      <c r="EV46" s="43">
        <v>6656070</v>
      </c>
      <c r="EW46" s="43">
        <v>8798969</v>
      </c>
      <c r="EX46" s="43">
        <v>13049616</v>
      </c>
      <c r="EY46" s="43">
        <v>16744359</v>
      </c>
      <c r="EZ46" s="152">
        <f>SUM(ES46:EY46)</f>
        <v>53603519</v>
      </c>
      <c r="FA46" s="43">
        <v>3279145</v>
      </c>
      <c r="FB46" s="43">
        <v>5244459</v>
      </c>
      <c r="FC46" s="43">
        <v>5789669</v>
      </c>
      <c r="FD46" s="43">
        <v>8471673</v>
      </c>
      <c r="FE46" s="43">
        <v>4835360</v>
      </c>
      <c r="FF46" s="152">
        <f>SUM(FA46:FE46)</f>
        <v>27620306</v>
      </c>
      <c r="FG46" s="43">
        <v>352839</v>
      </c>
      <c r="FH46" s="43">
        <v>0</v>
      </c>
      <c r="FI46" s="43">
        <v>820472</v>
      </c>
      <c r="FJ46" s="43">
        <v>709706</v>
      </c>
      <c r="FK46" s="43">
        <v>3475008</v>
      </c>
      <c r="FL46" s="163">
        <f>SUM(FG46:FK46)</f>
        <v>5358025</v>
      </c>
      <c r="FM46" s="52">
        <v>0</v>
      </c>
      <c r="FN46" s="43">
        <v>0</v>
      </c>
      <c r="FO46" s="43">
        <v>6212190</v>
      </c>
      <c r="FP46" s="43">
        <v>26923252</v>
      </c>
      <c r="FQ46" s="43">
        <v>24735315</v>
      </c>
      <c r="FR46" s="43">
        <v>29764705</v>
      </c>
      <c r="FS46" s="43">
        <v>36985140</v>
      </c>
      <c r="FT46" s="92">
        <f>SUM(FM46:FS46)</f>
        <v>124620602</v>
      </c>
    </row>
    <row r="47" spans="1:176" s="81" customFormat="1" ht="18" customHeight="1">
      <c r="A47" s="159" t="s">
        <v>42</v>
      </c>
      <c r="B47" s="43">
        <v>2771344</v>
      </c>
      <c r="C47" s="43">
        <v>15548911</v>
      </c>
      <c r="D47" s="43">
        <v>13288486</v>
      </c>
      <c r="E47" s="43">
        <v>12010588</v>
      </c>
      <c r="F47" s="43">
        <v>8711865</v>
      </c>
      <c r="G47" s="43">
        <v>3558643</v>
      </c>
      <c r="H47" s="92">
        <f t="shared" si="1"/>
        <v>55889837</v>
      </c>
      <c r="I47" s="52">
        <v>2022919</v>
      </c>
      <c r="J47" s="43">
        <v>12628997</v>
      </c>
      <c r="K47" s="43">
        <v>10948259</v>
      </c>
      <c r="L47" s="43">
        <v>9170245</v>
      </c>
      <c r="M47" s="43">
        <v>6959244</v>
      </c>
      <c r="N47" s="43">
        <v>2939015</v>
      </c>
      <c r="O47" s="92">
        <f t="shared" si="3"/>
        <v>44668679</v>
      </c>
      <c r="P47" s="52">
        <v>1234461</v>
      </c>
      <c r="Q47" s="43">
        <v>6671908</v>
      </c>
      <c r="R47" s="43">
        <v>6081035</v>
      </c>
      <c r="S47" s="43">
        <v>4063107</v>
      </c>
      <c r="T47" s="43">
        <v>3930436</v>
      </c>
      <c r="U47" s="43">
        <v>2007641</v>
      </c>
      <c r="V47" s="97">
        <f t="shared" si="5"/>
        <v>23988588</v>
      </c>
      <c r="W47" s="43">
        <v>0</v>
      </c>
      <c r="X47" s="43">
        <v>0</v>
      </c>
      <c r="Y47" s="43">
        <v>135000</v>
      </c>
      <c r="Z47" s="43">
        <v>202500</v>
      </c>
      <c r="AA47" s="43">
        <v>123750</v>
      </c>
      <c r="AB47" s="43">
        <v>237060</v>
      </c>
      <c r="AC47" s="97">
        <f t="shared" si="7"/>
        <v>698310</v>
      </c>
      <c r="AD47" s="43">
        <v>0</v>
      </c>
      <c r="AE47" s="43">
        <v>49591</v>
      </c>
      <c r="AF47" s="43">
        <v>296015</v>
      </c>
      <c r="AG47" s="43">
        <v>327254</v>
      </c>
      <c r="AH47" s="43">
        <v>277518</v>
      </c>
      <c r="AI47" s="43">
        <v>240416</v>
      </c>
      <c r="AJ47" s="97">
        <f t="shared" si="9"/>
        <v>1190794</v>
      </c>
      <c r="AK47" s="43">
        <v>0</v>
      </c>
      <c r="AL47" s="43">
        <v>0</v>
      </c>
      <c r="AM47" s="43">
        <v>9900</v>
      </c>
      <c r="AN47" s="43">
        <v>0</v>
      </c>
      <c r="AO47" s="43">
        <v>0</v>
      </c>
      <c r="AP47" s="43">
        <v>4950</v>
      </c>
      <c r="AQ47" s="97">
        <f t="shared" si="11"/>
        <v>14850</v>
      </c>
      <c r="AR47" s="43">
        <v>563104</v>
      </c>
      <c r="AS47" s="43">
        <v>4603145</v>
      </c>
      <c r="AT47" s="43">
        <v>2801434</v>
      </c>
      <c r="AU47" s="43">
        <v>3098390</v>
      </c>
      <c r="AV47" s="43">
        <v>1650734</v>
      </c>
      <c r="AW47" s="43">
        <v>135065</v>
      </c>
      <c r="AX47" s="97">
        <f t="shared" si="13"/>
        <v>12851872</v>
      </c>
      <c r="AY47" s="43">
        <v>102054</v>
      </c>
      <c r="AZ47" s="43">
        <v>704503</v>
      </c>
      <c r="BA47" s="43">
        <v>789000</v>
      </c>
      <c r="BB47" s="43">
        <v>789189</v>
      </c>
      <c r="BC47" s="43">
        <v>468756</v>
      </c>
      <c r="BD47" s="43">
        <v>44738</v>
      </c>
      <c r="BE47" s="97">
        <f t="shared" si="15"/>
        <v>2898240</v>
      </c>
      <c r="BF47" s="43">
        <v>123300</v>
      </c>
      <c r="BG47" s="43">
        <v>599850</v>
      </c>
      <c r="BH47" s="43">
        <v>835875</v>
      </c>
      <c r="BI47" s="43">
        <v>689805</v>
      </c>
      <c r="BJ47" s="43">
        <v>508050</v>
      </c>
      <c r="BK47" s="43">
        <v>269145</v>
      </c>
      <c r="BL47" s="92">
        <f t="shared" si="17"/>
        <v>3026025</v>
      </c>
      <c r="BM47" s="52">
        <v>0</v>
      </c>
      <c r="BN47" s="43">
        <v>371571</v>
      </c>
      <c r="BO47" s="43">
        <v>942304</v>
      </c>
      <c r="BP47" s="43">
        <v>1874978</v>
      </c>
      <c r="BQ47" s="43">
        <v>941223</v>
      </c>
      <c r="BR47" s="43">
        <v>293858</v>
      </c>
      <c r="BS47" s="152">
        <f t="shared" si="19"/>
        <v>4423934</v>
      </c>
      <c r="BT47" s="43">
        <v>0</v>
      </c>
      <c r="BU47" s="43">
        <v>311872</v>
      </c>
      <c r="BV47" s="43">
        <v>892758</v>
      </c>
      <c r="BW47" s="43">
        <v>1760192</v>
      </c>
      <c r="BX47" s="43">
        <v>941223</v>
      </c>
      <c r="BY47" s="43">
        <v>293858</v>
      </c>
      <c r="BZ47" s="152">
        <f t="shared" si="21"/>
        <v>4199903</v>
      </c>
      <c r="CA47" s="43">
        <v>0</v>
      </c>
      <c r="CB47" s="43">
        <v>59699</v>
      </c>
      <c r="CC47" s="43">
        <v>49546</v>
      </c>
      <c r="CD47" s="43">
        <v>114786</v>
      </c>
      <c r="CE47" s="43">
        <v>0</v>
      </c>
      <c r="CF47" s="43">
        <v>0</v>
      </c>
      <c r="CG47" s="152">
        <f t="shared" si="23"/>
        <v>224031</v>
      </c>
      <c r="CH47" s="43">
        <v>0</v>
      </c>
      <c r="CI47" s="43">
        <v>0</v>
      </c>
      <c r="CJ47" s="43">
        <v>0</v>
      </c>
      <c r="CK47" s="43">
        <v>0</v>
      </c>
      <c r="CL47" s="43">
        <v>0</v>
      </c>
      <c r="CM47" s="43">
        <v>0</v>
      </c>
      <c r="CN47" s="92">
        <f t="shared" si="25"/>
        <v>0</v>
      </c>
      <c r="CO47" s="52">
        <v>491880</v>
      </c>
      <c r="CP47" s="43">
        <v>1539720</v>
      </c>
      <c r="CQ47" s="43">
        <v>1281051</v>
      </c>
      <c r="CR47" s="43">
        <v>775290</v>
      </c>
      <c r="CS47" s="43">
        <v>605010</v>
      </c>
      <c r="CT47" s="43">
        <v>325770</v>
      </c>
      <c r="CU47" s="152">
        <f t="shared" si="27"/>
        <v>5018721</v>
      </c>
      <c r="CV47" s="43">
        <v>43380</v>
      </c>
      <c r="CW47" s="43">
        <v>70920</v>
      </c>
      <c r="CX47" s="43">
        <v>162900</v>
      </c>
      <c r="CY47" s="43">
        <v>86490</v>
      </c>
      <c r="CZ47" s="43">
        <v>143010</v>
      </c>
      <c r="DA47" s="43">
        <v>107370</v>
      </c>
      <c r="DB47" s="152">
        <f t="shared" si="29"/>
        <v>614070</v>
      </c>
      <c r="DC47" s="43">
        <v>0</v>
      </c>
      <c r="DD47" s="43">
        <v>0</v>
      </c>
      <c r="DE47" s="43">
        <v>0</v>
      </c>
      <c r="DF47" s="43">
        <v>0</v>
      </c>
      <c r="DG47" s="43">
        <v>0</v>
      </c>
      <c r="DH47" s="152">
        <f t="shared" si="30"/>
        <v>0</v>
      </c>
      <c r="DI47" s="43">
        <v>0</v>
      </c>
      <c r="DJ47" s="43">
        <v>0</v>
      </c>
      <c r="DK47" s="43">
        <v>167751</v>
      </c>
      <c r="DL47" s="43">
        <v>0</v>
      </c>
      <c r="DM47" s="43">
        <v>0</v>
      </c>
      <c r="DN47" s="43">
        <v>0</v>
      </c>
      <c r="DO47" s="152">
        <f t="shared" si="32"/>
        <v>167751</v>
      </c>
      <c r="DP47" s="43">
        <v>448500</v>
      </c>
      <c r="DQ47" s="43">
        <v>1468800</v>
      </c>
      <c r="DR47" s="43">
        <v>950400</v>
      </c>
      <c r="DS47" s="43">
        <v>688800</v>
      </c>
      <c r="DT47" s="43">
        <v>462000</v>
      </c>
      <c r="DU47" s="43">
        <v>218400</v>
      </c>
      <c r="DV47" s="92">
        <f t="shared" si="34"/>
        <v>4236900</v>
      </c>
      <c r="DW47" s="52">
        <v>0</v>
      </c>
      <c r="DX47" s="43">
        <v>140757</v>
      </c>
      <c r="DY47" s="43">
        <v>101941</v>
      </c>
      <c r="DZ47" s="43">
        <v>151047</v>
      </c>
      <c r="EA47" s="43">
        <v>32508</v>
      </c>
      <c r="EB47" s="43">
        <v>0</v>
      </c>
      <c r="EC47" s="92">
        <f>SUM(DW47:EB47)</f>
        <v>426253</v>
      </c>
      <c r="ED47" s="52">
        <v>256545</v>
      </c>
      <c r="EE47" s="43">
        <v>867866</v>
      </c>
      <c r="EF47" s="43">
        <v>14931</v>
      </c>
      <c r="EG47" s="43">
        <v>39028</v>
      </c>
      <c r="EH47" s="43">
        <v>173880</v>
      </c>
      <c r="EI47" s="43">
        <v>0</v>
      </c>
      <c r="EJ47" s="163">
        <f>SUM(ED47:EI47)</f>
        <v>1352250</v>
      </c>
      <c r="EK47" s="52">
        <v>284131</v>
      </c>
      <c r="EL47" s="43">
        <v>1289445</v>
      </c>
      <c r="EM47" s="43">
        <v>9828680</v>
      </c>
      <c r="EN47" s="43">
        <v>8669749</v>
      </c>
      <c r="EO47" s="43">
        <v>15280118</v>
      </c>
      <c r="EP47" s="43">
        <v>21708182</v>
      </c>
      <c r="EQ47" s="43">
        <v>7371157</v>
      </c>
      <c r="ER47" s="92">
        <f>SUM(EK47:EQ47)</f>
        <v>64431462</v>
      </c>
      <c r="ES47" s="52">
        <v>284131</v>
      </c>
      <c r="ET47" s="43">
        <v>1289445</v>
      </c>
      <c r="EU47" s="43">
        <v>7547877</v>
      </c>
      <c r="EV47" s="43">
        <v>6950598</v>
      </c>
      <c r="EW47" s="43">
        <v>12055590</v>
      </c>
      <c r="EX47" s="43">
        <v>18123927</v>
      </c>
      <c r="EY47" s="43">
        <v>5838454</v>
      </c>
      <c r="EZ47" s="152">
        <f>SUM(ES47:EY47)</f>
        <v>52090022</v>
      </c>
      <c r="FA47" s="43">
        <v>1604215</v>
      </c>
      <c r="FB47" s="43">
        <v>1375019</v>
      </c>
      <c r="FC47" s="43">
        <v>2883111</v>
      </c>
      <c r="FD47" s="43">
        <v>2370622</v>
      </c>
      <c r="FE47" s="43">
        <v>0</v>
      </c>
      <c r="FF47" s="152">
        <f>SUM(FA47:FE47)</f>
        <v>8232967</v>
      </c>
      <c r="FG47" s="43">
        <v>676588</v>
      </c>
      <c r="FH47" s="43">
        <v>344132</v>
      </c>
      <c r="FI47" s="43">
        <v>341417</v>
      </c>
      <c r="FJ47" s="43">
        <v>1213633</v>
      </c>
      <c r="FK47" s="43">
        <v>1532703</v>
      </c>
      <c r="FL47" s="163">
        <f>SUM(FG47:FK47)</f>
        <v>4108473</v>
      </c>
      <c r="FM47" s="52">
        <v>314574</v>
      </c>
      <c r="FN47" s="43">
        <v>284131</v>
      </c>
      <c r="FO47" s="43">
        <v>4060789</v>
      </c>
      <c r="FP47" s="43">
        <v>25377591</v>
      </c>
      <c r="FQ47" s="43">
        <v>21958235</v>
      </c>
      <c r="FR47" s="43">
        <v>27290706</v>
      </c>
      <c r="FS47" s="43">
        <v>30420047</v>
      </c>
      <c r="FT47" s="92">
        <f>SUM(FM47:FS47)</f>
        <v>109706073</v>
      </c>
    </row>
    <row r="48" spans="1:176" s="81" customFormat="1" ht="18" customHeight="1">
      <c r="A48" s="159" t="s">
        <v>43</v>
      </c>
      <c r="B48" s="43">
        <v>3485199</v>
      </c>
      <c r="C48" s="43">
        <v>13823793</v>
      </c>
      <c r="D48" s="43">
        <v>11758623</v>
      </c>
      <c r="E48" s="43">
        <v>11116965</v>
      </c>
      <c r="F48" s="43">
        <v>8557947</v>
      </c>
      <c r="G48" s="43">
        <v>13006227</v>
      </c>
      <c r="H48" s="92">
        <f t="shared" si="1"/>
        <v>61748754</v>
      </c>
      <c r="I48" s="52">
        <v>2132339</v>
      </c>
      <c r="J48" s="43">
        <v>10949303</v>
      </c>
      <c r="K48" s="43">
        <v>8060849</v>
      </c>
      <c r="L48" s="43">
        <v>8190294</v>
      </c>
      <c r="M48" s="43">
        <v>6233086</v>
      </c>
      <c r="N48" s="43">
        <v>10587649</v>
      </c>
      <c r="O48" s="92">
        <f t="shared" si="3"/>
        <v>46153520</v>
      </c>
      <c r="P48" s="52">
        <v>0</v>
      </c>
      <c r="Q48" s="43">
        <v>0</v>
      </c>
      <c r="R48" s="43">
        <v>0</v>
      </c>
      <c r="S48" s="43">
        <v>0</v>
      </c>
      <c r="T48" s="43">
        <v>0</v>
      </c>
      <c r="U48" s="43">
        <v>0</v>
      </c>
      <c r="V48" s="97">
        <f t="shared" si="5"/>
        <v>0</v>
      </c>
      <c r="W48" s="43">
        <v>0</v>
      </c>
      <c r="X48" s="43">
        <v>0</v>
      </c>
      <c r="Y48" s="43">
        <v>0</v>
      </c>
      <c r="Z48" s="43">
        <v>0</v>
      </c>
      <c r="AA48" s="43">
        <v>0</v>
      </c>
      <c r="AB48" s="43">
        <v>0</v>
      </c>
      <c r="AC48" s="97">
        <f t="shared" si="7"/>
        <v>0</v>
      </c>
      <c r="AD48" s="43">
        <v>0</v>
      </c>
      <c r="AE48" s="43">
        <v>0</v>
      </c>
      <c r="AF48" s="43">
        <v>0</v>
      </c>
      <c r="AG48" s="43">
        <v>0</v>
      </c>
      <c r="AH48" s="43">
        <v>0</v>
      </c>
      <c r="AI48" s="43">
        <v>0</v>
      </c>
      <c r="AJ48" s="97">
        <f t="shared" si="9"/>
        <v>0</v>
      </c>
      <c r="AK48" s="43">
        <v>0</v>
      </c>
      <c r="AL48" s="43">
        <v>0</v>
      </c>
      <c r="AM48" s="43">
        <v>0</v>
      </c>
      <c r="AN48" s="43">
        <v>0</v>
      </c>
      <c r="AO48" s="43">
        <v>0</v>
      </c>
      <c r="AP48" s="43">
        <v>0</v>
      </c>
      <c r="AQ48" s="97">
        <f t="shared" si="11"/>
        <v>0</v>
      </c>
      <c r="AR48" s="43">
        <v>0</v>
      </c>
      <c r="AS48" s="43">
        <v>0</v>
      </c>
      <c r="AT48" s="43">
        <v>0</v>
      </c>
      <c r="AU48" s="43">
        <v>0</v>
      </c>
      <c r="AV48" s="43">
        <v>0</v>
      </c>
      <c r="AW48" s="43">
        <v>0</v>
      </c>
      <c r="AX48" s="97">
        <f t="shared" si="13"/>
        <v>0</v>
      </c>
      <c r="AY48" s="43">
        <v>0</v>
      </c>
      <c r="AZ48" s="43">
        <v>0</v>
      </c>
      <c r="BA48" s="43">
        <v>0</v>
      </c>
      <c r="BB48" s="43">
        <v>0</v>
      </c>
      <c r="BC48" s="43">
        <v>0</v>
      </c>
      <c r="BD48" s="43">
        <v>0</v>
      </c>
      <c r="BE48" s="97">
        <f t="shared" si="15"/>
        <v>0</v>
      </c>
      <c r="BF48" s="43">
        <v>0</v>
      </c>
      <c r="BG48" s="43">
        <v>0</v>
      </c>
      <c r="BH48" s="43">
        <v>0</v>
      </c>
      <c r="BI48" s="43">
        <v>0</v>
      </c>
      <c r="BJ48" s="43">
        <v>0</v>
      </c>
      <c r="BK48" s="43">
        <v>0</v>
      </c>
      <c r="BL48" s="92">
        <f t="shared" si="17"/>
        <v>0</v>
      </c>
      <c r="BM48" s="52">
        <v>46519</v>
      </c>
      <c r="BN48" s="43">
        <v>44647</v>
      </c>
      <c r="BO48" s="43">
        <v>673639</v>
      </c>
      <c r="BP48" s="43">
        <v>795466</v>
      </c>
      <c r="BQ48" s="43">
        <v>749925</v>
      </c>
      <c r="BR48" s="43">
        <v>903490</v>
      </c>
      <c r="BS48" s="152">
        <f t="shared" si="19"/>
        <v>3213686</v>
      </c>
      <c r="BT48" s="43">
        <v>0</v>
      </c>
      <c r="BU48" s="43">
        <v>0</v>
      </c>
      <c r="BV48" s="43">
        <v>0</v>
      </c>
      <c r="BW48" s="43">
        <v>0</v>
      </c>
      <c r="BX48" s="43">
        <v>0</v>
      </c>
      <c r="BY48" s="43">
        <v>0</v>
      </c>
      <c r="BZ48" s="152">
        <f t="shared" si="21"/>
        <v>0</v>
      </c>
      <c r="CA48" s="43">
        <v>0</v>
      </c>
      <c r="CB48" s="43">
        <v>0</v>
      </c>
      <c r="CC48" s="43">
        <v>0</v>
      </c>
      <c r="CD48" s="43">
        <v>0</v>
      </c>
      <c r="CE48" s="43">
        <v>0</v>
      </c>
      <c r="CF48" s="43">
        <v>0</v>
      </c>
      <c r="CG48" s="152">
        <f t="shared" si="23"/>
        <v>0</v>
      </c>
      <c r="CH48" s="43">
        <v>0</v>
      </c>
      <c r="CI48" s="43">
        <v>0</v>
      </c>
      <c r="CJ48" s="43">
        <v>0</v>
      </c>
      <c r="CK48" s="43">
        <v>0</v>
      </c>
      <c r="CL48" s="43">
        <v>0</v>
      </c>
      <c r="CM48" s="43">
        <v>0</v>
      </c>
      <c r="CN48" s="92">
        <f t="shared" si="25"/>
        <v>0</v>
      </c>
      <c r="CO48" s="52">
        <v>855788</v>
      </c>
      <c r="CP48" s="43">
        <v>2414363</v>
      </c>
      <c r="CQ48" s="43">
        <v>1520728</v>
      </c>
      <c r="CR48" s="43">
        <v>1757229</v>
      </c>
      <c r="CS48" s="43">
        <v>1463928</v>
      </c>
      <c r="CT48" s="43">
        <v>1414162</v>
      </c>
      <c r="CU48" s="152">
        <f t="shared" si="27"/>
        <v>9426198</v>
      </c>
      <c r="CV48" s="43">
        <v>0</v>
      </c>
      <c r="CW48" s="43">
        <v>0</v>
      </c>
      <c r="CX48" s="43">
        <v>0</v>
      </c>
      <c r="CY48" s="43">
        <v>0</v>
      </c>
      <c r="CZ48" s="43">
        <v>0</v>
      </c>
      <c r="DA48" s="43">
        <v>0</v>
      </c>
      <c r="DB48" s="152">
        <f t="shared" si="29"/>
        <v>0</v>
      </c>
      <c r="DC48" s="43">
        <v>0</v>
      </c>
      <c r="DD48" s="43">
        <v>0</v>
      </c>
      <c r="DE48" s="43">
        <v>0</v>
      </c>
      <c r="DF48" s="43">
        <v>0</v>
      </c>
      <c r="DG48" s="43">
        <v>0</v>
      </c>
      <c r="DH48" s="152">
        <f t="shared" si="30"/>
        <v>0</v>
      </c>
      <c r="DI48" s="43">
        <v>0</v>
      </c>
      <c r="DJ48" s="43">
        <v>0</v>
      </c>
      <c r="DK48" s="43">
        <v>0</v>
      </c>
      <c r="DL48" s="43">
        <v>0</v>
      </c>
      <c r="DM48" s="43">
        <v>0</v>
      </c>
      <c r="DN48" s="43">
        <v>0</v>
      </c>
      <c r="DO48" s="152">
        <f t="shared" si="32"/>
        <v>0</v>
      </c>
      <c r="DP48" s="43">
        <v>0</v>
      </c>
      <c r="DQ48" s="43">
        <v>0</v>
      </c>
      <c r="DR48" s="43">
        <v>0</v>
      </c>
      <c r="DS48" s="43">
        <v>0</v>
      </c>
      <c r="DT48" s="43">
        <v>0</v>
      </c>
      <c r="DU48" s="43">
        <v>0</v>
      </c>
      <c r="DV48" s="92">
        <f t="shared" si="34"/>
        <v>0</v>
      </c>
      <c r="DW48" s="52">
        <v>56133</v>
      </c>
      <c r="DX48" s="43">
        <v>94950</v>
      </c>
      <c r="DY48" s="43">
        <v>124482</v>
      </c>
      <c r="DZ48" s="43">
        <v>100170</v>
      </c>
      <c r="EA48" s="43">
        <v>111008</v>
      </c>
      <c r="EB48" s="43">
        <v>44226</v>
      </c>
      <c r="EC48" s="92">
        <f>SUM(DW48:EB48)</f>
        <v>530969</v>
      </c>
      <c r="ED48" s="52">
        <v>394420</v>
      </c>
      <c r="EE48" s="43">
        <v>320530</v>
      </c>
      <c r="EF48" s="43">
        <v>1378925</v>
      </c>
      <c r="EG48" s="43">
        <v>273806</v>
      </c>
      <c r="EH48" s="43">
        <v>0</v>
      </c>
      <c r="EI48" s="43">
        <v>56700</v>
      </c>
      <c r="EJ48" s="163">
        <f>SUM(ED48:EI48)</f>
        <v>2424381</v>
      </c>
      <c r="EK48" s="52">
        <v>0</v>
      </c>
      <c r="EL48" s="43">
        <v>0</v>
      </c>
      <c r="EM48" s="43">
        <v>3411683</v>
      </c>
      <c r="EN48" s="43">
        <v>6143127</v>
      </c>
      <c r="EO48" s="43">
        <v>12959812</v>
      </c>
      <c r="EP48" s="43">
        <v>27857453</v>
      </c>
      <c r="EQ48" s="43">
        <v>27747725</v>
      </c>
      <c r="ER48" s="92">
        <f>SUM(EK48:EQ48)</f>
        <v>78119800</v>
      </c>
      <c r="ES48" s="52">
        <v>0</v>
      </c>
      <c r="ET48" s="43">
        <v>0</v>
      </c>
      <c r="EU48" s="43">
        <v>2597013</v>
      </c>
      <c r="EV48" s="43">
        <v>4441722</v>
      </c>
      <c r="EW48" s="43">
        <v>8159727</v>
      </c>
      <c r="EX48" s="43">
        <v>15449320</v>
      </c>
      <c r="EY48" s="43">
        <v>11222270</v>
      </c>
      <c r="EZ48" s="152">
        <f>SUM(ES48:EY48)</f>
        <v>41870052</v>
      </c>
      <c r="FA48" s="43">
        <v>814670</v>
      </c>
      <c r="FB48" s="43">
        <v>1645073</v>
      </c>
      <c r="FC48" s="43">
        <v>2884373</v>
      </c>
      <c r="FD48" s="43">
        <v>5681689</v>
      </c>
      <c r="FE48" s="43">
        <v>2774155</v>
      </c>
      <c r="FF48" s="152">
        <f>SUM(FA48:FE48)</f>
        <v>13799960</v>
      </c>
      <c r="FG48" s="43">
        <v>0</v>
      </c>
      <c r="FH48" s="43">
        <v>56332</v>
      </c>
      <c r="FI48" s="43">
        <v>1915712</v>
      </c>
      <c r="FJ48" s="43">
        <v>6726444</v>
      </c>
      <c r="FK48" s="43">
        <v>13751300</v>
      </c>
      <c r="FL48" s="163">
        <f>SUM(FG48:FK48)</f>
        <v>22449788</v>
      </c>
      <c r="FM48" s="52">
        <v>0</v>
      </c>
      <c r="FN48" s="43">
        <v>0</v>
      </c>
      <c r="FO48" s="43">
        <v>3485199</v>
      </c>
      <c r="FP48" s="43">
        <v>17235476</v>
      </c>
      <c r="FQ48" s="43">
        <v>17901750</v>
      </c>
      <c r="FR48" s="43">
        <v>24076777</v>
      </c>
      <c r="FS48" s="43">
        <v>36415400</v>
      </c>
      <c r="FT48" s="92">
        <f>SUM(FM48:FS48)</f>
        <v>99114602</v>
      </c>
    </row>
    <row r="49" spans="1:176" s="81" customFormat="1" ht="18" customHeight="1">
      <c r="A49" s="159" t="s">
        <v>44</v>
      </c>
      <c r="B49" s="43">
        <v>1274342</v>
      </c>
      <c r="C49" s="43">
        <v>14456824</v>
      </c>
      <c r="D49" s="43">
        <v>16037777</v>
      </c>
      <c r="E49" s="43">
        <v>11141069</v>
      </c>
      <c r="F49" s="43">
        <v>8036161</v>
      </c>
      <c r="G49" s="43">
        <v>6806033</v>
      </c>
      <c r="H49" s="92">
        <f t="shared" si="1"/>
        <v>57752206</v>
      </c>
      <c r="I49" s="52">
        <v>955928</v>
      </c>
      <c r="J49" s="43">
        <v>10921179</v>
      </c>
      <c r="K49" s="43">
        <v>11463048</v>
      </c>
      <c r="L49" s="43">
        <v>8020417</v>
      </c>
      <c r="M49" s="43">
        <v>5640275</v>
      </c>
      <c r="N49" s="43">
        <v>5622323</v>
      </c>
      <c r="O49" s="92">
        <f t="shared" si="3"/>
        <v>42623170</v>
      </c>
      <c r="P49" s="52">
        <v>0</v>
      </c>
      <c r="Q49" s="43">
        <v>0</v>
      </c>
      <c r="R49" s="43">
        <v>0</v>
      </c>
      <c r="S49" s="43">
        <v>0</v>
      </c>
      <c r="T49" s="43">
        <v>0</v>
      </c>
      <c r="U49" s="43">
        <v>0</v>
      </c>
      <c r="V49" s="97">
        <f t="shared" si="5"/>
        <v>0</v>
      </c>
      <c r="W49" s="43">
        <v>0</v>
      </c>
      <c r="X49" s="43">
        <v>0</v>
      </c>
      <c r="Y49" s="43">
        <v>0</v>
      </c>
      <c r="Z49" s="43">
        <v>0</v>
      </c>
      <c r="AA49" s="43">
        <v>0</v>
      </c>
      <c r="AB49" s="43">
        <v>0</v>
      </c>
      <c r="AC49" s="97">
        <f t="shared" si="7"/>
        <v>0</v>
      </c>
      <c r="AD49" s="43">
        <v>0</v>
      </c>
      <c r="AE49" s="43">
        <v>0</v>
      </c>
      <c r="AF49" s="43">
        <v>0</v>
      </c>
      <c r="AG49" s="43">
        <v>0</v>
      </c>
      <c r="AH49" s="43">
        <v>0</v>
      </c>
      <c r="AI49" s="43">
        <v>0</v>
      </c>
      <c r="AJ49" s="97">
        <f t="shared" si="9"/>
        <v>0</v>
      </c>
      <c r="AK49" s="43">
        <v>0</v>
      </c>
      <c r="AL49" s="43">
        <v>0</v>
      </c>
      <c r="AM49" s="43">
        <v>0</v>
      </c>
      <c r="AN49" s="43">
        <v>0</v>
      </c>
      <c r="AO49" s="43">
        <v>0</v>
      </c>
      <c r="AP49" s="43">
        <v>0</v>
      </c>
      <c r="AQ49" s="97">
        <f t="shared" si="11"/>
        <v>0</v>
      </c>
      <c r="AR49" s="43">
        <v>0</v>
      </c>
      <c r="AS49" s="43">
        <v>0</v>
      </c>
      <c r="AT49" s="43">
        <v>0</v>
      </c>
      <c r="AU49" s="43">
        <v>0</v>
      </c>
      <c r="AV49" s="43">
        <v>0</v>
      </c>
      <c r="AW49" s="43">
        <v>0</v>
      </c>
      <c r="AX49" s="97">
        <f t="shared" si="13"/>
        <v>0</v>
      </c>
      <c r="AY49" s="43">
        <v>0</v>
      </c>
      <c r="AZ49" s="43">
        <v>0</v>
      </c>
      <c r="BA49" s="43">
        <v>0</v>
      </c>
      <c r="BB49" s="43">
        <v>0</v>
      </c>
      <c r="BC49" s="43">
        <v>0</v>
      </c>
      <c r="BD49" s="43">
        <v>0</v>
      </c>
      <c r="BE49" s="97">
        <f t="shared" si="15"/>
        <v>0</v>
      </c>
      <c r="BF49" s="43">
        <v>0</v>
      </c>
      <c r="BG49" s="43">
        <v>0</v>
      </c>
      <c r="BH49" s="43">
        <v>0</v>
      </c>
      <c r="BI49" s="43">
        <v>0</v>
      </c>
      <c r="BJ49" s="43">
        <v>0</v>
      </c>
      <c r="BK49" s="43">
        <v>0</v>
      </c>
      <c r="BL49" s="92">
        <f t="shared" si="17"/>
        <v>0</v>
      </c>
      <c r="BM49" s="52">
        <v>0</v>
      </c>
      <c r="BN49" s="43">
        <v>304022</v>
      </c>
      <c r="BO49" s="43">
        <v>1196616</v>
      </c>
      <c r="BP49" s="43">
        <v>1284628</v>
      </c>
      <c r="BQ49" s="43">
        <v>1598920</v>
      </c>
      <c r="BR49" s="43">
        <v>472133</v>
      </c>
      <c r="BS49" s="152">
        <f t="shared" si="19"/>
        <v>4856319</v>
      </c>
      <c r="BT49" s="43">
        <v>0</v>
      </c>
      <c r="BU49" s="43">
        <v>0</v>
      </c>
      <c r="BV49" s="43">
        <v>0</v>
      </c>
      <c r="BW49" s="43">
        <v>0</v>
      </c>
      <c r="BX49" s="43">
        <v>0</v>
      </c>
      <c r="BY49" s="43">
        <v>0</v>
      </c>
      <c r="BZ49" s="152">
        <f t="shared" si="21"/>
        <v>0</v>
      </c>
      <c r="CA49" s="43">
        <v>0</v>
      </c>
      <c r="CB49" s="43">
        <v>0</v>
      </c>
      <c r="CC49" s="43">
        <v>0</v>
      </c>
      <c r="CD49" s="43">
        <v>0</v>
      </c>
      <c r="CE49" s="43">
        <v>0</v>
      </c>
      <c r="CF49" s="43">
        <v>0</v>
      </c>
      <c r="CG49" s="152">
        <f t="shared" si="23"/>
        <v>0</v>
      </c>
      <c r="CH49" s="43">
        <v>0</v>
      </c>
      <c r="CI49" s="43">
        <v>0</v>
      </c>
      <c r="CJ49" s="43">
        <v>0</v>
      </c>
      <c r="CK49" s="43">
        <v>0</v>
      </c>
      <c r="CL49" s="43">
        <v>0</v>
      </c>
      <c r="CM49" s="43">
        <v>0</v>
      </c>
      <c r="CN49" s="92">
        <f t="shared" si="25"/>
        <v>0</v>
      </c>
      <c r="CO49" s="52">
        <v>281460</v>
      </c>
      <c r="CP49" s="43">
        <v>2589607</v>
      </c>
      <c r="CQ49" s="43">
        <v>2792884</v>
      </c>
      <c r="CR49" s="43">
        <v>1592216</v>
      </c>
      <c r="CS49" s="43">
        <v>565410</v>
      </c>
      <c r="CT49" s="43">
        <v>467640</v>
      </c>
      <c r="CU49" s="152">
        <f t="shared" si="27"/>
        <v>8289217</v>
      </c>
      <c r="CV49" s="43">
        <v>0</v>
      </c>
      <c r="CW49" s="43">
        <v>0</v>
      </c>
      <c r="CX49" s="43">
        <v>0</v>
      </c>
      <c r="CY49" s="43">
        <v>0</v>
      </c>
      <c r="CZ49" s="43">
        <v>0</v>
      </c>
      <c r="DA49" s="43">
        <v>0</v>
      </c>
      <c r="DB49" s="152">
        <f t="shared" si="29"/>
        <v>0</v>
      </c>
      <c r="DC49" s="43">
        <v>0</v>
      </c>
      <c r="DD49" s="43">
        <v>0</v>
      </c>
      <c r="DE49" s="43">
        <v>0</v>
      </c>
      <c r="DF49" s="43">
        <v>0</v>
      </c>
      <c r="DG49" s="43">
        <v>0</v>
      </c>
      <c r="DH49" s="152">
        <f t="shared" si="30"/>
        <v>0</v>
      </c>
      <c r="DI49" s="43">
        <v>0</v>
      </c>
      <c r="DJ49" s="43">
        <v>0</v>
      </c>
      <c r="DK49" s="43">
        <v>0</v>
      </c>
      <c r="DL49" s="43">
        <v>0</v>
      </c>
      <c r="DM49" s="43">
        <v>0</v>
      </c>
      <c r="DN49" s="43">
        <v>0</v>
      </c>
      <c r="DO49" s="152">
        <f t="shared" si="32"/>
        <v>0</v>
      </c>
      <c r="DP49" s="43">
        <v>0</v>
      </c>
      <c r="DQ49" s="43">
        <v>0</v>
      </c>
      <c r="DR49" s="43">
        <v>0</v>
      </c>
      <c r="DS49" s="43">
        <v>0</v>
      </c>
      <c r="DT49" s="43">
        <v>0</v>
      </c>
      <c r="DU49" s="43">
        <v>0</v>
      </c>
      <c r="DV49" s="92">
        <f t="shared" si="34"/>
        <v>0</v>
      </c>
      <c r="DW49" s="52">
        <v>9720</v>
      </c>
      <c r="DX49" s="43">
        <v>231874</v>
      </c>
      <c r="DY49" s="43">
        <v>347026</v>
      </c>
      <c r="DZ49" s="43">
        <v>89928</v>
      </c>
      <c r="EA49" s="43">
        <v>231556</v>
      </c>
      <c r="EB49" s="43">
        <v>63937</v>
      </c>
      <c r="EC49" s="92">
        <f>SUM(DW49:EB49)</f>
        <v>974041</v>
      </c>
      <c r="ED49" s="52">
        <v>27234</v>
      </c>
      <c r="EE49" s="43">
        <v>410142</v>
      </c>
      <c r="EF49" s="43">
        <v>238203</v>
      </c>
      <c r="EG49" s="43">
        <v>153880</v>
      </c>
      <c r="EH49" s="43">
        <v>0</v>
      </c>
      <c r="EI49" s="43">
        <v>180000</v>
      </c>
      <c r="EJ49" s="163">
        <f>SUM(ED49:EI49)</f>
        <v>1009459</v>
      </c>
      <c r="EK49" s="52">
        <v>0</v>
      </c>
      <c r="EL49" s="43">
        <v>497072</v>
      </c>
      <c r="EM49" s="43">
        <v>6592875</v>
      </c>
      <c r="EN49" s="43">
        <v>17291077</v>
      </c>
      <c r="EO49" s="43">
        <v>18606112</v>
      </c>
      <c r="EP49" s="43">
        <v>28280001</v>
      </c>
      <c r="EQ49" s="43">
        <v>27444881</v>
      </c>
      <c r="ER49" s="92">
        <f>SUM(EK49:EQ49)</f>
        <v>98712018</v>
      </c>
      <c r="ES49" s="52">
        <v>0</v>
      </c>
      <c r="ET49" s="43">
        <v>497072</v>
      </c>
      <c r="EU49" s="43">
        <v>4399617</v>
      </c>
      <c r="EV49" s="43">
        <v>10184416</v>
      </c>
      <c r="EW49" s="43">
        <v>10202685</v>
      </c>
      <c r="EX49" s="43">
        <v>17176565</v>
      </c>
      <c r="EY49" s="43">
        <v>17502338</v>
      </c>
      <c r="EZ49" s="152">
        <f>SUM(ES49:EY49)</f>
        <v>59962693</v>
      </c>
      <c r="FA49" s="43">
        <v>2193258</v>
      </c>
      <c r="FB49" s="43">
        <v>6744175</v>
      </c>
      <c r="FC49" s="43">
        <v>7280413</v>
      </c>
      <c r="FD49" s="43">
        <v>8758010</v>
      </c>
      <c r="FE49" s="43">
        <v>5629952</v>
      </c>
      <c r="FF49" s="152">
        <f>SUM(FA49:FE49)</f>
        <v>30605808</v>
      </c>
      <c r="FG49" s="43">
        <v>0</v>
      </c>
      <c r="FH49" s="43">
        <v>362486</v>
      </c>
      <c r="FI49" s="43">
        <v>1123014</v>
      </c>
      <c r="FJ49" s="43">
        <v>2345426</v>
      </c>
      <c r="FK49" s="43">
        <v>4312591</v>
      </c>
      <c r="FL49" s="163">
        <f>SUM(FG49:FK49)</f>
        <v>8143517</v>
      </c>
      <c r="FM49" s="52">
        <v>0</v>
      </c>
      <c r="FN49" s="43">
        <v>0</v>
      </c>
      <c r="FO49" s="43">
        <v>1771414</v>
      </c>
      <c r="FP49" s="43">
        <v>21049699</v>
      </c>
      <c r="FQ49" s="43">
        <v>33328854</v>
      </c>
      <c r="FR49" s="43">
        <v>29747181</v>
      </c>
      <c r="FS49" s="43">
        <v>36316162</v>
      </c>
      <c r="FT49" s="92">
        <f>SUM(FM49:FS49)</f>
        <v>122213310</v>
      </c>
    </row>
    <row r="50" spans="1:176" s="81" customFormat="1" ht="18" customHeight="1">
      <c r="A50" s="159" t="s">
        <v>45</v>
      </c>
      <c r="B50" s="43">
        <v>3113061</v>
      </c>
      <c r="C50" s="43">
        <v>16379172</v>
      </c>
      <c r="D50" s="43">
        <v>16041546</v>
      </c>
      <c r="E50" s="43">
        <v>10556909</v>
      </c>
      <c r="F50" s="43">
        <v>7806193</v>
      </c>
      <c r="G50" s="43">
        <v>9419492</v>
      </c>
      <c r="H50" s="92">
        <f t="shared" si="1"/>
        <v>63316373</v>
      </c>
      <c r="I50" s="52">
        <v>2343360</v>
      </c>
      <c r="J50" s="43">
        <v>12425300</v>
      </c>
      <c r="K50" s="43">
        <v>11879554</v>
      </c>
      <c r="L50" s="43">
        <v>7931129</v>
      </c>
      <c r="M50" s="43">
        <v>5950705</v>
      </c>
      <c r="N50" s="43">
        <v>7413324</v>
      </c>
      <c r="O50" s="92">
        <f t="shared" si="3"/>
        <v>47943372</v>
      </c>
      <c r="P50" s="52">
        <v>0</v>
      </c>
      <c r="Q50" s="43">
        <v>0</v>
      </c>
      <c r="R50" s="43">
        <v>0</v>
      </c>
      <c r="S50" s="43">
        <v>0</v>
      </c>
      <c r="T50" s="43">
        <v>0</v>
      </c>
      <c r="U50" s="43">
        <v>0</v>
      </c>
      <c r="V50" s="97">
        <f t="shared" si="5"/>
        <v>0</v>
      </c>
      <c r="W50" s="43">
        <v>0</v>
      </c>
      <c r="X50" s="43">
        <v>0</v>
      </c>
      <c r="Y50" s="43">
        <v>0</v>
      </c>
      <c r="Z50" s="43">
        <v>0</v>
      </c>
      <c r="AA50" s="43">
        <v>0</v>
      </c>
      <c r="AB50" s="43">
        <v>0</v>
      </c>
      <c r="AC50" s="97">
        <f t="shared" si="7"/>
        <v>0</v>
      </c>
      <c r="AD50" s="43">
        <v>0</v>
      </c>
      <c r="AE50" s="43">
        <v>0</v>
      </c>
      <c r="AF50" s="43">
        <v>0</v>
      </c>
      <c r="AG50" s="43">
        <v>0</v>
      </c>
      <c r="AH50" s="43">
        <v>0</v>
      </c>
      <c r="AI50" s="43">
        <v>0</v>
      </c>
      <c r="AJ50" s="97">
        <f t="shared" si="9"/>
        <v>0</v>
      </c>
      <c r="AK50" s="43">
        <v>0</v>
      </c>
      <c r="AL50" s="43">
        <v>0</v>
      </c>
      <c r="AM50" s="43">
        <v>0</v>
      </c>
      <c r="AN50" s="43">
        <v>0</v>
      </c>
      <c r="AO50" s="43">
        <v>0</v>
      </c>
      <c r="AP50" s="43">
        <v>0</v>
      </c>
      <c r="AQ50" s="97">
        <f t="shared" si="11"/>
        <v>0</v>
      </c>
      <c r="AR50" s="43">
        <v>0</v>
      </c>
      <c r="AS50" s="43">
        <v>0</v>
      </c>
      <c r="AT50" s="43">
        <v>0</v>
      </c>
      <c r="AU50" s="43">
        <v>0</v>
      </c>
      <c r="AV50" s="43">
        <v>0</v>
      </c>
      <c r="AW50" s="43">
        <v>0</v>
      </c>
      <c r="AX50" s="97">
        <f t="shared" si="13"/>
        <v>0</v>
      </c>
      <c r="AY50" s="43">
        <v>0</v>
      </c>
      <c r="AZ50" s="43">
        <v>0</v>
      </c>
      <c r="BA50" s="43">
        <v>0</v>
      </c>
      <c r="BB50" s="43">
        <v>0</v>
      </c>
      <c r="BC50" s="43">
        <v>0</v>
      </c>
      <c r="BD50" s="43">
        <v>0</v>
      </c>
      <c r="BE50" s="97">
        <f t="shared" si="15"/>
        <v>0</v>
      </c>
      <c r="BF50" s="43">
        <v>0</v>
      </c>
      <c r="BG50" s="43">
        <v>0</v>
      </c>
      <c r="BH50" s="43">
        <v>0</v>
      </c>
      <c r="BI50" s="43">
        <v>0</v>
      </c>
      <c r="BJ50" s="43">
        <v>0</v>
      </c>
      <c r="BK50" s="43">
        <v>0</v>
      </c>
      <c r="BL50" s="92">
        <f t="shared" si="17"/>
        <v>0</v>
      </c>
      <c r="BM50" s="52">
        <v>0</v>
      </c>
      <c r="BN50" s="43">
        <v>694382</v>
      </c>
      <c r="BO50" s="43">
        <v>1388277</v>
      </c>
      <c r="BP50" s="43">
        <v>959798</v>
      </c>
      <c r="BQ50" s="43">
        <v>719012</v>
      </c>
      <c r="BR50" s="43">
        <v>1424198</v>
      </c>
      <c r="BS50" s="152">
        <f t="shared" si="19"/>
        <v>5185667</v>
      </c>
      <c r="BT50" s="43">
        <v>0</v>
      </c>
      <c r="BU50" s="43">
        <v>0</v>
      </c>
      <c r="BV50" s="43">
        <v>0</v>
      </c>
      <c r="BW50" s="43">
        <v>0</v>
      </c>
      <c r="BX50" s="43">
        <v>0</v>
      </c>
      <c r="BY50" s="43">
        <v>0</v>
      </c>
      <c r="BZ50" s="152">
        <f t="shared" si="21"/>
        <v>0</v>
      </c>
      <c r="CA50" s="43">
        <v>0</v>
      </c>
      <c r="CB50" s="43">
        <v>0</v>
      </c>
      <c r="CC50" s="43">
        <v>0</v>
      </c>
      <c r="CD50" s="43">
        <v>0</v>
      </c>
      <c r="CE50" s="43">
        <v>0</v>
      </c>
      <c r="CF50" s="43">
        <v>0</v>
      </c>
      <c r="CG50" s="152">
        <f t="shared" si="23"/>
        <v>0</v>
      </c>
      <c r="CH50" s="43">
        <v>0</v>
      </c>
      <c r="CI50" s="43">
        <v>0</v>
      </c>
      <c r="CJ50" s="43">
        <v>0</v>
      </c>
      <c r="CK50" s="43">
        <v>0</v>
      </c>
      <c r="CL50" s="43">
        <v>0</v>
      </c>
      <c r="CM50" s="43">
        <v>0</v>
      </c>
      <c r="CN50" s="92">
        <f t="shared" si="25"/>
        <v>0</v>
      </c>
      <c r="CO50" s="52">
        <v>721790</v>
      </c>
      <c r="CP50" s="43">
        <v>2814875</v>
      </c>
      <c r="CQ50" s="43">
        <v>2427512</v>
      </c>
      <c r="CR50" s="43">
        <v>1533604</v>
      </c>
      <c r="CS50" s="43">
        <v>867318</v>
      </c>
      <c r="CT50" s="43">
        <v>581970</v>
      </c>
      <c r="CU50" s="152">
        <f t="shared" si="27"/>
        <v>8947069</v>
      </c>
      <c r="CV50" s="43">
        <v>0</v>
      </c>
      <c r="CW50" s="43">
        <v>0</v>
      </c>
      <c r="CX50" s="43">
        <v>0</v>
      </c>
      <c r="CY50" s="43">
        <v>0</v>
      </c>
      <c r="CZ50" s="43">
        <v>0</v>
      </c>
      <c r="DA50" s="43">
        <v>0</v>
      </c>
      <c r="DB50" s="152">
        <f t="shared" si="29"/>
        <v>0</v>
      </c>
      <c r="DC50" s="43">
        <v>0</v>
      </c>
      <c r="DD50" s="43">
        <v>0</v>
      </c>
      <c r="DE50" s="43">
        <v>0</v>
      </c>
      <c r="DF50" s="43">
        <v>0</v>
      </c>
      <c r="DG50" s="43">
        <v>0</v>
      </c>
      <c r="DH50" s="152">
        <f t="shared" si="30"/>
        <v>0</v>
      </c>
      <c r="DI50" s="43">
        <v>0</v>
      </c>
      <c r="DJ50" s="43">
        <v>0</v>
      </c>
      <c r="DK50" s="43">
        <v>0</v>
      </c>
      <c r="DL50" s="43">
        <v>0</v>
      </c>
      <c r="DM50" s="43">
        <v>0</v>
      </c>
      <c r="DN50" s="43">
        <v>0</v>
      </c>
      <c r="DO50" s="152">
        <f t="shared" si="32"/>
        <v>0</v>
      </c>
      <c r="DP50" s="43">
        <v>0</v>
      </c>
      <c r="DQ50" s="43">
        <v>0</v>
      </c>
      <c r="DR50" s="43">
        <v>0</v>
      </c>
      <c r="DS50" s="43">
        <v>0</v>
      </c>
      <c r="DT50" s="43">
        <v>0</v>
      </c>
      <c r="DU50" s="43">
        <v>0</v>
      </c>
      <c r="DV50" s="92">
        <f t="shared" si="34"/>
        <v>0</v>
      </c>
      <c r="DW50" s="52">
        <v>47911</v>
      </c>
      <c r="DX50" s="43">
        <v>135711</v>
      </c>
      <c r="DY50" s="43">
        <v>15903</v>
      </c>
      <c r="DZ50" s="43">
        <v>132378</v>
      </c>
      <c r="EA50" s="43">
        <v>89158</v>
      </c>
      <c r="EB50" s="43">
        <v>0</v>
      </c>
      <c r="EC50" s="92">
        <f>SUM(DW50:EB50)</f>
        <v>421061</v>
      </c>
      <c r="ED50" s="52">
        <v>0</v>
      </c>
      <c r="EE50" s="43">
        <v>308904</v>
      </c>
      <c r="EF50" s="43">
        <v>330300</v>
      </c>
      <c r="EG50" s="43">
        <v>0</v>
      </c>
      <c r="EH50" s="43">
        <v>180000</v>
      </c>
      <c r="EI50" s="43">
        <v>0</v>
      </c>
      <c r="EJ50" s="163">
        <f>SUM(ED50:EI50)</f>
        <v>819204</v>
      </c>
      <c r="EK50" s="52">
        <v>252693</v>
      </c>
      <c r="EL50" s="43">
        <v>776782</v>
      </c>
      <c r="EM50" s="43">
        <v>14121563</v>
      </c>
      <c r="EN50" s="43">
        <v>14626502</v>
      </c>
      <c r="EO50" s="43">
        <v>19924487</v>
      </c>
      <c r="EP50" s="43">
        <v>31230566</v>
      </c>
      <c r="EQ50" s="43">
        <v>29686231</v>
      </c>
      <c r="ER50" s="92">
        <f>SUM(EK50:EQ50)</f>
        <v>110618824</v>
      </c>
      <c r="ES50" s="52">
        <v>252693</v>
      </c>
      <c r="ET50" s="43">
        <v>776782</v>
      </c>
      <c r="EU50" s="43">
        <v>10489280</v>
      </c>
      <c r="EV50" s="43">
        <v>9544393</v>
      </c>
      <c r="EW50" s="43">
        <v>12587170</v>
      </c>
      <c r="EX50" s="43">
        <v>19273125</v>
      </c>
      <c r="EY50" s="43">
        <v>11998323</v>
      </c>
      <c r="EZ50" s="152">
        <f>SUM(ES50:EY50)</f>
        <v>64921766</v>
      </c>
      <c r="FA50" s="43">
        <v>2259810</v>
      </c>
      <c r="FB50" s="43">
        <v>3632074</v>
      </c>
      <c r="FC50" s="43">
        <v>3594273</v>
      </c>
      <c r="FD50" s="43">
        <v>5894283</v>
      </c>
      <c r="FE50" s="43">
        <v>2276487</v>
      </c>
      <c r="FF50" s="152">
        <f>SUM(FA50:FE50)</f>
        <v>17656927</v>
      </c>
      <c r="FG50" s="43">
        <v>1372473</v>
      </c>
      <c r="FH50" s="43">
        <v>1450035</v>
      </c>
      <c r="FI50" s="43">
        <v>3743044</v>
      </c>
      <c r="FJ50" s="43">
        <v>6063158</v>
      </c>
      <c r="FK50" s="43">
        <v>15411421</v>
      </c>
      <c r="FL50" s="163">
        <f>SUM(FG50:FK50)</f>
        <v>28040131</v>
      </c>
      <c r="FM50" s="52">
        <v>279768</v>
      </c>
      <c r="FN50" s="43">
        <v>252693</v>
      </c>
      <c r="FO50" s="43">
        <v>3889843</v>
      </c>
      <c r="FP50" s="43">
        <v>30500735</v>
      </c>
      <c r="FQ50" s="43">
        <v>30668048</v>
      </c>
      <c r="FR50" s="43">
        <v>30481396</v>
      </c>
      <c r="FS50" s="43">
        <v>39036759</v>
      </c>
      <c r="FT50" s="92">
        <f>SUM(FM50:FS50)</f>
        <v>135109242</v>
      </c>
    </row>
    <row r="51" spans="1:176" s="81" customFormat="1" ht="18" customHeight="1">
      <c r="A51" s="159" t="s">
        <v>46</v>
      </c>
      <c r="B51" s="43">
        <v>5250631</v>
      </c>
      <c r="C51" s="43">
        <v>32164901</v>
      </c>
      <c r="D51" s="43">
        <v>24119111</v>
      </c>
      <c r="E51" s="43">
        <v>16157100</v>
      </c>
      <c r="F51" s="43">
        <v>13164021</v>
      </c>
      <c r="G51" s="43">
        <v>15056372</v>
      </c>
      <c r="H51" s="92">
        <f t="shared" si="1"/>
        <v>105912136</v>
      </c>
      <c r="I51" s="52">
        <v>3987670</v>
      </c>
      <c r="J51" s="43">
        <v>22785755</v>
      </c>
      <c r="K51" s="43">
        <v>16676204</v>
      </c>
      <c r="L51" s="43">
        <v>11496619</v>
      </c>
      <c r="M51" s="43">
        <v>8077955</v>
      </c>
      <c r="N51" s="43">
        <v>10380338</v>
      </c>
      <c r="O51" s="92">
        <f t="shared" si="3"/>
        <v>73404541</v>
      </c>
      <c r="P51" s="52">
        <v>2064264</v>
      </c>
      <c r="Q51" s="43">
        <v>10666618</v>
      </c>
      <c r="R51" s="43">
        <v>7465366</v>
      </c>
      <c r="S51" s="43">
        <v>3216583</v>
      </c>
      <c r="T51" s="43">
        <v>2479024</v>
      </c>
      <c r="U51" s="43">
        <v>5938878</v>
      </c>
      <c r="V51" s="97">
        <f t="shared" si="5"/>
        <v>31830733</v>
      </c>
      <c r="W51" s="43">
        <v>0</v>
      </c>
      <c r="X51" s="43">
        <v>0</v>
      </c>
      <c r="Y51" s="43">
        <v>0</v>
      </c>
      <c r="Z51" s="43">
        <v>106852</v>
      </c>
      <c r="AA51" s="43">
        <v>150096</v>
      </c>
      <c r="AB51" s="43">
        <v>493896</v>
      </c>
      <c r="AC51" s="97">
        <f t="shared" si="7"/>
        <v>750844</v>
      </c>
      <c r="AD51" s="43">
        <v>81589</v>
      </c>
      <c r="AE51" s="43">
        <v>751703</v>
      </c>
      <c r="AF51" s="43">
        <v>639999</v>
      </c>
      <c r="AG51" s="43">
        <v>434096</v>
      </c>
      <c r="AH51" s="43">
        <v>447384</v>
      </c>
      <c r="AI51" s="43">
        <v>1153549</v>
      </c>
      <c r="AJ51" s="97">
        <f t="shared" si="9"/>
        <v>3508320</v>
      </c>
      <c r="AK51" s="43">
        <v>0</v>
      </c>
      <c r="AL51" s="43">
        <v>30055</v>
      </c>
      <c r="AM51" s="43">
        <v>20036</v>
      </c>
      <c r="AN51" s="43">
        <v>35064</v>
      </c>
      <c r="AO51" s="43">
        <v>35063</v>
      </c>
      <c r="AP51" s="43">
        <v>140258</v>
      </c>
      <c r="AQ51" s="97">
        <f t="shared" si="11"/>
        <v>260476</v>
      </c>
      <c r="AR51" s="43">
        <v>1562969</v>
      </c>
      <c r="AS51" s="43">
        <v>8642265</v>
      </c>
      <c r="AT51" s="43">
        <v>5982012</v>
      </c>
      <c r="AU51" s="43">
        <v>4899930</v>
      </c>
      <c r="AV51" s="43">
        <v>2746535</v>
      </c>
      <c r="AW51" s="43">
        <v>1644474</v>
      </c>
      <c r="AX51" s="97">
        <f t="shared" si="13"/>
        <v>25478185</v>
      </c>
      <c r="AY51" s="43">
        <v>88813</v>
      </c>
      <c r="AZ51" s="43">
        <v>1356319</v>
      </c>
      <c r="BA51" s="43">
        <v>1463825</v>
      </c>
      <c r="BB51" s="43">
        <v>1711233</v>
      </c>
      <c r="BC51" s="43">
        <v>1317585</v>
      </c>
      <c r="BD51" s="43">
        <v>152330</v>
      </c>
      <c r="BE51" s="97">
        <f t="shared" si="15"/>
        <v>6090105</v>
      </c>
      <c r="BF51" s="43">
        <v>190035</v>
      </c>
      <c r="BG51" s="43">
        <v>1338795</v>
      </c>
      <c r="BH51" s="43">
        <v>1104966</v>
      </c>
      <c r="BI51" s="43">
        <v>1092861</v>
      </c>
      <c r="BJ51" s="43">
        <v>902268</v>
      </c>
      <c r="BK51" s="43">
        <v>856953</v>
      </c>
      <c r="BL51" s="92">
        <f t="shared" si="17"/>
        <v>5485878</v>
      </c>
      <c r="BM51" s="52">
        <v>26649</v>
      </c>
      <c r="BN51" s="43">
        <v>1269745</v>
      </c>
      <c r="BO51" s="43">
        <v>1753984</v>
      </c>
      <c r="BP51" s="43">
        <v>2426261</v>
      </c>
      <c r="BQ51" s="43">
        <v>2062192</v>
      </c>
      <c r="BR51" s="43">
        <v>2005953</v>
      </c>
      <c r="BS51" s="152">
        <f t="shared" si="19"/>
        <v>9544784</v>
      </c>
      <c r="BT51" s="43">
        <v>26649</v>
      </c>
      <c r="BU51" s="43">
        <v>1213677</v>
      </c>
      <c r="BV51" s="43">
        <v>1305662</v>
      </c>
      <c r="BW51" s="43">
        <v>2073858</v>
      </c>
      <c r="BX51" s="43">
        <v>1763026</v>
      </c>
      <c r="BY51" s="43">
        <v>2005953</v>
      </c>
      <c r="BZ51" s="152">
        <f t="shared" si="21"/>
        <v>8388825</v>
      </c>
      <c r="CA51" s="43">
        <v>0</v>
      </c>
      <c r="CB51" s="43">
        <v>56068</v>
      </c>
      <c r="CC51" s="43">
        <v>448322</v>
      </c>
      <c r="CD51" s="43">
        <v>352403</v>
      </c>
      <c r="CE51" s="43">
        <v>299166</v>
      </c>
      <c r="CF51" s="43">
        <v>0</v>
      </c>
      <c r="CG51" s="152">
        <f t="shared" si="23"/>
        <v>1155959</v>
      </c>
      <c r="CH51" s="43">
        <v>0</v>
      </c>
      <c r="CI51" s="43">
        <v>0</v>
      </c>
      <c r="CJ51" s="43">
        <v>0</v>
      </c>
      <c r="CK51" s="43">
        <v>0</v>
      </c>
      <c r="CL51" s="43">
        <v>0</v>
      </c>
      <c r="CM51" s="43">
        <v>0</v>
      </c>
      <c r="CN51" s="92">
        <f t="shared" si="25"/>
        <v>0</v>
      </c>
      <c r="CO51" s="52">
        <v>1236312</v>
      </c>
      <c r="CP51" s="43">
        <v>8109401</v>
      </c>
      <c r="CQ51" s="43">
        <v>5688923</v>
      </c>
      <c r="CR51" s="43">
        <v>2234220</v>
      </c>
      <c r="CS51" s="43">
        <v>3023874</v>
      </c>
      <c r="CT51" s="43">
        <v>2670081</v>
      </c>
      <c r="CU51" s="152">
        <f t="shared" si="27"/>
        <v>22962811</v>
      </c>
      <c r="CV51" s="43">
        <v>80910</v>
      </c>
      <c r="CW51" s="43">
        <v>767610</v>
      </c>
      <c r="CX51" s="43">
        <v>480870</v>
      </c>
      <c r="CY51" s="43">
        <v>241200</v>
      </c>
      <c r="CZ51" s="43">
        <v>269640</v>
      </c>
      <c r="DA51" s="43">
        <v>610380</v>
      </c>
      <c r="DB51" s="152">
        <f t="shared" si="29"/>
        <v>2450610</v>
      </c>
      <c r="DC51" s="43">
        <v>2961431</v>
      </c>
      <c r="DD51" s="43">
        <v>2011828</v>
      </c>
      <c r="DE51" s="43">
        <v>477722</v>
      </c>
      <c r="DF51" s="43">
        <v>243406</v>
      </c>
      <c r="DG51" s="43">
        <v>0</v>
      </c>
      <c r="DH51" s="152">
        <f t="shared" si="30"/>
        <v>5694387</v>
      </c>
      <c r="DI51" s="43">
        <v>89402</v>
      </c>
      <c r="DJ51" s="43">
        <v>967560</v>
      </c>
      <c r="DK51" s="43">
        <v>1547425</v>
      </c>
      <c r="DL51" s="43">
        <v>440098</v>
      </c>
      <c r="DM51" s="43">
        <v>1738028</v>
      </c>
      <c r="DN51" s="43">
        <v>1303701</v>
      </c>
      <c r="DO51" s="152">
        <f t="shared" si="32"/>
        <v>6086214</v>
      </c>
      <c r="DP51" s="43">
        <v>1066000</v>
      </c>
      <c r="DQ51" s="43">
        <v>3412800</v>
      </c>
      <c r="DR51" s="43">
        <v>1648800</v>
      </c>
      <c r="DS51" s="43">
        <v>1075200</v>
      </c>
      <c r="DT51" s="43">
        <v>772800</v>
      </c>
      <c r="DU51" s="43">
        <v>756000</v>
      </c>
      <c r="DV51" s="92">
        <f t="shared" si="34"/>
        <v>8731600</v>
      </c>
      <c r="DW51" s="52">
        <v>0</v>
      </c>
      <c r="DX51" s="43">
        <v>0</v>
      </c>
      <c r="DY51" s="43">
        <v>0</v>
      </c>
      <c r="DZ51" s="43">
        <v>0</v>
      </c>
      <c r="EA51" s="43">
        <v>0</v>
      </c>
      <c r="EB51" s="43">
        <v>0</v>
      </c>
      <c r="EC51" s="92">
        <f>SUM(DW51:EB51)</f>
        <v>0</v>
      </c>
      <c r="ED51" s="52">
        <v>0</v>
      </c>
      <c r="EE51" s="43">
        <v>0</v>
      </c>
      <c r="EF51" s="43">
        <v>0</v>
      </c>
      <c r="EG51" s="43">
        <v>0</v>
      </c>
      <c r="EH51" s="43">
        <v>0</v>
      </c>
      <c r="EI51" s="43">
        <v>0</v>
      </c>
      <c r="EJ51" s="163">
        <f>SUM(ED51:EI51)</f>
        <v>0</v>
      </c>
      <c r="EK51" s="52">
        <v>0</v>
      </c>
      <c r="EL51" s="43">
        <v>37519</v>
      </c>
      <c r="EM51" s="43">
        <v>11661090</v>
      </c>
      <c r="EN51" s="43">
        <v>17418108</v>
      </c>
      <c r="EO51" s="43">
        <v>26022004</v>
      </c>
      <c r="EP51" s="43">
        <v>41250923</v>
      </c>
      <c r="EQ51" s="43">
        <v>33877632</v>
      </c>
      <c r="ER51" s="92">
        <f>SUM(EK51:EQ51)</f>
        <v>130267276</v>
      </c>
      <c r="ES51" s="52">
        <v>0</v>
      </c>
      <c r="ET51" s="43">
        <v>37519</v>
      </c>
      <c r="EU51" s="43">
        <v>5536911</v>
      </c>
      <c r="EV51" s="43">
        <v>9015571</v>
      </c>
      <c r="EW51" s="43">
        <v>14244356</v>
      </c>
      <c r="EX51" s="43">
        <v>20417767</v>
      </c>
      <c r="EY51" s="43">
        <v>18300505</v>
      </c>
      <c r="EZ51" s="152">
        <f>SUM(ES51:EY51)</f>
        <v>67552629</v>
      </c>
      <c r="FA51" s="43">
        <v>5328207</v>
      </c>
      <c r="FB51" s="43">
        <v>6820465</v>
      </c>
      <c r="FC51" s="43">
        <v>9530975</v>
      </c>
      <c r="FD51" s="43">
        <v>9447041</v>
      </c>
      <c r="FE51" s="43">
        <v>2930497</v>
      </c>
      <c r="FF51" s="152">
        <f>SUM(FA51:FE51)</f>
        <v>34057185</v>
      </c>
      <c r="FG51" s="43">
        <v>795972</v>
      </c>
      <c r="FH51" s="43">
        <v>1582072</v>
      </c>
      <c r="FI51" s="43">
        <v>2246673</v>
      </c>
      <c r="FJ51" s="43">
        <v>11386115</v>
      </c>
      <c r="FK51" s="43">
        <v>12646630</v>
      </c>
      <c r="FL51" s="163">
        <f>SUM(FG51:FK51)</f>
        <v>28657462</v>
      </c>
      <c r="FM51" s="52">
        <v>0</v>
      </c>
      <c r="FN51" s="43">
        <v>0</v>
      </c>
      <c r="FO51" s="43">
        <v>5288150</v>
      </c>
      <c r="FP51" s="43">
        <v>43825991</v>
      </c>
      <c r="FQ51" s="43">
        <v>41537219</v>
      </c>
      <c r="FR51" s="43">
        <v>42179104</v>
      </c>
      <c r="FS51" s="43">
        <v>54414944</v>
      </c>
      <c r="FT51" s="92">
        <f>SUM(FM51:FS51)</f>
        <v>187245408</v>
      </c>
    </row>
    <row r="52" spans="1:176" s="81" customFormat="1" ht="18" customHeight="1">
      <c r="A52" s="159" t="s">
        <v>47</v>
      </c>
      <c r="B52" s="43">
        <v>2498211</v>
      </c>
      <c r="C52" s="43">
        <v>12506799</v>
      </c>
      <c r="D52" s="43">
        <v>10896079</v>
      </c>
      <c r="E52" s="43">
        <v>8895570</v>
      </c>
      <c r="F52" s="43">
        <v>6563179</v>
      </c>
      <c r="G52" s="43">
        <v>6763585</v>
      </c>
      <c r="H52" s="92">
        <f t="shared" si="1"/>
        <v>48123423</v>
      </c>
      <c r="I52" s="52">
        <v>1862491</v>
      </c>
      <c r="J52" s="43">
        <v>9908283</v>
      </c>
      <c r="K52" s="43">
        <v>8932734</v>
      </c>
      <c r="L52" s="43">
        <v>6432386</v>
      </c>
      <c r="M52" s="43">
        <v>4660991</v>
      </c>
      <c r="N52" s="43">
        <v>5048414</v>
      </c>
      <c r="O52" s="92">
        <f t="shared" si="3"/>
        <v>36845299</v>
      </c>
      <c r="P52" s="52">
        <v>0</v>
      </c>
      <c r="Q52" s="43">
        <v>0</v>
      </c>
      <c r="R52" s="43">
        <v>0</v>
      </c>
      <c r="S52" s="43">
        <v>0</v>
      </c>
      <c r="T52" s="43">
        <v>0</v>
      </c>
      <c r="U52" s="43">
        <v>0</v>
      </c>
      <c r="V52" s="97">
        <f t="shared" si="5"/>
        <v>0</v>
      </c>
      <c r="W52" s="43">
        <v>0</v>
      </c>
      <c r="X52" s="43">
        <v>0</v>
      </c>
      <c r="Y52" s="43">
        <v>0</v>
      </c>
      <c r="Z52" s="43">
        <v>0</v>
      </c>
      <c r="AA52" s="43">
        <v>0</v>
      </c>
      <c r="AB52" s="43">
        <v>0</v>
      </c>
      <c r="AC52" s="97">
        <f t="shared" si="7"/>
        <v>0</v>
      </c>
      <c r="AD52" s="43">
        <v>0</v>
      </c>
      <c r="AE52" s="43">
        <v>0</v>
      </c>
      <c r="AF52" s="43">
        <v>0</v>
      </c>
      <c r="AG52" s="43">
        <v>0</v>
      </c>
      <c r="AH52" s="43">
        <v>0</v>
      </c>
      <c r="AI52" s="43">
        <v>0</v>
      </c>
      <c r="AJ52" s="97">
        <f t="shared" si="9"/>
        <v>0</v>
      </c>
      <c r="AK52" s="43">
        <v>0</v>
      </c>
      <c r="AL52" s="43">
        <v>0</v>
      </c>
      <c r="AM52" s="43">
        <v>0</v>
      </c>
      <c r="AN52" s="43">
        <v>0</v>
      </c>
      <c r="AO52" s="43">
        <v>0</v>
      </c>
      <c r="AP52" s="43">
        <v>0</v>
      </c>
      <c r="AQ52" s="97">
        <f t="shared" si="11"/>
        <v>0</v>
      </c>
      <c r="AR52" s="43">
        <v>0</v>
      </c>
      <c r="AS52" s="43">
        <v>0</v>
      </c>
      <c r="AT52" s="43">
        <v>0</v>
      </c>
      <c r="AU52" s="43">
        <v>0</v>
      </c>
      <c r="AV52" s="43">
        <v>0</v>
      </c>
      <c r="AW52" s="43">
        <v>0</v>
      </c>
      <c r="AX52" s="97">
        <f t="shared" si="13"/>
        <v>0</v>
      </c>
      <c r="AY52" s="43">
        <v>0</v>
      </c>
      <c r="AZ52" s="43">
        <v>0</v>
      </c>
      <c r="BA52" s="43">
        <v>0</v>
      </c>
      <c r="BB52" s="43">
        <v>0</v>
      </c>
      <c r="BC52" s="43">
        <v>0</v>
      </c>
      <c r="BD52" s="43">
        <v>0</v>
      </c>
      <c r="BE52" s="97">
        <f t="shared" si="15"/>
        <v>0</v>
      </c>
      <c r="BF52" s="43">
        <v>0</v>
      </c>
      <c r="BG52" s="43">
        <v>0</v>
      </c>
      <c r="BH52" s="43">
        <v>0</v>
      </c>
      <c r="BI52" s="43">
        <v>0</v>
      </c>
      <c r="BJ52" s="43">
        <v>0</v>
      </c>
      <c r="BK52" s="43">
        <v>0</v>
      </c>
      <c r="BL52" s="92">
        <f t="shared" si="17"/>
        <v>0</v>
      </c>
      <c r="BM52" s="52">
        <v>0</v>
      </c>
      <c r="BN52" s="43">
        <v>697469</v>
      </c>
      <c r="BO52" s="43">
        <v>594239</v>
      </c>
      <c r="BP52" s="43">
        <v>1759804</v>
      </c>
      <c r="BQ52" s="43">
        <v>1323518</v>
      </c>
      <c r="BR52" s="43">
        <v>1187125</v>
      </c>
      <c r="BS52" s="152">
        <f t="shared" si="19"/>
        <v>5562155</v>
      </c>
      <c r="BT52" s="43">
        <v>0</v>
      </c>
      <c r="BU52" s="43">
        <v>0</v>
      </c>
      <c r="BV52" s="43">
        <v>0</v>
      </c>
      <c r="BW52" s="43">
        <v>0</v>
      </c>
      <c r="BX52" s="43">
        <v>0</v>
      </c>
      <c r="BY52" s="43">
        <v>0</v>
      </c>
      <c r="BZ52" s="152">
        <f t="shared" si="21"/>
        <v>0</v>
      </c>
      <c r="CA52" s="43">
        <v>0</v>
      </c>
      <c r="CB52" s="43">
        <v>0</v>
      </c>
      <c r="CC52" s="43">
        <v>0</v>
      </c>
      <c r="CD52" s="43">
        <v>0</v>
      </c>
      <c r="CE52" s="43">
        <v>0</v>
      </c>
      <c r="CF52" s="43">
        <v>0</v>
      </c>
      <c r="CG52" s="152">
        <f t="shared" si="23"/>
        <v>0</v>
      </c>
      <c r="CH52" s="43">
        <v>0</v>
      </c>
      <c r="CI52" s="43">
        <v>0</v>
      </c>
      <c r="CJ52" s="43">
        <v>0</v>
      </c>
      <c r="CK52" s="43">
        <v>0</v>
      </c>
      <c r="CL52" s="43">
        <v>0</v>
      </c>
      <c r="CM52" s="43">
        <v>0</v>
      </c>
      <c r="CN52" s="92">
        <f t="shared" si="25"/>
        <v>0</v>
      </c>
      <c r="CO52" s="52">
        <v>590360</v>
      </c>
      <c r="CP52" s="43">
        <v>1790010</v>
      </c>
      <c r="CQ52" s="43">
        <v>1084320</v>
      </c>
      <c r="CR52" s="43">
        <v>703380</v>
      </c>
      <c r="CS52" s="43">
        <v>556890</v>
      </c>
      <c r="CT52" s="43">
        <v>439230</v>
      </c>
      <c r="CU52" s="152">
        <f t="shared" si="27"/>
        <v>5164190</v>
      </c>
      <c r="CV52" s="43">
        <v>0</v>
      </c>
      <c r="CW52" s="43">
        <v>0</v>
      </c>
      <c r="CX52" s="43">
        <v>0</v>
      </c>
      <c r="CY52" s="43">
        <v>0</v>
      </c>
      <c r="CZ52" s="43">
        <v>0</v>
      </c>
      <c r="DA52" s="43">
        <v>0</v>
      </c>
      <c r="DB52" s="152">
        <f t="shared" si="29"/>
        <v>0</v>
      </c>
      <c r="DC52" s="43">
        <v>0</v>
      </c>
      <c r="DD52" s="43">
        <v>0</v>
      </c>
      <c r="DE52" s="43">
        <v>0</v>
      </c>
      <c r="DF52" s="43">
        <v>0</v>
      </c>
      <c r="DG52" s="43">
        <v>0</v>
      </c>
      <c r="DH52" s="152">
        <f t="shared" si="30"/>
        <v>0</v>
      </c>
      <c r="DI52" s="43">
        <v>0</v>
      </c>
      <c r="DJ52" s="43">
        <v>0</v>
      </c>
      <c r="DK52" s="43">
        <v>0</v>
      </c>
      <c r="DL52" s="43">
        <v>0</v>
      </c>
      <c r="DM52" s="43">
        <v>0</v>
      </c>
      <c r="DN52" s="43">
        <v>0</v>
      </c>
      <c r="DO52" s="152">
        <f t="shared" si="32"/>
        <v>0</v>
      </c>
      <c r="DP52" s="43">
        <v>0</v>
      </c>
      <c r="DQ52" s="43">
        <v>0</v>
      </c>
      <c r="DR52" s="43">
        <v>0</v>
      </c>
      <c r="DS52" s="43">
        <v>0</v>
      </c>
      <c r="DT52" s="43">
        <v>0</v>
      </c>
      <c r="DU52" s="43">
        <v>0</v>
      </c>
      <c r="DV52" s="92">
        <f t="shared" si="34"/>
        <v>0</v>
      </c>
      <c r="DW52" s="52">
        <v>45360</v>
      </c>
      <c r="DX52" s="43">
        <v>15592</v>
      </c>
      <c r="DY52" s="43">
        <v>159952</v>
      </c>
      <c r="DZ52" s="43">
        <v>0</v>
      </c>
      <c r="EA52" s="43">
        <v>8280</v>
      </c>
      <c r="EB52" s="43">
        <v>88816</v>
      </c>
      <c r="EC52" s="92">
        <f>SUM(DW52:EB52)</f>
        <v>318000</v>
      </c>
      <c r="ED52" s="52">
        <v>0</v>
      </c>
      <c r="EE52" s="43">
        <v>95445</v>
      </c>
      <c r="EF52" s="43">
        <v>124834</v>
      </c>
      <c r="EG52" s="43">
        <v>0</v>
      </c>
      <c r="EH52" s="43">
        <v>13500</v>
      </c>
      <c r="EI52" s="43">
        <v>0</v>
      </c>
      <c r="EJ52" s="163">
        <f>SUM(ED52:EI52)</f>
        <v>233779</v>
      </c>
      <c r="EK52" s="52">
        <v>0</v>
      </c>
      <c r="EL52" s="43">
        <v>0</v>
      </c>
      <c r="EM52" s="43">
        <v>10388911</v>
      </c>
      <c r="EN52" s="43">
        <v>12407520</v>
      </c>
      <c r="EO52" s="43">
        <v>13773303</v>
      </c>
      <c r="EP52" s="43">
        <v>24054028</v>
      </c>
      <c r="EQ52" s="43">
        <v>19425218</v>
      </c>
      <c r="ER52" s="92">
        <f>SUM(EK52:EQ52)</f>
        <v>80048980</v>
      </c>
      <c r="ES52" s="52">
        <v>0</v>
      </c>
      <c r="ET52" s="43">
        <v>0</v>
      </c>
      <c r="EU52" s="43">
        <v>8959035</v>
      </c>
      <c r="EV52" s="43">
        <v>9351661</v>
      </c>
      <c r="EW52" s="43">
        <v>8851902</v>
      </c>
      <c r="EX52" s="43">
        <v>18064036</v>
      </c>
      <c r="EY52" s="43">
        <v>12932739</v>
      </c>
      <c r="EZ52" s="152">
        <f>SUM(ES52:EY52)</f>
        <v>58159373</v>
      </c>
      <c r="FA52" s="43">
        <v>1429876</v>
      </c>
      <c r="FB52" s="43">
        <v>3055859</v>
      </c>
      <c r="FC52" s="43">
        <v>4922751</v>
      </c>
      <c r="FD52" s="43">
        <v>4774788</v>
      </c>
      <c r="FE52" s="43">
        <v>2020452</v>
      </c>
      <c r="FF52" s="152">
        <f>SUM(FA52:FE52)</f>
        <v>16203726</v>
      </c>
      <c r="FG52" s="43">
        <v>0</v>
      </c>
      <c r="FH52" s="43">
        <v>0</v>
      </c>
      <c r="FI52" s="43">
        <v>-1350</v>
      </c>
      <c r="FJ52" s="43">
        <v>1215204</v>
      </c>
      <c r="FK52" s="43">
        <v>4472027</v>
      </c>
      <c r="FL52" s="163">
        <f>SUM(FG52:FK52)</f>
        <v>5685881</v>
      </c>
      <c r="FM52" s="52">
        <v>0</v>
      </c>
      <c r="FN52" s="43">
        <v>0</v>
      </c>
      <c r="FO52" s="43">
        <v>2498211</v>
      </c>
      <c r="FP52" s="43">
        <v>22895710</v>
      </c>
      <c r="FQ52" s="43">
        <v>23303599</v>
      </c>
      <c r="FR52" s="43">
        <v>22668873</v>
      </c>
      <c r="FS52" s="43">
        <v>30617207</v>
      </c>
      <c r="FT52" s="92">
        <f>SUM(FM52:FS52)</f>
        <v>101983600</v>
      </c>
    </row>
    <row r="53" spans="1:176" s="81" customFormat="1" ht="18" customHeight="1">
      <c r="A53" s="159" t="s">
        <v>48</v>
      </c>
      <c r="B53" s="43">
        <v>3714452</v>
      </c>
      <c r="C53" s="43">
        <v>24235770</v>
      </c>
      <c r="D53" s="43">
        <v>22698238</v>
      </c>
      <c r="E53" s="43">
        <v>16377406</v>
      </c>
      <c r="F53" s="43">
        <v>12521210</v>
      </c>
      <c r="G53" s="43">
        <v>17568883</v>
      </c>
      <c r="H53" s="92">
        <f t="shared" si="1"/>
        <v>97115959</v>
      </c>
      <c r="I53" s="52">
        <v>2156075</v>
      </c>
      <c r="J53" s="43">
        <v>18074837</v>
      </c>
      <c r="K53" s="43">
        <v>16989711</v>
      </c>
      <c r="L53" s="43">
        <v>10801305</v>
      </c>
      <c r="M53" s="43">
        <v>8660576</v>
      </c>
      <c r="N53" s="43">
        <v>12466607</v>
      </c>
      <c r="O53" s="92">
        <f t="shared" si="3"/>
        <v>69149111</v>
      </c>
      <c r="P53" s="52">
        <v>0</v>
      </c>
      <c r="Q53" s="43">
        <v>0</v>
      </c>
      <c r="R53" s="43">
        <v>0</v>
      </c>
      <c r="S53" s="43">
        <v>0</v>
      </c>
      <c r="T53" s="43">
        <v>0</v>
      </c>
      <c r="U53" s="43">
        <v>0</v>
      </c>
      <c r="V53" s="97">
        <f t="shared" si="5"/>
        <v>0</v>
      </c>
      <c r="W53" s="43">
        <v>0</v>
      </c>
      <c r="X53" s="43">
        <v>0</v>
      </c>
      <c r="Y53" s="43">
        <v>0</v>
      </c>
      <c r="Z53" s="43">
        <v>0</v>
      </c>
      <c r="AA53" s="43">
        <v>0</v>
      </c>
      <c r="AB53" s="43">
        <v>0</v>
      </c>
      <c r="AC53" s="97">
        <f t="shared" si="7"/>
        <v>0</v>
      </c>
      <c r="AD53" s="43">
        <v>0</v>
      </c>
      <c r="AE53" s="43">
        <v>0</v>
      </c>
      <c r="AF53" s="43">
        <v>0</v>
      </c>
      <c r="AG53" s="43">
        <v>0</v>
      </c>
      <c r="AH53" s="43">
        <v>0</v>
      </c>
      <c r="AI53" s="43">
        <v>0</v>
      </c>
      <c r="AJ53" s="97">
        <f t="shared" si="9"/>
        <v>0</v>
      </c>
      <c r="AK53" s="43">
        <v>0</v>
      </c>
      <c r="AL53" s="43">
        <v>0</v>
      </c>
      <c r="AM53" s="43">
        <v>0</v>
      </c>
      <c r="AN53" s="43">
        <v>0</v>
      </c>
      <c r="AO53" s="43">
        <v>0</v>
      </c>
      <c r="AP53" s="43">
        <v>0</v>
      </c>
      <c r="AQ53" s="97">
        <f t="shared" si="11"/>
        <v>0</v>
      </c>
      <c r="AR53" s="43">
        <v>0</v>
      </c>
      <c r="AS53" s="43">
        <v>0</v>
      </c>
      <c r="AT53" s="43">
        <v>0</v>
      </c>
      <c r="AU53" s="43">
        <v>0</v>
      </c>
      <c r="AV53" s="43">
        <v>0</v>
      </c>
      <c r="AW53" s="43">
        <v>0</v>
      </c>
      <c r="AX53" s="97">
        <f t="shared" si="13"/>
        <v>0</v>
      </c>
      <c r="AY53" s="43">
        <v>0</v>
      </c>
      <c r="AZ53" s="43">
        <v>0</v>
      </c>
      <c r="BA53" s="43">
        <v>0</v>
      </c>
      <c r="BB53" s="43">
        <v>0</v>
      </c>
      <c r="BC53" s="43">
        <v>0</v>
      </c>
      <c r="BD53" s="43">
        <v>0</v>
      </c>
      <c r="BE53" s="97">
        <f t="shared" si="15"/>
        <v>0</v>
      </c>
      <c r="BF53" s="43">
        <v>0</v>
      </c>
      <c r="BG53" s="43">
        <v>0</v>
      </c>
      <c r="BH53" s="43">
        <v>0</v>
      </c>
      <c r="BI53" s="43">
        <v>0</v>
      </c>
      <c r="BJ53" s="43">
        <v>0</v>
      </c>
      <c r="BK53" s="43">
        <v>0</v>
      </c>
      <c r="BL53" s="92">
        <f t="shared" si="17"/>
        <v>0</v>
      </c>
      <c r="BM53" s="52">
        <v>176133</v>
      </c>
      <c r="BN53" s="43">
        <v>715071</v>
      </c>
      <c r="BO53" s="43">
        <v>1843512</v>
      </c>
      <c r="BP53" s="43">
        <v>1957029</v>
      </c>
      <c r="BQ53" s="43">
        <v>1379727</v>
      </c>
      <c r="BR53" s="43">
        <v>2900675</v>
      </c>
      <c r="BS53" s="152">
        <f t="shared" si="19"/>
        <v>8972147</v>
      </c>
      <c r="BT53" s="43">
        <v>0</v>
      </c>
      <c r="BU53" s="43">
        <v>0</v>
      </c>
      <c r="BV53" s="43">
        <v>0</v>
      </c>
      <c r="BW53" s="43">
        <v>0</v>
      </c>
      <c r="BX53" s="43">
        <v>0</v>
      </c>
      <c r="BY53" s="43">
        <v>0</v>
      </c>
      <c r="BZ53" s="152">
        <f t="shared" si="21"/>
        <v>0</v>
      </c>
      <c r="CA53" s="43">
        <v>0</v>
      </c>
      <c r="CB53" s="43">
        <v>0</v>
      </c>
      <c r="CC53" s="43">
        <v>0</v>
      </c>
      <c r="CD53" s="43">
        <v>0</v>
      </c>
      <c r="CE53" s="43">
        <v>0</v>
      </c>
      <c r="CF53" s="43">
        <v>0</v>
      </c>
      <c r="CG53" s="152">
        <f t="shared" si="23"/>
        <v>0</v>
      </c>
      <c r="CH53" s="43">
        <v>0</v>
      </c>
      <c r="CI53" s="43">
        <v>0</v>
      </c>
      <c r="CJ53" s="43">
        <v>0</v>
      </c>
      <c r="CK53" s="43">
        <v>0</v>
      </c>
      <c r="CL53" s="43">
        <v>0</v>
      </c>
      <c r="CM53" s="43">
        <v>0</v>
      </c>
      <c r="CN53" s="92">
        <f t="shared" si="25"/>
        <v>0</v>
      </c>
      <c r="CO53" s="52">
        <v>590484</v>
      </c>
      <c r="CP53" s="43">
        <v>4317790</v>
      </c>
      <c r="CQ53" s="43">
        <v>3158893</v>
      </c>
      <c r="CR53" s="43">
        <v>3128528</v>
      </c>
      <c r="CS53" s="43">
        <v>2237610</v>
      </c>
      <c r="CT53" s="43">
        <v>2053371</v>
      </c>
      <c r="CU53" s="152">
        <f t="shared" si="27"/>
        <v>15486676</v>
      </c>
      <c r="CV53" s="43">
        <v>0</v>
      </c>
      <c r="CW53" s="43">
        <v>0</v>
      </c>
      <c r="CX53" s="43">
        <v>0</v>
      </c>
      <c r="CY53" s="43">
        <v>0</v>
      </c>
      <c r="CZ53" s="43">
        <v>0</v>
      </c>
      <c r="DA53" s="43">
        <v>0</v>
      </c>
      <c r="DB53" s="152">
        <f t="shared" si="29"/>
        <v>0</v>
      </c>
      <c r="DC53" s="43">
        <v>0</v>
      </c>
      <c r="DD53" s="43">
        <v>0</v>
      </c>
      <c r="DE53" s="43">
        <v>0</v>
      </c>
      <c r="DF53" s="43">
        <v>0</v>
      </c>
      <c r="DG53" s="43">
        <v>0</v>
      </c>
      <c r="DH53" s="152">
        <f t="shared" si="30"/>
        <v>0</v>
      </c>
      <c r="DI53" s="43">
        <v>0</v>
      </c>
      <c r="DJ53" s="43">
        <v>0</v>
      </c>
      <c r="DK53" s="43">
        <v>0</v>
      </c>
      <c r="DL53" s="43">
        <v>0</v>
      </c>
      <c r="DM53" s="43">
        <v>0</v>
      </c>
      <c r="DN53" s="43">
        <v>0</v>
      </c>
      <c r="DO53" s="152">
        <f t="shared" si="32"/>
        <v>0</v>
      </c>
      <c r="DP53" s="43">
        <v>0</v>
      </c>
      <c r="DQ53" s="43">
        <v>0</v>
      </c>
      <c r="DR53" s="43">
        <v>0</v>
      </c>
      <c r="DS53" s="43">
        <v>0</v>
      </c>
      <c r="DT53" s="43">
        <v>0</v>
      </c>
      <c r="DU53" s="43">
        <v>0</v>
      </c>
      <c r="DV53" s="92">
        <f t="shared" si="34"/>
        <v>0</v>
      </c>
      <c r="DW53" s="52">
        <v>98280</v>
      </c>
      <c r="DX53" s="43">
        <v>458436</v>
      </c>
      <c r="DY53" s="43">
        <v>99738</v>
      </c>
      <c r="DZ53" s="43">
        <v>142883</v>
      </c>
      <c r="EA53" s="43">
        <v>82215</v>
      </c>
      <c r="EB53" s="43">
        <v>63180</v>
      </c>
      <c r="EC53" s="92">
        <f>SUM(DW53:EB53)</f>
        <v>944732</v>
      </c>
      <c r="ED53" s="52">
        <v>693480</v>
      </c>
      <c r="EE53" s="43">
        <v>669636</v>
      </c>
      <c r="EF53" s="43">
        <v>606384</v>
      </c>
      <c r="EG53" s="43">
        <v>347661</v>
      </c>
      <c r="EH53" s="43">
        <v>161082</v>
      </c>
      <c r="EI53" s="43">
        <v>85050</v>
      </c>
      <c r="EJ53" s="163">
        <f>SUM(ED53:EI53)</f>
        <v>2563293</v>
      </c>
      <c r="EK53" s="52">
        <v>0</v>
      </c>
      <c r="EL53" s="43">
        <v>533481</v>
      </c>
      <c r="EM53" s="43">
        <v>12546237</v>
      </c>
      <c r="EN53" s="43">
        <v>20073324</v>
      </c>
      <c r="EO53" s="43">
        <v>18932695</v>
      </c>
      <c r="EP53" s="43">
        <v>32822650</v>
      </c>
      <c r="EQ53" s="43">
        <v>45596314</v>
      </c>
      <c r="ER53" s="92">
        <f>SUM(EK53:EQ53)</f>
        <v>130504701</v>
      </c>
      <c r="ES53" s="52">
        <v>0</v>
      </c>
      <c r="ET53" s="43">
        <v>533481</v>
      </c>
      <c r="EU53" s="43">
        <v>7138047</v>
      </c>
      <c r="EV53" s="43">
        <v>10789242</v>
      </c>
      <c r="EW53" s="43">
        <v>9875740</v>
      </c>
      <c r="EX53" s="43">
        <v>21424832</v>
      </c>
      <c r="EY53" s="43">
        <v>29296763</v>
      </c>
      <c r="EZ53" s="152">
        <f>SUM(ES53:EY53)</f>
        <v>79058105</v>
      </c>
      <c r="FA53" s="43">
        <v>4688320</v>
      </c>
      <c r="FB53" s="43">
        <v>8275959</v>
      </c>
      <c r="FC53" s="43">
        <v>7407635</v>
      </c>
      <c r="FD53" s="43">
        <v>7596892</v>
      </c>
      <c r="FE53" s="43">
        <v>5094780</v>
      </c>
      <c r="FF53" s="152">
        <f>SUM(FA53:FE53)</f>
        <v>33063586</v>
      </c>
      <c r="FG53" s="43">
        <v>719870</v>
      </c>
      <c r="FH53" s="43">
        <v>1008123</v>
      </c>
      <c r="FI53" s="43">
        <v>1649320</v>
      </c>
      <c r="FJ53" s="43">
        <v>3800926</v>
      </c>
      <c r="FK53" s="43">
        <v>11204771</v>
      </c>
      <c r="FL53" s="163">
        <f>SUM(FG53:FK53)</f>
        <v>18383010</v>
      </c>
      <c r="FM53" s="52">
        <v>0</v>
      </c>
      <c r="FN53" s="43">
        <v>0</v>
      </c>
      <c r="FO53" s="43">
        <v>4247933</v>
      </c>
      <c r="FP53" s="43">
        <v>36782007</v>
      </c>
      <c r="FQ53" s="43">
        <v>42771562</v>
      </c>
      <c r="FR53" s="43">
        <v>35310101</v>
      </c>
      <c r="FS53" s="43">
        <v>45343860</v>
      </c>
      <c r="FT53" s="92">
        <f>SUM(FM53:FS53)</f>
        <v>164455463</v>
      </c>
    </row>
    <row r="54" spans="1:176" s="81" customFormat="1" ht="18" customHeight="1">
      <c r="A54" s="159" t="s">
        <v>49</v>
      </c>
      <c r="B54" s="43">
        <v>5711053</v>
      </c>
      <c r="C54" s="43">
        <v>11307436</v>
      </c>
      <c r="D54" s="43">
        <v>11192917</v>
      </c>
      <c r="E54" s="43">
        <v>8837925</v>
      </c>
      <c r="F54" s="43">
        <v>9853526</v>
      </c>
      <c r="G54" s="43">
        <v>5403372</v>
      </c>
      <c r="H54" s="92">
        <f t="shared" si="1"/>
        <v>52306229</v>
      </c>
      <c r="I54" s="52">
        <v>4665067</v>
      </c>
      <c r="J54" s="43">
        <v>9584427</v>
      </c>
      <c r="K54" s="43">
        <v>8922273</v>
      </c>
      <c r="L54" s="43">
        <v>7276320</v>
      </c>
      <c r="M54" s="43">
        <v>7874206</v>
      </c>
      <c r="N54" s="43">
        <v>4656899</v>
      </c>
      <c r="O54" s="92">
        <f t="shared" si="3"/>
        <v>42979192</v>
      </c>
      <c r="P54" s="52">
        <v>0</v>
      </c>
      <c r="Q54" s="43">
        <v>0</v>
      </c>
      <c r="R54" s="43">
        <v>0</v>
      </c>
      <c r="S54" s="43">
        <v>0</v>
      </c>
      <c r="T54" s="43">
        <v>0</v>
      </c>
      <c r="U54" s="43">
        <v>0</v>
      </c>
      <c r="V54" s="97">
        <f t="shared" si="5"/>
        <v>0</v>
      </c>
      <c r="W54" s="43">
        <v>0</v>
      </c>
      <c r="X54" s="43">
        <v>0</v>
      </c>
      <c r="Y54" s="43">
        <v>0</v>
      </c>
      <c r="Z54" s="43">
        <v>0</v>
      </c>
      <c r="AA54" s="43">
        <v>0</v>
      </c>
      <c r="AB54" s="43">
        <v>0</v>
      </c>
      <c r="AC54" s="97">
        <f t="shared" si="7"/>
        <v>0</v>
      </c>
      <c r="AD54" s="43">
        <v>0</v>
      </c>
      <c r="AE54" s="43">
        <v>0</v>
      </c>
      <c r="AF54" s="43">
        <v>0</v>
      </c>
      <c r="AG54" s="43">
        <v>0</v>
      </c>
      <c r="AH54" s="43">
        <v>0</v>
      </c>
      <c r="AI54" s="43">
        <v>0</v>
      </c>
      <c r="AJ54" s="97">
        <f t="shared" si="9"/>
        <v>0</v>
      </c>
      <c r="AK54" s="43">
        <v>0</v>
      </c>
      <c r="AL54" s="43">
        <v>0</v>
      </c>
      <c r="AM54" s="43">
        <v>0</v>
      </c>
      <c r="AN54" s="43">
        <v>0</v>
      </c>
      <c r="AO54" s="43">
        <v>0</v>
      </c>
      <c r="AP54" s="43">
        <v>0</v>
      </c>
      <c r="AQ54" s="97">
        <f t="shared" si="11"/>
        <v>0</v>
      </c>
      <c r="AR54" s="43">
        <v>0</v>
      </c>
      <c r="AS54" s="43">
        <v>0</v>
      </c>
      <c r="AT54" s="43">
        <v>0</v>
      </c>
      <c r="AU54" s="43">
        <v>0</v>
      </c>
      <c r="AV54" s="43">
        <v>0</v>
      </c>
      <c r="AW54" s="43">
        <v>0</v>
      </c>
      <c r="AX54" s="97">
        <f t="shared" si="13"/>
        <v>0</v>
      </c>
      <c r="AY54" s="43">
        <v>0</v>
      </c>
      <c r="AZ54" s="43">
        <v>0</v>
      </c>
      <c r="BA54" s="43">
        <v>0</v>
      </c>
      <c r="BB54" s="43">
        <v>0</v>
      </c>
      <c r="BC54" s="43">
        <v>0</v>
      </c>
      <c r="BD54" s="43">
        <v>0</v>
      </c>
      <c r="BE54" s="97">
        <f t="shared" si="15"/>
        <v>0</v>
      </c>
      <c r="BF54" s="43">
        <v>0</v>
      </c>
      <c r="BG54" s="43">
        <v>0</v>
      </c>
      <c r="BH54" s="43">
        <v>0</v>
      </c>
      <c r="BI54" s="43">
        <v>0</v>
      </c>
      <c r="BJ54" s="43">
        <v>0</v>
      </c>
      <c r="BK54" s="43">
        <v>0</v>
      </c>
      <c r="BL54" s="92">
        <f t="shared" si="17"/>
        <v>0</v>
      </c>
      <c r="BM54" s="52">
        <v>35942</v>
      </c>
      <c r="BN54" s="43">
        <v>449741</v>
      </c>
      <c r="BO54" s="43">
        <v>916019</v>
      </c>
      <c r="BP54" s="43">
        <v>872583</v>
      </c>
      <c r="BQ54" s="43">
        <v>1181500</v>
      </c>
      <c r="BR54" s="43">
        <v>467473</v>
      </c>
      <c r="BS54" s="152">
        <f t="shared" si="19"/>
        <v>3923258</v>
      </c>
      <c r="BT54" s="43">
        <v>0</v>
      </c>
      <c r="BU54" s="43">
        <v>0</v>
      </c>
      <c r="BV54" s="43">
        <v>0</v>
      </c>
      <c r="BW54" s="43">
        <v>0</v>
      </c>
      <c r="BX54" s="43">
        <v>0</v>
      </c>
      <c r="BY54" s="43">
        <v>0</v>
      </c>
      <c r="BZ54" s="152">
        <f t="shared" si="21"/>
        <v>0</v>
      </c>
      <c r="CA54" s="43">
        <v>0</v>
      </c>
      <c r="CB54" s="43">
        <v>0</v>
      </c>
      <c r="CC54" s="43">
        <v>0</v>
      </c>
      <c r="CD54" s="43">
        <v>0</v>
      </c>
      <c r="CE54" s="43">
        <v>0</v>
      </c>
      <c r="CF54" s="43">
        <v>0</v>
      </c>
      <c r="CG54" s="152">
        <f t="shared" si="23"/>
        <v>0</v>
      </c>
      <c r="CH54" s="43">
        <v>0</v>
      </c>
      <c r="CI54" s="43">
        <v>0</v>
      </c>
      <c r="CJ54" s="43">
        <v>0</v>
      </c>
      <c r="CK54" s="43">
        <v>0</v>
      </c>
      <c r="CL54" s="43">
        <v>0</v>
      </c>
      <c r="CM54" s="43">
        <v>0</v>
      </c>
      <c r="CN54" s="92">
        <f t="shared" si="25"/>
        <v>0</v>
      </c>
      <c r="CO54" s="52">
        <v>1010044</v>
      </c>
      <c r="CP54" s="43">
        <v>1273268</v>
      </c>
      <c r="CQ54" s="43">
        <v>1354625</v>
      </c>
      <c r="CR54" s="43">
        <v>689022</v>
      </c>
      <c r="CS54" s="43">
        <v>797820</v>
      </c>
      <c r="CT54" s="43">
        <v>279000</v>
      </c>
      <c r="CU54" s="152">
        <f t="shared" si="27"/>
        <v>5403779</v>
      </c>
      <c r="CV54" s="43">
        <v>0</v>
      </c>
      <c r="CW54" s="43">
        <v>0</v>
      </c>
      <c r="CX54" s="43">
        <v>0</v>
      </c>
      <c r="CY54" s="43">
        <v>0</v>
      </c>
      <c r="CZ54" s="43">
        <v>0</v>
      </c>
      <c r="DA54" s="43">
        <v>0</v>
      </c>
      <c r="DB54" s="152">
        <f t="shared" si="29"/>
        <v>0</v>
      </c>
      <c r="DC54" s="43">
        <v>0</v>
      </c>
      <c r="DD54" s="43">
        <v>0</v>
      </c>
      <c r="DE54" s="43">
        <v>0</v>
      </c>
      <c r="DF54" s="43">
        <v>0</v>
      </c>
      <c r="DG54" s="43">
        <v>0</v>
      </c>
      <c r="DH54" s="152">
        <f t="shared" si="30"/>
        <v>0</v>
      </c>
      <c r="DI54" s="43">
        <v>0</v>
      </c>
      <c r="DJ54" s="43">
        <v>0</v>
      </c>
      <c r="DK54" s="43">
        <v>0</v>
      </c>
      <c r="DL54" s="43">
        <v>0</v>
      </c>
      <c r="DM54" s="43">
        <v>0</v>
      </c>
      <c r="DN54" s="43">
        <v>0</v>
      </c>
      <c r="DO54" s="152">
        <f t="shared" si="32"/>
        <v>0</v>
      </c>
      <c r="DP54" s="43">
        <v>0</v>
      </c>
      <c r="DQ54" s="43">
        <v>0</v>
      </c>
      <c r="DR54" s="43">
        <v>0</v>
      </c>
      <c r="DS54" s="43">
        <v>0</v>
      </c>
      <c r="DT54" s="43">
        <v>0</v>
      </c>
      <c r="DU54" s="43">
        <v>0</v>
      </c>
      <c r="DV54" s="92">
        <f t="shared" si="34"/>
        <v>0</v>
      </c>
      <c r="DW54" s="52">
        <v>0</v>
      </c>
      <c r="DX54" s="43">
        <v>0</v>
      </c>
      <c r="DY54" s="43">
        <v>0</v>
      </c>
      <c r="DZ54" s="43">
        <v>0</v>
      </c>
      <c r="EA54" s="43">
        <v>0</v>
      </c>
      <c r="EB54" s="43">
        <v>0</v>
      </c>
      <c r="EC54" s="92">
        <f>SUM(DW54:EB54)</f>
        <v>0</v>
      </c>
      <c r="ED54" s="52">
        <v>0</v>
      </c>
      <c r="EE54" s="43">
        <v>0</v>
      </c>
      <c r="EF54" s="43">
        <v>0</v>
      </c>
      <c r="EG54" s="43">
        <v>0</v>
      </c>
      <c r="EH54" s="43">
        <v>0</v>
      </c>
      <c r="EI54" s="43">
        <v>0</v>
      </c>
      <c r="EJ54" s="163">
        <f>SUM(ED54:EI54)</f>
        <v>0</v>
      </c>
      <c r="EK54" s="52">
        <v>268230</v>
      </c>
      <c r="EL54" s="43">
        <v>627772</v>
      </c>
      <c r="EM54" s="43">
        <v>5669374</v>
      </c>
      <c r="EN54" s="43">
        <v>12022442</v>
      </c>
      <c r="EO54" s="43">
        <v>11298877</v>
      </c>
      <c r="EP54" s="43">
        <v>15653544</v>
      </c>
      <c r="EQ54" s="43">
        <v>10249807</v>
      </c>
      <c r="ER54" s="92">
        <f>SUM(EK54:EQ54)</f>
        <v>55790046</v>
      </c>
      <c r="ES54" s="52">
        <v>268230</v>
      </c>
      <c r="ET54" s="43">
        <v>627772</v>
      </c>
      <c r="EU54" s="43">
        <v>4090062</v>
      </c>
      <c r="EV54" s="43">
        <v>7721638</v>
      </c>
      <c r="EW54" s="43">
        <v>7701553</v>
      </c>
      <c r="EX54" s="43">
        <v>12923977</v>
      </c>
      <c r="EY54" s="43">
        <v>5951961</v>
      </c>
      <c r="EZ54" s="152">
        <f>SUM(ES54:EY54)</f>
        <v>39285193</v>
      </c>
      <c r="FA54" s="43">
        <v>1358412</v>
      </c>
      <c r="FB54" s="43">
        <v>3605669</v>
      </c>
      <c r="FC54" s="43">
        <v>3597324</v>
      </c>
      <c r="FD54" s="43">
        <v>1974773</v>
      </c>
      <c r="FE54" s="43">
        <v>992601</v>
      </c>
      <c r="FF54" s="152">
        <f>SUM(FA54:FE54)</f>
        <v>11528779</v>
      </c>
      <c r="FG54" s="43">
        <v>220900</v>
      </c>
      <c r="FH54" s="43">
        <v>695135</v>
      </c>
      <c r="FI54" s="43">
        <v>0</v>
      </c>
      <c r="FJ54" s="43">
        <v>754794</v>
      </c>
      <c r="FK54" s="43">
        <v>3305245</v>
      </c>
      <c r="FL54" s="163">
        <f>SUM(FG54:FK54)</f>
        <v>4976074</v>
      </c>
      <c r="FM54" s="52">
        <v>296969</v>
      </c>
      <c r="FN54" s="43">
        <v>268230</v>
      </c>
      <c r="FO54" s="43">
        <v>6338825</v>
      </c>
      <c r="FP54" s="43">
        <v>16976810</v>
      </c>
      <c r="FQ54" s="43">
        <v>23215359</v>
      </c>
      <c r="FR54" s="43">
        <v>20136802</v>
      </c>
      <c r="FS54" s="43">
        <v>25507070</v>
      </c>
      <c r="FT54" s="92">
        <f>SUM(FM54:FS54)</f>
        <v>92740065</v>
      </c>
    </row>
    <row r="55" spans="1:176" s="81" customFormat="1" ht="18" customHeight="1">
      <c r="A55" s="159" t="s">
        <v>50</v>
      </c>
      <c r="B55" s="43">
        <v>2552359</v>
      </c>
      <c r="C55" s="43">
        <v>11400160</v>
      </c>
      <c r="D55" s="43">
        <v>6711640</v>
      </c>
      <c r="E55" s="43">
        <v>4849526</v>
      </c>
      <c r="F55" s="43">
        <v>5916617</v>
      </c>
      <c r="G55" s="43">
        <v>5562236</v>
      </c>
      <c r="H55" s="92">
        <f t="shared" si="1"/>
        <v>36992538</v>
      </c>
      <c r="I55" s="52">
        <v>1307991</v>
      </c>
      <c r="J55" s="43">
        <v>5893368</v>
      </c>
      <c r="K55" s="43">
        <v>3976990</v>
      </c>
      <c r="L55" s="43">
        <v>3439143</v>
      </c>
      <c r="M55" s="43">
        <v>3643272</v>
      </c>
      <c r="N55" s="43">
        <v>2983307</v>
      </c>
      <c r="O55" s="92">
        <f t="shared" si="3"/>
        <v>21244071</v>
      </c>
      <c r="P55" s="52">
        <v>0</v>
      </c>
      <c r="Q55" s="43">
        <v>0</v>
      </c>
      <c r="R55" s="43">
        <v>0</v>
      </c>
      <c r="S55" s="43">
        <v>0</v>
      </c>
      <c r="T55" s="43">
        <v>0</v>
      </c>
      <c r="U55" s="43">
        <v>0</v>
      </c>
      <c r="V55" s="97">
        <f t="shared" si="5"/>
        <v>0</v>
      </c>
      <c r="W55" s="43">
        <v>0</v>
      </c>
      <c r="X55" s="43">
        <v>0</v>
      </c>
      <c r="Y55" s="43">
        <v>0</v>
      </c>
      <c r="Z55" s="43">
        <v>0</v>
      </c>
      <c r="AA55" s="43">
        <v>0</v>
      </c>
      <c r="AB55" s="43">
        <v>0</v>
      </c>
      <c r="AC55" s="97">
        <f t="shared" si="7"/>
        <v>0</v>
      </c>
      <c r="AD55" s="43">
        <v>0</v>
      </c>
      <c r="AE55" s="43">
        <v>0</v>
      </c>
      <c r="AF55" s="43">
        <v>0</v>
      </c>
      <c r="AG55" s="43">
        <v>0</v>
      </c>
      <c r="AH55" s="43">
        <v>0</v>
      </c>
      <c r="AI55" s="43">
        <v>0</v>
      </c>
      <c r="AJ55" s="97">
        <f t="shared" si="9"/>
        <v>0</v>
      </c>
      <c r="AK55" s="43">
        <v>0</v>
      </c>
      <c r="AL55" s="43">
        <v>0</v>
      </c>
      <c r="AM55" s="43">
        <v>0</v>
      </c>
      <c r="AN55" s="43">
        <v>0</v>
      </c>
      <c r="AO55" s="43">
        <v>0</v>
      </c>
      <c r="AP55" s="43">
        <v>0</v>
      </c>
      <c r="AQ55" s="97">
        <f t="shared" si="11"/>
        <v>0</v>
      </c>
      <c r="AR55" s="43">
        <v>0</v>
      </c>
      <c r="AS55" s="43">
        <v>0</v>
      </c>
      <c r="AT55" s="43">
        <v>0</v>
      </c>
      <c r="AU55" s="43">
        <v>0</v>
      </c>
      <c r="AV55" s="43">
        <v>0</v>
      </c>
      <c r="AW55" s="43">
        <v>0</v>
      </c>
      <c r="AX55" s="97">
        <f t="shared" si="13"/>
        <v>0</v>
      </c>
      <c r="AY55" s="43">
        <v>0</v>
      </c>
      <c r="AZ55" s="43">
        <v>0</v>
      </c>
      <c r="BA55" s="43">
        <v>0</v>
      </c>
      <c r="BB55" s="43">
        <v>0</v>
      </c>
      <c r="BC55" s="43">
        <v>0</v>
      </c>
      <c r="BD55" s="43">
        <v>0</v>
      </c>
      <c r="BE55" s="97">
        <f t="shared" si="15"/>
        <v>0</v>
      </c>
      <c r="BF55" s="43">
        <v>0</v>
      </c>
      <c r="BG55" s="43">
        <v>0</v>
      </c>
      <c r="BH55" s="43">
        <v>0</v>
      </c>
      <c r="BI55" s="43">
        <v>0</v>
      </c>
      <c r="BJ55" s="43">
        <v>0</v>
      </c>
      <c r="BK55" s="43">
        <v>0</v>
      </c>
      <c r="BL55" s="92">
        <f t="shared" si="17"/>
        <v>0</v>
      </c>
      <c r="BM55" s="52">
        <v>0</v>
      </c>
      <c r="BN55" s="43">
        <v>819178</v>
      </c>
      <c r="BO55" s="43">
        <v>1117756</v>
      </c>
      <c r="BP55" s="43">
        <v>575915</v>
      </c>
      <c r="BQ55" s="43">
        <v>736163</v>
      </c>
      <c r="BR55" s="43">
        <v>704433</v>
      </c>
      <c r="BS55" s="152">
        <f t="shared" si="19"/>
        <v>3953445</v>
      </c>
      <c r="BT55" s="43">
        <v>0</v>
      </c>
      <c r="BU55" s="43">
        <v>0</v>
      </c>
      <c r="BV55" s="43">
        <v>0</v>
      </c>
      <c r="BW55" s="43">
        <v>0</v>
      </c>
      <c r="BX55" s="43">
        <v>0</v>
      </c>
      <c r="BY55" s="43">
        <v>0</v>
      </c>
      <c r="BZ55" s="152">
        <f t="shared" si="21"/>
        <v>0</v>
      </c>
      <c r="CA55" s="43">
        <v>0</v>
      </c>
      <c r="CB55" s="43">
        <v>0</v>
      </c>
      <c r="CC55" s="43">
        <v>0</v>
      </c>
      <c r="CD55" s="43">
        <v>0</v>
      </c>
      <c r="CE55" s="43">
        <v>0</v>
      </c>
      <c r="CF55" s="43">
        <v>0</v>
      </c>
      <c r="CG55" s="152">
        <f t="shared" si="23"/>
        <v>0</v>
      </c>
      <c r="CH55" s="43">
        <v>0</v>
      </c>
      <c r="CI55" s="43">
        <v>0</v>
      </c>
      <c r="CJ55" s="43">
        <v>0</v>
      </c>
      <c r="CK55" s="43">
        <v>0</v>
      </c>
      <c r="CL55" s="43">
        <v>0</v>
      </c>
      <c r="CM55" s="43">
        <v>0</v>
      </c>
      <c r="CN55" s="92">
        <f t="shared" si="25"/>
        <v>0</v>
      </c>
      <c r="CO55" s="52">
        <v>936842</v>
      </c>
      <c r="CP55" s="43">
        <v>4324793</v>
      </c>
      <c r="CQ55" s="43">
        <v>1455120</v>
      </c>
      <c r="CR55" s="43">
        <v>821711</v>
      </c>
      <c r="CS55" s="43">
        <v>1537182</v>
      </c>
      <c r="CT55" s="43">
        <v>1837925</v>
      </c>
      <c r="CU55" s="152">
        <f t="shared" si="27"/>
        <v>10913573</v>
      </c>
      <c r="CV55" s="43">
        <v>0</v>
      </c>
      <c r="CW55" s="43">
        <v>0</v>
      </c>
      <c r="CX55" s="43">
        <v>0</v>
      </c>
      <c r="CY55" s="43">
        <v>0</v>
      </c>
      <c r="CZ55" s="43">
        <v>0</v>
      </c>
      <c r="DA55" s="43">
        <v>0</v>
      </c>
      <c r="DB55" s="152">
        <f t="shared" si="29"/>
        <v>0</v>
      </c>
      <c r="DC55" s="43">
        <v>0</v>
      </c>
      <c r="DD55" s="43">
        <v>0</v>
      </c>
      <c r="DE55" s="43">
        <v>0</v>
      </c>
      <c r="DF55" s="43">
        <v>0</v>
      </c>
      <c r="DG55" s="43">
        <v>0</v>
      </c>
      <c r="DH55" s="152">
        <f t="shared" si="30"/>
        <v>0</v>
      </c>
      <c r="DI55" s="43">
        <v>0</v>
      </c>
      <c r="DJ55" s="43">
        <v>0</v>
      </c>
      <c r="DK55" s="43">
        <v>0</v>
      </c>
      <c r="DL55" s="43">
        <v>0</v>
      </c>
      <c r="DM55" s="43">
        <v>0</v>
      </c>
      <c r="DN55" s="43">
        <v>0</v>
      </c>
      <c r="DO55" s="152">
        <f t="shared" si="32"/>
        <v>0</v>
      </c>
      <c r="DP55" s="43">
        <v>0</v>
      </c>
      <c r="DQ55" s="43">
        <v>0</v>
      </c>
      <c r="DR55" s="43">
        <v>0</v>
      </c>
      <c r="DS55" s="43">
        <v>0</v>
      </c>
      <c r="DT55" s="43">
        <v>0</v>
      </c>
      <c r="DU55" s="43">
        <v>0</v>
      </c>
      <c r="DV55" s="92">
        <f t="shared" si="34"/>
        <v>0</v>
      </c>
      <c r="DW55" s="52">
        <v>13050</v>
      </c>
      <c r="DX55" s="43">
        <v>124078</v>
      </c>
      <c r="DY55" s="43">
        <v>15309</v>
      </c>
      <c r="DZ55" s="43">
        <v>12757</v>
      </c>
      <c r="EA55" s="43">
        <v>0</v>
      </c>
      <c r="EB55" s="43">
        <v>36571</v>
      </c>
      <c r="EC55" s="92">
        <f>SUM(DW55:EB55)</f>
        <v>201765</v>
      </c>
      <c r="ED55" s="52">
        <v>294476</v>
      </c>
      <c r="EE55" s="43">
        <v>238743</v>
      </c>
      <c r="EF55" s="43">
        <v>146465</v>
      </c>
      <c r="EG55" s="43">
        <v>0</v>
      </c>
      <c r="EH55" s="43">
        <v>0</v>
      </c>
      <c r="EI55" s="43">
        <v>0</v>
      </c>
      <c r="EJ55" s="163">
        <f>SUM(ED55:EI55)</f>
        <v>679684</v>
      </c>
      <c r="EK55" s="52">
        <v>0</v>
      </c>
      <c r="EL55" s="43">
        <v>777508</v>
      </c>
      <c r="EM55" s="43">
        <v>8623749</v>
      </c>
      <c r="EN55" s="43">
        <v>9974965</v>
      </c>
      <c r="EO55" s="43">
        <v>7494129</v>
      </c>
      <c r="EP55" s="43">
        <v>9679880</v>
      </c>
      <c r="EQ55" s="43">
        <v>10624597</v>
      </c>
      <c r="ER55" s="92">
        <f>SUM(EK55:EQ55)</f>
        <v>47174828</v>
      </c>
      <c r="ES55" s="52">
        <v>0</v>
      </c>
      <c r="ET55" s="43">
        <v>777508</v>
      </c>
      <c r="EU55" s="43">
        <v>5618263</v>
      </c>
      <c r="EV55" s="43">
        <v>6040129</v>
      </c>
      <c r="EW55" s="43">
        <v>5162935</v>
      </c>
      <c r="EX55" s="43">
        <v>6242079</v>
      </c>
      <c r="EY55" s="43">
        <v>5873161</v>
      </c>
      <c r="EZ55" s="152">
        <f>SUM(ES55:EY55)</f>
        <v>29714075</v>
      </c>
      <c r="FA55" s="43">
        <v>3005486</v>
      </c>
      <c r="FB55" s="43">
        <v>3541632</v>
      </c>
      <c r="FC55" s="43">
        <v>1508642</v>
      </c>
      <c r="FD55" s="43">
        <v>2633869</v>
      </c>
      <c r="FE55" s="43">
        <v>1223375</v>
      </c>
      <c r="FF55" s="152">
        <f>SUM(FA55:FE55)</f>
        <v>11913004</v>
      </c>
      <c r="FG55" s="43">
        <v>0</v>
      </c>
      <c r="FH55" s="43">
        <v>393204</v>
      </c>
      <c r="FI55" s="43">
        <v>822552</v>
      </c>
      <c r="FJ55" s="43">
        <v>803932</v>
      </c>
      <c r="FK55" s="43">
        <v>3528061</v>
      </c>
      <c r="FL55" s="163">
        <f>SUM(FG55:FK55)</f>
        <v>5547749</v>
      </c>
      <c r="FM55" s="52">
        <v>0</v>
      </c>
      <c r="FN55" s="43">
        <v>0</v>
      </c>
      <c r="FO55" s="43">
        <v>3329867</v>
      </c>
      <c r="FP55" s="43">
        <v>20023909</v>
      </c>
      <c r="FQ55" s="43">
        <v>16686605</v>
      </c>
      <c r="FR55" s="43">
        <v>12343655</v>
      </c>
      <c r="FS55" s="43">
        <v>15596497</v>
      </c>
      <c r="FT55" s="92">
        <f>SUM(FM55:FS55)</f>
        <v>67980533</v>
      </c>
    </row>
    <row r="56" spans="1:176" s="81" customFormat="1" ht="18" customHeight="1">
      <c r="A56" s="159" t="s">
        <v>51</v>
      </c>
      <c r="B56" s="43">
        <v>4937382</v>
      </c>
      <c r="C56" s="43">
        <v>13267015</v>
      </c>
      <c r="D56" s="43">
        <v>9891023</v>
      </c>
      <c r="E56" s="43">
        <v>11422545</v>
      </c>
      <c r="F56" s="43">
        <v>10050887</v>
      </c>
      <c r="G56" s="43">
        <v>9667717</v>
      </c>
      <c r="H56" s="92">
        <f t="shared" si="1"/>
        <v>59236569</v>
      </c>
      <c r="I56" s="52">
        <v>3064202</v>
      </c>
      <c r="J56" s="43">
        <v>10866308</v>
      </c>
      <c r="K56" s="43">
        <v>6631882</v>
      </c>
      <c r="L56" s="43">
        <v>8646096</v>
      </c>
      <c r="M56" s="43">
        <v>6452237</v>
      </c>
      <c r="N56" s="43">
        <v>6957860</v>
      </c>
      <c r="O56" s="92">
        <f t="shared" si="3"/>
        <v>42618585</v>
      </c>
      <c r="P56" s="52">
        <v>0</v>
      </c>
      <c r="Q56" s="43">
        <v>0</v>
      </c>
      <c r="R56" s="43">
        <v>0</v>
      </c>
      <c r="S56" s="43">
        <v>0</v>
      </c>
      <c r="T56" s="43">
        <v>0</v>
      </c>
      <c r="U56" s="43">
        <v>0</v>
      </c>
      <c r="V56" s="97">
        <f t="shared" si="5"/>
        <v>0</v>
      </c>
      <c r="W56" s="43">
        <v>0</v>
      </c>
      <c r="X56" s="43">
        <v>0</v>
      </c>
      <c r="Y56" s="43">
        <v>0</v>
      </c>
      <c r="Z56" s="43">
        <v>0</v>
      </c>
      <c r="AA56" s="43">
        <v>0</v>
      </c>
      <c r="AB56" s="43">
        <v>0</v>
      </c>
      <c r="AC56" s="97">
        <f t="shared" si="7"/>
        <v>0</v>
      </c>
      <c r="AD56" s="43">
        <v>0</v>
      </c>
      <c r="AE56" s="43">
        <v>0</v>
      </c>
      <c r="AF56" s="43">
        <v>0</v>
      </c>
      <c r="AG56" s="43">
        <v>0</v>
      </c>
      <c r="AH56" s="43">
        <v>0</v>
      </c>
      <c r="AI56" s="43">
        <v>0</v>
      </c>
      <c r="AJ56" s="97">
        <f t="shared" si="9"/>
        <v>0</v>
      </c>
      <c r="AK56" s="43">
        <v>0</v>
      </c>
      <c r="AL56" s="43">
        <v>0</v>
      </c>
      <c r="AM56" s="43">
        <v>0</v>
      </c>
      <c r="AN56" s="43">
        <v>0</v>
      </c>
      <c r="AO56" s="43">
        <v>0</v>
      </c>
      <c r="AP56" s="43">
        <v>0</v>
      </c>
      <c r="AQ56" s="97">
        <f t="shared" si="11"/>
        <v>0</v>
      </c>
      <c r="AR56" s="43">
        <v>0</v>
      </c>
      <c r="AS56" s="43">
        <v>0</v>
      </c>
      <c r="AT56" s="43">
        <v>0</v>
      </c>
      <c r="AU56" s="43">
        <v>0</v>
      </c>
      <c r="AV56" s="43">
        <v>0</v>
      </c>
      <c r="AW56" s="43">
        <v>0</v>
      </c>
      <c r="AX56" s="97">
        <f t="shared" si="13"/>
        <v>0</v>
      </c>
      <c r="AY56" s="43">
        <v>0</v>
      </c>
      <c r="AZ56" s="43">
        <v>0</v>
      </c>
      <c r="BA56" s="43">
        <v>0</v>
      </c>
      <c r="BB56" s="43">
        <v>0</v>
      </c>
      <c r="BC56" s="43">
        <v>0</v>
      </c>
      <c r="BD56" s="43">
        <v>0</v>
      </c>
      <c r="BE56" s="97">
        <f t="shared" si="15"/>
        <v>0</v>
      </c>
      <c r="BF56" s="43">
        <v>0</v>
      </c>
      <c r="BG56" s="43">
        <v>0</v>
      </c>
      <c r="BH56" s="43">
        <v>0</v>
      </c>
      <c r="BI56" s="43">
        <v>0</v>
      </c>
      <c r="BJ56" s="43">
        <v>0</v>
      </c>
      <c r="BK56" s="43">
        <v>0</v>
      </c>
      <c r="BL56" s="92">
        <f t="shared" si="17"/>
        <v>0</v>
      </c>
      <c r="BM56" s="52">
        <v>35784</v>
      </c>
      <c r="BN56" s="43">
        <v>125802</v>
      </c>
      <c r="BO56" s="43">
        <v>1266795</v>
      </c>
      <c r="BP56" s="43">
        <v>1089849</v>
      </c>
      <c r="BQ56" s="43">
        <v>2982679</v>
      </c>
      <c r="BR56" s="43">
        <v>1898478</v>
      </c>
      <c r="BS56" s="152">
        <f t="shared" si="19"/>
        <v>7399387</v>
      </c>
      <c r="BT56" s="43">
        <v>0</v>
      </c>
      <c r="BU56" s="43">
        <v>0</v>
      </c>
      <c r="BV56" s="43">
        <v>0</v>
      </c>
      <c r="BW56" s="43">
        <v>0</v>
      </c>
      <c r="BX56" s="43">
        <v>0</v>
      </c>
      <c r="BY56" s="43">
        <v>0</v>
      </c>
      <c r="BZ56" s="152">
        <f t="shared" si="21"/>
        <v>0</v>
      </c>
      <c r="CA56" s="43">
        <v>0</v>
      </c>
      <c r="CB56" s="43">
        <v>0</v>
      </c>
      <c r="CC56" s="43">
        <v>0</v>
      </c>
      <c r="CD56" s="43">
        <v>0</v>
      </c>
      <c r="CE56" s="43">
        <v>0</v>
      </c>
      <c r="CF56" s="43">
        <v>0</v>
      </c>
      <c r="CG56" s="152">
        <f t="shared" si="23"/>
        <v>0</v>
      </c>
      <c r="CH56" s="43">
        <v>0</v>
      </c>
      <c r="CI56" s="43">
        <v>0</v>
      </c>
      <c r="CJ56" s="43">
        <v>0</v>
      </c>
      <c r="CK56" s="43">
        <v>0</v>
      </c>
      <c r="CL56" s="43">
        <v>0</v>
      </c>
      <c r="CM56" s="43">
        <v>0</v>
      </c>
      <c r="CN56" s="92">
        <f t="shared" si="25"/>
        <v>0</v>
      </c>
      <c r="CO56" s="52">
        <v>734500</v>
      </c>
      <c r="CP56" s="43">
        <v>1565460</v>
      </c>
      <c r="CQ56" s="43">
        <v>919530</v>
      </c>
      <c r="CR56" s="43">
        <v>1300275</v>
      </c>
      <c r="CS56" s="43">
        <v>595650</v>
      </c>
      <c r="CT56" s="43">
        <v>533100</v>
      </c>
      <c r="CU56" s="152">
        <f t="shared" si="27"/>
        <v>5648515</v>
      </c>
      <c r="CV56" s="43">
        <v>0</v>
      </c>
      <c r="CW56" s="43">
        <v>0</v>
      </c>
      <c r="CX56" s="43">
        <v>0</v>
      </c>
      <c r="CY56" s="43">
        <v>0</v>
      </c>
      <c r="CZ56" s="43">
        <v>0</v>
      </c>
      <c r="DA56" s="43">
        <v>0</v>
      </c>
      <c r="DB56" s="152">
        <f t="shared" si="29"/>
        <v>0</v>
      </c>
      <c r="DC56" s="43">
        <v>0</v>
      </c>
      <c r="DD56" s="43">
        <v>0</v>
      </c>
      <c r="DE56" s="43">
        <v>0</v>
      </c>
      <c r="DF56" s="43">
        <v>0</v>
      </c>
      <c r="DG56" s="43">
        <v>0</v>
      </c>
      <c r="DH56" s="152">
        <f t="shared" si="30"/>
        <v>0</v>
      </c>
      <c r="DI56" s="43">
        <v>0</v>
      </c>
      <c r="DJ56" s="43">
        <v>0</v>
      </c>
      <c r="DK56" s="43">
        <v>0</v>
      </c>
      <c r="DL56" s="43">
        <v>0</v>
      </c>
      <c r="DM56" s="43">
        <v>0</v>
      </c>
      <c r="DN56" s="43">
        <v>0</v>
      </c>
      <c r="DO56" s="152">
        <f t="shared" si="32"/>
        <v>0</v>
      </c>
      <c r="DP56" s="43">
        <v>0</v>
      </c>
      <c r="DQ56" s="43">
        <v>0</v>
      </c>
      <c r="DR56" s="43">
        <v>0</v>
      </c>
      <c r="DS56" s="43">
        <v>0</v>
      </c>
      <c r="DT56" s="43">
        <v>0</v>
      </c>
      <c r="DU56" s="43">
        <v>0</v>
      </c>
      <c r="DV56" s="92">
        <f t="shared" si="34"/>
        <v>0</v>
      </c>
      <c r="DW56" s="52">
        <v>22896</v>
      </c>
      <c r="DX56" s="43">
        <v>159498</v>
      </c>
      <c r="DY56" s="43">
        <v>178036</v>
      </c>
      <c r="DZ56" s="43">
        <v>74997</v>
      </c>
      <c r="EA56" s="43">
        <v>14458</v>
      </c>
      <c r="EB56" s="43">
        <v>98279</v>
      </c>
      <c r="EC56" s="92">
        <f>SUM(DW56:EB56)</f>
        <v>548164</v>
      </c>
      <c r="ED56" s="52">
        <v>1080000</v>
      </c>
      <c r="EE56" s="43">
        <v>549947</v>
      </c>
      <c r="EF56" s="43">
        <v>894780</v>
      </c>
      <c r="EG56" s="43">
        <v>311328</v>
      </c>
      <c r="EH56" s="43">
        <v>5863</v>
      </c>
      <c r="EI56" s="43">
        <v>180000</v>
      </c>
      <c r="EJ56" s="163">
        <f>SUM(ED56:EI56)</f>
        <v>3021918</v>
      </c>
      <c r="EK56" s="52">
        <v>0</v>
      </c>
      <c r="EL56" s="43">
        <v>0</v>
      </c>
      <c r="EM56" s="43">
        <v>8528578</v>
      </c>
      <c r="EN56" s="43">
        <v>19426756</v>
      </c>
      <c r="EO56" s="43">
        <v>18263369</v>
      </c>
      <c r="EP56" s="43">
        <v>29701713</v>
      </c>
      <c r="EQ56" s="43">
        <v>30747476</v>
      </c>
      <c r="ER56" s="92">
        <f>SUM(EK56:EQ56)</f>
        <v>106667892</v>
      </c>
      <c r="ES56" s="52">
        <v>0</v>
      </c>
      <c r="ET56" s="43">
        <v>0</v>
      </c>
      <c r="EU56" s="43">
        <v>6738024</v>
      </c>
      <c r="EV56" s="43">
        <v>14432262</v>
      </c>
      <c r="EW56" s="43">
        <v>14224265</v>
      </c>
      <c r="EX56" s="43">
        <v>20752385</v>
      </c>
      <c r="EY56" s="43">
        <v>21484500</v>
      </c>
      <c r="EZ56" s="152">
        <f>SUM(ES56:EY56)</f>
        <v>77631436</v>
      </c>
      <c r="FA56" s="43">
        <v>1140010</v>
      </c>
      <c r="FB56" s="43">
        <v>4622037</v>
      </c>
      <c r="FC56" s="43">
        <v>1887289</v>
      </c>
      <c r="FD56" s="43">
        <v>3925560</v>
      </c>
      <c r="FE56" s="43">
        <v>2475986</v>
      </c>
      <c r="FF56" s="152">
        <f>SUM(FA56:FE56)</f>
        <v>14050882</v>
      </c>
      <c r="FG56" s="43">
        <v>650544</v>
      </c>
      <c r="FH56" s="43">
        <v>372457</v>
      </c>
      <c r="FI56" s="43">
        <v>2151815</v>
      </c>
      <c r="FJ56" s="43">
        <v>5023768</v>
      </c>
      <c r="FK56" s="43">
        <v>6786990</v>
      </c>
      <c r="FL56" s="163">
        <f>SUM(FG56:FK56)</f>
        <v>14985574</v>
      </c>
      <c r="FM56" s="52">
        <v>0</v>
      </c>
      <c r="FN56" s="43">
        <v>0</v>
      </c>
      <c r="FO56" s="43">
        <v>4937382</v>
      </c>
      <c r="FP56" s="43">
        <v>21795593</v>
      </c>
      <c r="FQ56" s="43">
        <v>29317779</v>
      </c>
      <c r="FR56" s="43">
        <v>29685914</v>
      </c>
      <c r="FS56" s="43">
        <v>39752600</v>
      </c>
      <c r="FT56" s="92">
        <f>SUM(FM56:FS56)</f>
        <v>125489268</v>
      </c>
    </row>
    <row r="57" spans="1:176" s="81" customFormat="1" ht="18" customHeight="1">
      <c r="A57" s="159" t="s">
        <v>52</v>
      </c>
      <c r="B57" s="43">
        <v>9074348</v>
      </c>
      <c r="C57" s="43">
        <v>39941805</v>
      </c>
      <c r="D57" s="43">
        <v>39856537</v>
      </c>
      <c r="E57" s="43">
        <v>30591110</v>
      </c>
      <c r="F57" s="43">
        <v>26426086</v>
      </c>
      <c r="G57" s="43">
        <v>29978155</v>
      </c>
      <c r="H57" s="92">
        <f t="shared" si="1"/>
        <v>175868041</v>
      </c>
      <c r="I57" s="52">
        <v>6801103</v>
      </c>
      <c r="J57" s="43">
        <v>31758614</v>
      </c>
      <c r="K57" s="43">
        <v>32840928</v>
      </c>
      <c r="L57" s="43">
        <v>24234707</v>
      </c>
      <c r="M57" s="43">
        <v>20236921</v>
      </c>
      <c r="N57" s="43">
        <v>24049110</v>
      </c>
      <c r="O57" s="92">
        <f t="shared" si="3"/>
        <v>139921383</v>
      </c>
      <c r="P57" s="52">
        <v>4262123</v>
      </c>
      <c r="Q57" s="43">
        <v>17190649</v>
      </c>
      <c r="R57" s="43">
        <v>16825725</v>
      </c>
      <c r="S57" s="43">
        <v>10525075</v>
      </c>
      <c r="T57" s="43">
        <v>10001511</v>
      </c>
      <c r="U57" s="43">
        <v>12017952</v>
      </c>
      <c r="V57" s="97">
        <f t="shared" si="5"/>
        <v>70823035</v>
      </c>
      <c r="W57" s="43">
        <v>0</v>
      </c>
      <c r="X57" s="43">
        <v>0</v>
      </c>
      <c r="Y57" s="43">
        <v>496117</v>
      </c>
      <c r="Z57" s="43">
        <v>858600</v>
      </c>
      <c r="AA57" s="43">
        <v>990585</v>
      </c>
      <c r="AB57" s="43">
        <v>3098137</v>
      </c>
      <c r="AC57" s="97">
        <f t="shared" si="7"/>
        <v>5443439</v>
      </c>
      <c r="AD57" s="43">
        <v>248293</v>
      </c>
      <c r="AE57" s="43">
        <v>824233</v>
      </c>
      <c r="AF57" s="43">
        <v>1266675</v>
      </c>
      <c r="AG57" s="43">
        <v>1418490</v>
      </c>
      <c r="AH57" s="43">
        <v>1257513</v>
      </c>
      <c r="AI57" s="43">
        <v>2329615</v>
      </c>
      <c r="AJ57" s="97">
        <f t="shared" si="9"/>
        <v>7344819</v>
      </c>
      <c r="AK57" s="43">
        <v>0</v>
      </c>
      <c r="AL57" s="43">
        <v>-95177</v>
      </c>
      <c r="AM57" s="43">
        <v>-15028</v>
      </c>
      <c r="AN57" s="43">
        <v>10018</v>
      </c>
      <c r="AO57" s="43">
        <v>0</v>
      </c>
      <c r="AP57" s="43">
        <v>30888</v>
      </c>
      <c r="AQ57" s="97">
        <f t="shared" si="11"/>
        <v>-69299</v>
      </c>
      <c r="AR57" s="43">
        <v>1824525</v>
      </c>
      <c r="AS57" s="43">
        <v>10634105</v>
      </c>
      <c r="AT57" s="43">
        <v>10380310</v>
      </c>
      <c r="AU57" s="43">
        <v>8162327</v>
      </c>
      <c r="AV57" s="43">
        <v>5192673</v>
      </c>
      <c r="AW57" s="43">
        <v>4083829</v>
      </c>
      <c r="AX57" s="97">
        <f t="shared" si="13"/>
        <v>40277769</v>
      </c>
      <c r="AY57" s="43">
        <v>16567</v>
      </c>
      <c r="AZ57" s="43">
        <v>1061427</v>
      </c>
      <c r="BA57" s="43">
        <v>1391969</v>
      </c>
      <c r="BB57" s="43">
        <v>1429237</v>
      </c>
      <c r="BC57" s="43">
        <v>997249</v>
      </c>
      <c r="BD57" s="43">
        <v>973584</v>
      </c>
      <c r="BE57" s="97">
        <f t="shared" si="15"/>
        <v>5870033</v>
      </c>
      <c r="BF57" s="43">
        <v>449595</v>
      </c>
      <c r="BG57" s="43">
        <v>2143377</v>
      </c>
      <c r="BH57" s="43">
        <v>2495160</v>
      </c>
      <c r="BI57" s="43">
        <v>1830960</v>
      </c>
      <c r="BJ57" s="43">
        <v>1797390</v>
      </c>
      <c r="BK57" s="43">
        <v>1515105</v>
      </c>
      <c r="BL57" s="92">
        <f t="shared" si="17"/>
        <v>10231587</v>
      </c>
      <c r="BM57" s="52">
        <v>153989</v>
      </c>
      <c r="BN57" s="43">
        <v>1487856</v>
      </c>
      <c r="BO57" s="43">
        <v>1898128</v>
      </c>
      <c r="BP57" s="43">
        <v>2848754</v>
      </c>
      <c r="BQ57" s="43">
        <v>3137622</v>
      </c>
      <c r="BR57" s="43">
        <v>3959025</v>
      </c>
      <c r="BS57" s="152">
        <f t="shared" si="19"/>
        <v>13485374</v>
      </c>
      <c r="BT57" s="43">
        <v>116774</v>
      </c>
      <c r="BU57" s="43">
        <v>1487856</v>
      </c>
      <c r="BV57" s="43">
        <v>1863488</v>
      </c>
      <c r="BW57" s="43">
        <v>2440612</v>
      </c>
      <c r="BX57" s="43">
        <v>2697037</v>
      </c>
      <c r="BY57" s="43">
        <v>3386469</v>
      </c>
      <c r="BZ57" s="152">
        <f t="shared" si="21"/>
        <v>11992236</v>
      </c>
      <c r="CA57" s="43">
        <v>37215</v>
      </c>
      <c r="CB57" s="43">
        <v>0</v>
      </c>
      <c r="CC57" s="43">
        <v>0</v>
      </c>
      <c r="CD57" s="43">
        <v>220103</v>
      </c>
      <c r="CE57" s="43">
        <v>226434</v>
      </c>
      <c r="CF57" s="43">
        <v>322598</v>
      </c>
      <c r="CG57" s="152">
        <f t="shared" si="23"/>
        <v>806350</v>
      </c>
      <c r="CH57" s="43">
        <v>0</v>
      </c>
      <c r="CI57" s="43">
        <v>0</v>
      </c>
      <c r="CJ57" s="43">
        <v>34640</v>
      </c>
      <c r="CK57" s="43">
        <v>188039</v>
      </c>
      <c r="CL57" s="43">
        <v>214151</v>
      </c>
      <c r="CM57" s="43">
        <v>249958</v>
      </c>
      <c r="CN57" s="92">
        <f t="shared" si="25"/>
        <v>686788</v>
      </c>
      <c r="CO57" s="52">
        <v>2119256</v>
      </c>
      <c r="CP57" s="43">
        <v>6695335</v>
      </c>
      <c r="CQ57" s="43">
        <v>5117481</v>
      </c>
      <c r="CR57" s="43">
        <v>3507649</v>
      </c>
      <c r="CS57" s="43">
        <v>3051543</v>
      </c>
      <c r="CT57" s="43">
        <v>1970020</v>
      </c>
      <c r="CU57" s="152">
        <f t="shared" si="27"/>
        <v>22461284</v>
      </c>
      <c r="CV57" s="43">
        <v>36000</v>
      </c>
      <c r="CW57" s="43">
        <v>187650</v>
      </c>
      <c r="CX57" s="43">
        <v>388260</v>
      </c>
      <c r="CY57" s="43">
        <v>246420</v>
      </c>
      <c r="CZ57" s="43">
        <v>254070</v>
      </c>
      <c r="DA57" s="43">
        <v>245340</v>
      </c>
      <c r="DB57" s="152">
        <f t="shared" si="29"/>
        <v>1357740</v>
      </c>
      <c r="DC57" s="43">
        <v>207537</v>
      </c>
      <c r="DD57" s="43">
        <v>0</v>
      </c>
      <c r="DE57" s="43">
        <v>174495</v>
      </c>
      <c r="DF57" s="43">
        <v>228921</v>
      </c>
      <c r="DG57" s="43">
        <v>0</v>
      </c>
      <c r="DH57" s="152">
        <f t="shared" si="30"/>
        <v>610953</v>
      </c>
      <c r="DI57" s="43">
        <v>126756</v>
      </c>
      <c r="DJ57" s="43">
        <v>986548</v>
      </c>
      <c r="DK57" s="43">
        <v>978021</v>
      </c>
      <c r="DL57" s="43">
        <v>869134</v>
      </c>
      <c r="DM57" s="43">
        <v>988092</v>
      </c>
      <c r="DN57" s="43">
        <v>439480</v>
      </c>
      <c r="DO57" s="152">
        <f t="shared" si="32"/>
        <v>4388031</v>
      </c>
      <c r="DP57" s="43">
        <v>1956500</v>
      </c>
      <c r="DQ57" s="43">
        <v>5313600</v>
      </c>
      <c r="DR57" s="43">
        <v>3751200</v>
      </c>
      <c r="DS57" s="43">
        <v>2217600</v>
      </c>
      <c r="DT57" s="43">
        <v>1580460</v>
      </c>
      <c r="DU57" s="43">
        <v>1285200</v>
      </c>
      <c r="DV57" s="92">
        <f t="shared" si="34"/>
        <v>16104560</v>
      </c>
      <c r="DW57" s="52">
        <v>0</v>
      </c>
      <c r="DX57" s="43">
        <v>0</v>
      </c>
      <c r="DY57" s="43">
        <v>0</v>
      </c>
      <c r="DZ57" s="43">
        <v>0</v>
      </c>
      <c r="EA57" s="43">
        <v>0</v>
      </c>
      <c r="EB57" s="43">
        <v>0</v>
      </c>
      <c r="EC57" s="92">
        <f>SUM(DW57:EB57)</f>
        <v>0</v>
      </c>
      <c r="ED57" s="52">
        <v>0</v>
      </c>
      <c r="EE57" s="43">
        <v>0</v>
      </c>
      <c r="EF57" s="43">
        <v>0</v>
      </c>
      <c r="EG57" s="43">
        <v>0</v>
      </c>
      <c r="EH57" s="43">
        <v>0</v>
      </c>
      <c r="EI57" s="43">
        <v>0</v>
      </c>
      <c r="EJ57" s="163">
        <f>SUM(ED57:EI57)</f>
        <v>0</v>
      </c>
      <c r="EK57" s="52">
        <v>0</v>
      </c>
      <c r="EL57" s="43">
        <v>249633</v>
      </c>
      <c r="EM57" s="43">
        <v>18012405</v>
      </c>
      <c r="EN57" s="43">
        <v>34692477</v>
      </c>
      <c r="EO57" s="43">
        <v>45770524</v>
      </c>
      <c r="EP57" s="43">
        <v>63917550</v>
      </c>
      <c r="EQ57" s="43">
        <v>61043736</v>
      </c>
      <c r="ER57" s="92">
        <f>SUM(EK57:EQ57)</f>
        <v>223686325</v>
      </c>
      <c r="ES57" s="52">
        <v>0</v>
      </c>
      <c r="ET57" s="43">
        <v>249633</v>
      </c>
      <c r="EU57" s="43">
        <v>9640058</v>
      </c>
      <c r="EV57" s="43">
        <v>19757818</v>
      </c>
      <c r="EW57" s="43">
        <v>29165138</v>
      </c>
      <c r="EX57" s="43">
        <v>41347550</v>
      </c>
      <c r="EY57" s="43">
        <v>36008656</v>
      </c>
      <c r="EZ57" s="152">
        <f>SUM(ES57:EY57)</f>
        <v>136168853</v>
      </c>
      <c r="FA57" s="43">
        <v>7127546</v>
      </c>
      <c r="FB57" s="43">
        <v>12454471</v>
      </c>
      <c r="FC57" s="43">
        <v>12577623</v>
      </c>
      <c r="FD57" s="43">
        <v>14049769</v>
      </c>
      <c r="FE57" s="43">
        <v>5729434</v>
      </c>
      <c r="FF57" s="152">
        <f>SUM(FA57:FE57)</f>
        <v>51938843</v>
      </c>
      <c r="FG57" s="43">
        <v>1244801</v>
      </c>
      <c r="FH57" s="43">
        <v>2480188</v>
      </c>
      <c r="FI57" s="43">
        <v>4027763</v>
      </c>
      <c r="FJ57" s="43">
        <v>8520231</v>
      </c>
      <c r="FK57" s="43">
        <v>19305646</v>
      </c>
      <c r="FL57" s="163">
        <f>SUM(FG57:FK57)</f>
        <v>35578629</v>
      </c>
      <c r="FM57" s="52">
        <v>0</v>
      </c>
      <c r="FN57" s="43">
        <v>0</v>
      </c>
      <c r="FO57" s="43">
        <v>9323981</v>
      </c>
      <c r="FP57" s="43">
        <v>57954210</v>
      </c>
      <c r="FQ57" s="43">
        <v>74549014</v>
      </c>
      <c r="FR57" s="43">
        <v>76361634</v>
      </c>
      <c r="FS57" s="43">
        <v>90343636</v>
      </c>
      <c r="FT57" s="92">
        <f>SUM(FM57:FS57)</f>
        <v>308532475</v>
      </c>
    </row>
    <row r="58" spans="1:176" s="81" customFormat="1" ht="18" customHeight="1">
      <c r="A58" s="160" t="s">
        <v>53</v>
      </c>
      <c r="B58" s="44">
        <f aca="true" t="shared" si="57" ref="B58:G58">SUM(B32:B57)</f>
        <v>166565253</v>
      </c>
      <c r="C58" s="44">
        <f t="shared" si="57"/>
        <v>829773348</v>
      </c>
      <c r="D58" s="44">
        <f t="shared" si="57"/>
        <v>778982674</v>
      </c>
      <c r="E58" s="44">
        <f t="shared" si="57"/>
        <v>660813355</v>
      </c>
      <c r="F58" s="44">
        <f t="shared" si="57"/>
        <v>575798783</v>
      </c>
      <c r="G58" s="44">
        <f t="shared" si="57"/>
        <v>628764411</v>
      </c>
      <c r="H58" s="78">
        <f t="shared" si="1"/>
        <v>3640697824</v>
      </c>
      <c r="I58" s="82">
        <f aca="true" t="shared" si="58" ref="I58:N58">SUM(I32:I57)</f>
        <v>116678660</v>
      </c>
      <c r="J58" s="44">
        <f t="shared" si="58"/>
        <v>618450559</v>
      </c>
      <c r="K58" s="44">
        <f t="shared" si="58"/>
        <v>572152464</v>
      </c>
      <c r="L58" s="44">
        <f t="shared" si="58"/>
        <v>477993287</v>
      </c>
      <c r="M58" s="44">
        <f t="shared" si="58"/>
        <v>409266589</v>
      </c>
      <c r="N58" s="44">
        <f t="shared" si="58"/>
        <v>472681823</v>
      </c>
      <c r="O58" s="78">
        <f t="shared" si="3"/>
        <v>2667223382</v>
      </c>
      <c r="P58" s="82">
        <f aca="true" t="shared" si="59" ref="P58:U58">SUM(P32:P57)</f>
        <v>18024177</v>
      </c>
      <c r="Q58" s="44">
        <f t="shared" si="59"/>
        <v>93764703</v>
      </c>
      <c r="R58" s="44">
        <f t="shared" si="59"/>
        <v>76740769</v>
      </c>
      <c r="S58" s="44">
        <f t="shared" si="59"/>
        <v>47845327</v>
      </c>
      <c r="T58" s="44">
        <f t="shared" si="59"/>
        <v>52326054</v>
      </c>
      <c r="U58" s="44">
        <f t="shared" si="59"/>
        <v>68177011</v>
      </c>
      <c r="V58" s="44">
        <f t="shared" si="5"/>
        <v>356878041</v>
      </c>
      <c r="W58" s="44">
        <f aca="true" t="shared" si="60" ref="W58:AB58">SUM(W32:W57)</f>
        <v>0</v>
      </c>
      <c r="X58" s="44">
        <f t="shared" si="60"/>
        <v>445725</v>
      </c>
      <c r="Y58" s="44">
        <f t="shared" si="60"/>
        <v>2204317</v>
      </c>
      <c r="Z58" s="44">
        <f t="shared" si="60"/>
        <v>4389527</v>
      </c>
      <c r="AA58" s="44">
        <f t="shared" si="60"/>
        <v>6299701</v>
      </c>
      <c r="AB58" s="44">
        <f t="shared" si="60"/>
        <v>15567492</v>
      </c>
      <c r="AC58" s="44">
        <f t="shared" si="7"/>
        <v>28906762</v>
      </c>
      <c r="AD58" s="44">
        <f aca="true" t="shared" si="61" ref="AD58:AI58">SUM(AD32:AD57)</f>
        <v>749175</v>
      </c>
      <c r="AE58" s="44">
        <f t="shared" si="61"/>
        <v>7398313</v>
      </c>
      <c r="AF58" s="44">
        <f t="shared" si="61"/>
        <v>8591883</v>
      </c>
      <c r="AG58" s="44">
        <f t="shared" si="61"/>
        <v>7964228</v>
      </c>
      <c r="AH58" s="44">
        <f t="shared" si="61"/>
        <v>7926921</v>
      </c>
      <c r="AI58" s="44">
        <f t="shared" si="61"/>
        <v>16445117</v>
      </c>
      <c r="AJ58" s="44">
        <f t="shared" si="9"/>
        <v>49075637</v>
      </c>
      <c r="AK58" s="44">
        <f aca="true" t="shared" si="62" ref="AK58:AP58">SUM(AK32:AK57)</f>
        <v>10296</v>
      </c>
      <c r="AL58" s="44">
        <f t="shared" si="62"/>
        <v>-29047</v>
      </c>
      <c r="AM58" s="44">
        <f t="shared" si="62"/>
        <v>111532</v>
      </c>
      <c r="AN58" s="44">
        <f t="shared" si="62"/>
        <v>101710</v>
      </c>
      <c r="AO58" s="44">
        <f t="shared" si="62"/>
        <v>81395</v>
      </c>
      <c r="AP58" s="44">
        <f t="shared" si="62"/>
        <v>340832</v>
      </c>
      <c r="AQ58" s="44">
        <f t="shared" si="11"/>
        <v>616718</v>
      </c>
      <c r="AR58" s="44">
        <f aca="true" t="shared" si="63" ref="AR58:AW58">SUM(AR32:AR57)</f>
        <v>8385302</v>
      </c>
      <c r="AS58" s="44">
        <f t="shared" si="63"/>
        <v>50076484</v>
      </c>
      <c r="AT58" s="44">
        <f t="shared" si="63"/>
        <v>44496892</v>
      </c>
      <c r="AU58" s="44">
        <f t="shared" si="63"/>
        <v>36891885</v>
      </c>
      <c r="AV58" s="44">
        <f t="shared" si="63"/>
        <v>23125830</v>
      </c>
      <c r="AW58" s="44">
        <f t="shared" si="63"/>
        <v>12780653</v>
      </c>
      <c r="AX58" s="44">
        <f t="shared" si="13"/>
        <v>175757046</v>
      </c>
      <c r="AY58" s="44">
        <f aca="true" t="shared" si="64" ref="AY58:BD58">SUM(AY32:AY57)</f>
        <v>2300041</v>
      </c>
      <c r="AZ58" s="44">
        <f t="shared" si="64"/>
        <v>20842043</v>
      </c>
      <c r="BA58" s="44">
        <f t="shared" si="64"/>
        <v>20295577</v>
      </c>
      <c r="BB58" s="44">
        <f t="shared" si="64"/>
        <v>20905315</v>
      </c>
      <c r="BC58" s="44">
        <f t="shared" si="64"/>
        <v>11616046</v>
      </c>
      <c r="BD58" s="44">
        <f t="shared" si="64"/>
        <v>5155361</v>
      </c>
      <c r="BE58" s="44">
        <f t="shared" si="15"/>
        <v>81114383</v>
      </c>
      <c r="BF58" s="44">
        <f aca="true" t="shared" si="65" ref="BF58:BK58">SUM(BF32:BF57)</f>
        <v>1884492</v>
      </c>
      <c r="BG58" s="44">
        <f t="shared" si="65"/>
        <v>11680650</v>
      </c>
      <c r="BH58" s="44">
        <f t="shared" si="65"/>
        <v>11670804</v>
      </c>
      <c r="BI58" s="44">
        <f t="shared" si="65"/>
        <v>9283302</v>
      </c>
      <c r="BJ58" s="44">
        <f t="shared" si="65"/>
        <v>8752653</v>
      </c>
      <c r="BK58" s="44">
        <f t="shared" si="65"/>
        <v>8252163</v>
      </c>
      <c r="BL58" s="78">
        <f t="shared" si="17"/>
        <v>51524064</v>
      </c>
      <c r="BM58" s="82">
        <f aca="true" t="shared" si="66" ref="BM58:BR58">SUM(BM32:BM57)</f>
        <v>1359267</v>
      </c>
      <c r="BN58" s="44">
        <f t="shared" si="66"/>
        <v>28783281</v>
      </c>
      <c r="BO58" s="44">
        <f t="shared" si="66"/>
        <v>59484675</v>
      </c>
      <c r="BP58" s="44">
        <f t="shared" si="66"/>
        <v>81414324</v>
      </c>
      <c r="BQ58" s="44">
        <f t="shared" si="66"/>
        <v>87162892</v>
      </c>
      <c r="BR58" s="44">
        <f t="shared" si="66"/>
        <v>83198456</v>
      </c>
      <c r="BS58" s="44">
        <f t="shared" si="19"/>
        <v>341402895</v>
      </c>
      <c r="BT58" s="44">
        <f aca="true" t="shared" si="67" ref="BT58:BY58">SUM(BT32:BT57)</f>
        <v>299403</v>
      </c>
      <c r="BU58" s="44">
        <f t="shared" si="67"/>
        <v>7869053</v>
      </c>
      <c r="BV58" s="44">
        <f t="shared" si="67"/>
        <v>13057028</v>
      </c>
      <c r="BW58" s="44">
        <f t="shared" si="67"/>
        <v>15823225</v>
      </c>
      <c r="BX58" s="44">
        <f t="shared" si="67"/>
        <v>18297112</v>
      </c>
      <c r="BY58" s="44">
        <f t="shared" si="67"/>
        <v>19375820</v>
      </c>
      <c r="BZ58" s="44">
        <f t="shared" si="21"/>
        <v>74721641</v>
      </c>
      <c r="CA58" s="44">
        <f aca="true" t="shared" si="68" ref="CA58:CF58">SUM(CA32:CA57)</f>
        <v>93711</v>
      </c>
      <c r="CB58" s="44">
        <f t="shared" si="68"/>
        <v>1691256</v>
      </c>
      <c r="CC58" s="44">
        <f t="shared" si="68"/>
        <v>3713651</v>
      </c>
      <c r="CD58" s="44">
        <f t="shared" si="68"/>
        <v>4332452</v>
      </c>
      <c r="CE58" s="44">
        <f t="shared" si="68"/>
        <v>2887316</v>
      </c>
      <c r="CF58" s="44">
        <f t="shared" si="68"/>
        <v>3408386</v>
      </c>
      <c r="CG58" s="44">
        <f t="shared" si="23"/>
        <v>16126772</v>
      </c>
      <c r="CH58" s="44">
        <f aca="true" t="shared" si="69" ref="CH58:CM58">SUM(CH32:CH57)</f>
        <v>0</v>
      </c>
      <c r="CI58" s="44">
        <f t="shared" si="69"/>
        <v>0</v>
      </c>
      <c r="CJ58" s="44">
        <f t="shared" si="69"/>
        <v>34640</v>
      </c>
      <c r="CK58" s="44">
        <f t="shared" si="69"/>
        <v>314010</v>
      </c>
      <c r="CL58" s="44">
        <f t="shared" si="69"/>
        <v>214151</v>
      </c>
      <c r="CM58" s="44">
        <f t="shared" si="69"/>
        <v>265816</v>
      </c>
      <c r="CN58" s="78">
        <f t="shared" si="25"/>
        <v>828617</v>
      </c>
      <c r="CO58" s="82">
        <f aca="true" t="shared" si="70" ref="CO58:CT58">SUM(CO32:CO57)</f>
        <v>36827481</v>
      </c>
      <c r="CP58" s="44">
        <f t="shared" si="70"/>
        <v>151642944</v>
      </c>
      <c r="CQ58" s="44">
        <f t="shared" si="70"/>
        <v>124896689</v>
      </c>
      <c r="CR58" s="44">
        <f t="shared" si="70"/>
        <v>88860958</v>
      </c>
      <c r="CS58" s="44">
        <f t="shared" si="70"/>
        <v>71164560</v>
      </c>
      <c r="CT58" s="44">
        <f t="shared" si="70"/>
        <v>67701379</v>
      </c>
      <c r="CU58" s="44">
        <f t="shared" si="27"/>
        <v>541094011</v>
      </c>
      <c r="CV58" s="44">
        <f aca="true" t="shared" si="71" ref="CV58:DA58">SUM(CV32:CV57)</f>
        <v>471060</v>
      </c>
      <c r="CW58" s="44">
        <f t="shared" si="71"/>
        <v>2807730</v>
      </c>
      <c r="CX58" s="44">
        <f t="shared" si="71"/>
        <v>2640150</v>
      </c>
      <c r="CY58" s="44">
        <f t="shared" si="71"/>
        <v>1794240</v>
      </c>
      <c r="CZ58" s="44">
        <f t="shared" si="71"/>
        <v>1947960</v>
      </c>
      <c r="DA58" s="44">
        <f t="shared" si="71"/>
        <v>3247350</v>
      </c>
      <c r="DB58" s="44">
        <f t="shared" si="29"/>
        <v>12908490</v>
      </c>
      <c r="DC58" s="44">
        <f>SUM(DC32:DC57)</f>
        <v>4881312</v>
      </c>
      <c r="DD58" s="44">
        <f>SUM(DD32:DD57)</f>
        <v>3692678</v>
      </c>
      <c r="DE58" s="44">
        <f>SUM(DE32:DE57)</f>
        <v>1997644</v>
      </c>
      <c r="DF58" s="44">
        <f>SUM(DF32:DF57)</f>
        <v>701248</v>
      </c>
      <c r="DG58" s="44">
        <f>SUM(DG32:DG57)</f>
        <v>0</v>
      </c>
      <c r="DH58" s="44">
        <f t="shared" si="30"/>
        <v>11272882</v>
      </c>
      <c r="DI58" s="44">
        <f aca="true" t="shared" si="72" ref="DI58:DN58">SUM(DI32:DI57)</f>
        <v>663990</v>
      </c>
      <c r="DJ58" s="44">
        <f t="shared" si="72"/>
        <v>6339346</v>
      </c>
      <c r="DK58" s="44">
        <f t="shared" si="72"/>
        <v>7226388</v>
      </c>
      <c r="DL58" s="44">
        <f t="shared" si="72"/>
        <v>4532206</v>
      </c>
      <c r="DM58" s="44">
        <f t="shared" si="72"/>
        <v>8200163</v>
      </c>
      <c r="DN58" s="44">
        <f t="shared" si="72"/>
        <v>4376295</v>
      </c>
      <c r="DO58" s="44">
        <f t="shared" si="32"/>
        <v>31338388</v>
      </c>
      <c r="DP58" s="44">
        <f aca="true" t="shared" si="73" ref="DP58:DU58">SUM(DP32:DP57)</f>
        <v>8392480</v>
      </c>
      <c r="DQ58" s="44">
        <f t="shared" si="73"/>
        <v>27888960</v>
      </c>
      <c r="DR58" s="44">
        <f t="shared" si="73"/>
        <v>17274960</v>
      </c>
      <c r="DS58" s="44">
        <f t="shared" si="73"/>
        <v>11222400</v>
      </c>
      <c r="DT58" s="44">
        <f t="shared" si="73"/>
        <v>8166060</v>
      </c>
      <c r="DU58" s="44">
        <f t="shared" si="73"/>
        <v>7089600</v>
      </c>
      <c r="DV58" s="78">
        <f t="shared" si="34"/>
        <v>80034460</v>
      </c>
      <c r="DW58" s="82">
        <f aca="true" t="shared" si="74" ref="DW58:EB58">SUM(DW32:DW57)</f>
        <v>2129494</v>
      </c>
      <c r="DX58" s="44">
        <f t="shared" si="74"/>
        <v>7125502</v>
      </c>
      <c r="DY58" s="44">
        <f t="shared" si="74"/>
        <v>5648611</v>
      </c>
      <c r="DZ58" s="44">
        <f t="shared" si="74"/>
        <v>4048698</v>
      </c>
      <c r="EA58" s="44">
        <f t="shared" si="74"/>
        <v>3208492</v>
      </c>
      <c r="EB58" s="44">
        <f t="shared" si="74"/>
        <v>2077394</v>
      </c>
      <c r="EC58" s="78">
        <f>SUM(DW58:EB58)</f>
        <v>24238191</v>
      </c>
      <c r="ED58" s="82">
        <f>SUM(ED32:ED57)</f>
        <v>9570351</v>
      </c>
      <c r="EE58" s="44">
        <f>SUM(EE32:EE57)</f>
        <v>23771062</v>
      </c>
      <c r="EF58" s="44">
        <f>SUM(EF32:EF57)</f>
        <v>16800235</v>
      </c>
      <c r="EG58" s="44">
        <f>SUM(EG32:EG57)</f>
        <v>8496088</v>
      </c>
      <c r="EH58" s="44">
        <f>SUM(EH32:EH57)</f>
        <v>4996250</v>
      </c>
      <c r="EI58" s="44">
        <f>SUM(EI32:EI57)</f>
        <v>3105359</v>
      </c>
      <c r="EJ58" s="154">
        <f>SUM(ED58:EI58)</f>
        <v>66739345</v>
      </c>
      <c r="EK58" s="82">
        <f>SUM(EK32:EK57)</f>
        <v>1953149</v>
      </c>
      <c r="EL58" s="44">
        <f>SUM(EL32:EL57)</f>
        <v>15187259</v>
      </c>
      <c r="EM58" s="44">
        <f>SUM(EM32:EM57)</f>
        <v>367025644</v>
      </c>
      <c r="EN58" s="44">
        <f>SUM(EN32:EN57)</f>
        <v>673559737</v>
      </c>
      <c r="EO58" s="44">
        <f>SUM(EO32:EO57)</f>
        <v>821426498</v>
      </c>
      <c r="EP58" s="44">
        <f>SUM(EP32:EP57)</f>
        <v>1251465959</v>
      </c>
      <c r="EQ58" s="44">
        <f>SUM(EQ32:EQ57)</f>
        <v>1234804272</v>
      </c>
      <c r="ER58" s="78">
        <f>SUM(EK58:EQ58)</f>
        <v>4365422518</v>
      </c>
      <c r="ES58" s="82">
        <f>SUM(ES32:ES57)</f>
        <v>1953149</v>
      </c>
      <c r="ET58" s="44">
        <f>SUM(ET32:ET57)</f>
        <v>15187259</v>
      </c>
      <c r="EU58" s="44">
        <f>SUM(EU32:EU57)</f>
        <v>240586042</v>
      </c>
      <c r="EV58" s="44">
        <f>SUM(EV32:EV57)</f>
        <v>407119268</v>
      </c>
      <c r="EW58" s="44">
        <f>SUM(EW32:EW57)</f>
        <v>480134538</v>
      </c>
      <c r="EX58" s="44">
        <f>SUM(EX32:EX57)</f>
        <v>757219674</v>
      </c>
      <c r="EY58" s="44">
        <f>SUM(EY32:EY57)</f>
        <v>679954329</v>
      </c>
      <c r="EZ58" s="44">
        <f>SUM(ES58:EY58)</f>
        <v>2582154259</v>
      </c>
      <c r="FA58" s="44">
        <f>SUM(FA32:FA57)</f>
        <v>111302350</v>
      </c>
      <c r="FB58" s="44">
        <f>SUM(FB32:FB57)</f>
        <v>238878571</v>
      </c>
      <c r="FC58" s="44">
        <f>SUM(FC32:FC57)</f>
        <v>278497920</v>
      </c>
      <c r="FD58" s="44">
        <f>SUM(FD32:FD57)</f>
        <v>301623917</v>
      </c>
      <c r="FE58" s="44">
        <f>SUM(FE32:FE57)</f>
        <v>164312605</v>
      </c>
      <c r="FF58" s="44">
        <f>SUM(FA58:FE58)</f>
        <v>1094615363</v>
      </c>
      <c r="FG58" s="44">
        <f>SUM(FG32:FG57)</f>
        <v>15137252</v>
      </c>
      <c r="FH58" s="44">
        <f>SUM(FH32:FH57)</f>
        <v>27561898</v>
      </c>
      <c r="FI58" s="44">
        <f>SUM(FI32:FI57)</f>
        <v>62794040</v>
      </c>
      <c r="FJ58" s="44">
        <f>SUM(FJ32:FJ57)</f>
        <v>192622368</v>
      </c>
      <c r="FK58" s="44">
        <f>SUM(FK32:FK57)</f>
        <v>390537338</v>
      </c>
      <c r="FL58" s="154">
        <f>SUM(FG58:FK58)</f>
        <v>688652896</v>
      </c>
      <c r="FM58" s="82">
        <f>SUM(FM32:FM57)</f>
        <v>2113164</v>
      </c>
      <c r="FN58" s="44">
        <f>SUM(FN32:FN57)</f>
        <v>1953149</v>
      </c>
      <c r="FO58" s="44">
        <f>SUM(FO32:FO57)</f>
        <v>181752512</v>
      </c>
      <c r="FP58" s="44">
        <f>SUM(FP32:FP57)</f>
        <v>1196798992</v>
      </c>
      <c r="FQ58" s="44">
        <f>SUM(FQ32:FQ57)</f>
        <v>1452542411</v>
      </c>
      <c r="FR58" s="44">
        <f>SUM(FR32:FR57)</f>
        <v>1482239853</v>
      </c>
      <c r="FS58" s="44">
        <f>SUM(FS32:FS57)</f>
        <v>1827264742</v>
      </c>
      <c r="FT58" s="78">
        <f>SUM(FM58:FS58)</f>
        <v>6144664823</v>
      </c>
    </row>
    <row r="59" spans="1:176" s="81" customFormat="1" ht="18" customHeight="1">
      <c r="A59" s="159" t="s">
        <v>54</v>
      </c>
      <c r="B59" s="43">
        <v>1064404</v>
      </c>
      <c r="C59" s="43">
        <v>4925922</v>
      </c>
      <c r="D59" s="43">
        <v>4330698</v>
      </c>
      <c r="E59" s="43">
        <v>3348392</v>
      </c>
      <c r="F59" s="43">
        <v>2613468</v>
      </c>
      <c r="G59" s="43">
        <v>2136981</v>
      </c>
      <c r="H59" s="92">
        <f t="shared" si="1"/>
        <v>18419865</v>
      </c>
      <c r="I59" s="52">
        <v>771002</v>
      </c>
      <c r="J59" s="43">
        <v>3711370</v>
      </c>
      <c r="K59" s="43">
        <v>3112636</v>
      </c>
      <c r="L59" s="43">
        <v>2786595</v>
      </c>
      <c r="M59" s="43">
        <v>2027250</v>
      </c>
      <c r="N59" s="43">
        <v>1388359</v>
      </c>
      <c r="O59" s="92">
        <f t="shared" si="3"/>
        <v>13797212</v>
      </c>
      <c r="P59" s="52">
        <v>190610</v>
      </c>
      <c r="Q59" s="43">
        <v>721300</v>
      </c>
      <c r="R59" s="43">
        <v>560303</v>
      </c>
      <c r="S59" s="43">
        <v>276705</v>
      </c>
      <c r="T59" s="43">
        <v>711947</v>
      </c>
      <c r="U59" s="43">
        <v>579127</v>
      </c>
      <c r="V59" s="97">
        <f t="shared" si="5"/>
        <v>3039992</v>
      </c>
      <c r="W59" s="43">
        <v>0</v>
      </c>
      <c r="X59" s="43">
        <v>0</v>
      </c>
      <c r="Y59" s="43">
        <v>33750</v>
      </c>
      <c r="Z59" s="43">
        <v>0</v>
      </c>
      <c r="AA59" s="43">
        <v>0</v>
      </c>
      <c r="AB59" s="43">
        <v>78750</v>
      </c>
      <c r="AC59" s="97">
        <f t="shared" si="7"/>
        <v>112500</v>
      </c>
      <c r="AD59" s="43">
        <v>0</v>
      </c>
      <c r="AE59" s="43">
        <v>109422</v>
      </c>
      <c r="AF59" s="43">
        <v>154143</v>
      </c>
      <c r="AG59" s="43">
        <v>139657</v>
      </c>
      <c r="AH59" s="43">
        <v>131416</v>
      </c>
      <c r="AI59" s="43">
        <v>163103</v>
      </c>
      <c r="AJ59" s="97">
        <f t="shared" si="9"/>
        <v>697741</v>
      </c>
      <c r="AK59" s="43">
        <v>0</v>
      </c>
      <c r="AL59" s="43">
        <v>0</v>
      </c>
      <c r="AM59" s="43">
        <v>0</v>
      </c>
      <c r="AN59" s="43">
        <v>0</v>
      </c>
      <c r="AO59" s="43">
        <v>0</v>
      </c>
      <c r="AP59" s="43">
        <v>0</v>
      </c>
      <c r="AQ59" s="97">
        <f t="shared" si="11"/>
        <v>0</v>
      </c>
      <c r="AR59" s="43">
        <v>515088</v>
      </c>
      <c r="AS59" s="43">
        <v>2317473</v>
      </c>
      <c r="AT59" s="43">
        <v>2000451</v>
      </c>
      <c r="AU59" s="43">
        <v>1993680</v>
      </c>
      <c r="AV59" s="43">
        <v>902844</v>
      </c>
      <c r="AW59" s="43">
        <v>358470</v>
      </c>
      <c r="AX59" s="97">
        <f t="shared" si="13"/>
        <v>8088006</v>
      </c>
      <c r="AY59" s="43">
        <v>29304</v>
      </c>
      <c r="AZ59" s="43">
        <v>474165</v>
      </c>
      <c r="BA59" s="43">
        <v>168284</v>
      </c>
      <c r="BB59" s="43">
        <v>260903</v>
      </c>
      <c r="BC59" s="43">
        <v>155448</v>
      </c>
      <c r="BD59" s="43">
        <v>30574</v>
      </c>
      <c r="BE59" s="97">
        <f t="shared" si="15"/>
        <v>1118678</v>
      </c>
      <c r="BF59" s="43">
        <v>36000</v>
      </c>
      <c r="BG59" s="43">
        <v>89010</v>
      </c>
      <c r="BH59" s="43">
        <v>195705</v>
      </c>
      <c r="BI59" s="43">
        <v>115650</v>
      </c>
      <c r="BJ59" s="43">
        <v>125595</v>
      </c>
      <c r="BK59" s="43">
        <v>178335</v>
      </c>
      <c r="BL59" s="92">
        <f t="shared" si="17"/>
        <v>740295</v>
      </c>
      <c r="BM59" s="52">
        <v>0</v>
      </c>
      <c r="BN59" s="43">
        <v>604674</v>
      </c>
      <c r="BO59" s="43">
        <v>742727</v>
      </c>
      <c r="BP59" s="43">
        <v>210183</v>
      </c>
      <c r="BQ59" s="43">
        <v>379908</v>
      </c>
      <c r="BR59" s="43">
        <v>528462</v>
      </c>
      <c r="BS59" s="152">
        <f t="shared" si="19"/>
        <v>2465954</v>
      </c>
      <c r="BT59" s="43">
        <v>0</v>
      </c>
      <c r="BU59" s="43">
        <v>574992</v>
      </c>
      <c r="BV59" s="43">
        <v>742727</v>
      </c>
      <c r="BW59" s="43">
        <v>210183</v>
      </c>
      <c r="BX59" s="43">
        <v>379908</v>
      </c>
      <c r="BY59" s="43">
        <v>424872</v>
      </c>
      <c r="BZ59" s="152">
        <f t="shared" si="21"/>
        <v>2332682</v>
      </c>
      <c r="CA59" s="43">
        <v>0</v>
      </c>
      <c r="CB59" s="43">
        <v>29682</v>
      </c>
      <c r="CC59" s="43">
        <v>0</v>
      </c>
      <c r="CD59" s="43">
        <v>0</v>
      </c>
      <c r="CE59" s="43">
        <v>0</v>
      </c>
      <c r="CF59" s="43">
        <v>103590</v>
      </c>
      <c r="CG59" s="152">
        <f t="shared" si="23"/>
        <v>133272</v>
      </c>
      <c r="CH59" s="43">
        <v>0</v>
      </c>
      <c r="CI59" s="43">
        <v>0</v>
      </c>
      <c r="CJ59" s="43">
        <v>0</v>
      </c>
      <c r="CK59" s="43">
        <v>0</v>
      </c>
      <c r="CL59" s="43">
        <v>0</v>
      </c>
      <c r="CM59" s="43">
        <v>0</v>
      </c>
      <c r="CN59" s="92">
        <f t="shared" si="25"/>
        <v>0</v>
      </c>
      <c r="CO59" s="52">
        <v>173590</v>
      </c>
      <c r="CP59" s="43">
        <v>526954</v>
      </c>
      <c r="CQ59" s="43">
        <v>425250</v>
      </c>
      <c r="CR59" s="43">
        <v>224550</v>
      </c>
      <c r="CS59" s="43">
        <v>206310</v>
      </c>
      <c r="CT59" s="43">
        <v>142860</v>
      </c>
      <c r="CU59" s="152">
        <f t="shared" si="27"/>
        <v>1699514</v>
      </c>
      <c r="CV59" s="43">
        <v>4590</v>
      </c>
      <c r="CW59" s="43">
        <v>34920</v>
      </c>
      <c r="CX59" s="43">
        <v>36450</v>
      </c>
      <c r="CY59" s="43">
        <v>22950</v>
      </c>
      <c r="CZ59" s="43">
        <v>21510</v>
      </c>
      <c r="DA59" s="43">
        <v>8460</v>
      </c>
      <c r="DB59" s="152">
        <f t="shared" si="29"/>
        <v>128880</v>
      </c>
      <c r="DC59" s="43">
        <v>38434</v>
      </c>
      <c r="DD59" s="43">
        <v>0</v>
      </c>
      <c r="DE59" s="43">
        <v>0</v>
      </c>
      <c r="DF59" s="43">
        <v>0</v>
      </c>
      <c r="DG59" s="43">
        <v>0</v>
      </c>
      <c r="DH59" s="152">
        <f t="shared" si="30"/>
        <v>38434</v>
      </c>
      <c r="DI59" s="43">
        <v>0</v>
      </c>
      <c r="DJ59" s="43">
        <v>0</v>
      </c>
      <c r="DK59" s="43">
        <v>0</v>
      </c>
      <c r="DL59" s="43">
        <v>0</v>
      </c>
      <c r="DM59" s="43">
        <v>0</v>
      </c>
      <c r="DN59" s="43">
        <v>0</v>
      </c>
      <c r="DO59" s="152">
        <f t="shared" si="32"/>
        <v>0</v>
      </c>
      <c r="DP59" s="43">
        <v>169000</v>
      </c>
      <c r="DQ59" s="43">
        <v>453600</v>
      </c>
      <c r="DR59" s="43">
        <v>388800</v>
      </c>
      <c r="DS59" s="43">
        <v>201600</v>
      </c>
      <c r="DT59" s="43">
        <v>184800</v>
      </c>
      <c r="DU59" s="43">
        <v>134400</v>
      </c>
      <c r="DV59" s="92">
        <f t="shared" si="34"/>
        <v>1532200</v>
      </c>
      <c r="DW59" s="52">
        <v>11812</v>
      </c>
      <c r="DX59" s="43">
        <v>82924</v>
      </c>
      <c r="DY59" s="43">
        <v>50085</v>
      </c>
      <c r="DZ59" s="43">
        <v>0</v>
      </c>
      <c r="EA59" s="43">
        <v>0</v>
      </c>
      <c r="EB59" s="43">
        <v>77300</v>
      </c>
      <c r="EC59" s="92">
        <f>SUM(DW59:EB59)</f>
        <v>222121</v>
      </c>
      <c r="ED59" s="52">
        <v>108000</v>
      </c>
      <c r="EE59" s="43">
        <v>0</v>
      </c>
      <c r="EF59" s="43">
        <v>0</v>
      </c>
      <c r="EG59" s="43">
        <v>127064</v>
      </c>
      <c r="EH59" s="43">
        <v>0</v>
      </c>
      <c r="EI59" s="43">
        <v>0</v>
      </c>
      <c r="EJ59" s="163">
        <f>SUM(ED59:EI59)</f>
        <v>235064</v>
      </c>
      <c r="EK59" s="52">
        <v>0</v>
      </c>
      <c r="EL59" s="43">
        <v>783624</v>
      </c>
      <c r="EM59" s="43">
        <v>6061672</v>
      </c>
      <c r="EN59" s="43">
        <v>4670377</v>
      </c>
      <c r="EO59" s="43">
        <v>5031413</v>
      </c>
      <c r="EP59" s="43">
        <v>10163077</v>
      </c>
      <c r="EQ59" s="43">
        <v>4496080</v>
      </c>
      <c r="ER59" s="92">
        <f>SUM(EK59:EQ59)</f>
        <v>31206243</v>
      </c>
      <c r="ES59" s="52">
        <v>0</v>
      </c>
      <c r="ET59" s="43">
        <v>783624</v>
      </c>
      <c r="EU59" s="43">
        <v>4926405</v>
      </c>
      <c r="EV59" s="43">
        <v>3470920</v>
      </c>
      <c r="EW59" s="43">
        <v>4424303</v>
      </c>
      <c r="EX59" s="43">
        <v>7445576</v>
      </c>
      <c r="EY59" s="43">
        <v>2756604</v>
      </c>
      <c r="EZ59" s="152">
        <f>SUM(ES59:EY59)</f>
        <v>23807432</v>
      </c>
      <c r="FA59" s="43">
        <v>1135267</v>
      </c>
      <c r="FB59" s="43">
        <v>813759</v>
      </c>
      <c r="FC59" s="43">
        <v>294280</v>
      </c>
      <c r="FD59" s="43">
        <v>1667380</v>
      </c>
      <c r="FE59" s="43">
        <v>0</v>
      </c>
      <c r="FF59" s="152">
        <f>SUM(FA59:FE59)</f>
        <v>3910686</v>
      </c>
      <c r="FG59" s="43">
        <v>0</v>
      </c>
      <c r="FH59" s="43">
        <v>385698</v>
      </c>
      <c r="FI59" s="43">
        <v>312830</v>
      </c>
      <c r="FJ59" s="43">
        <v>1050121</v>
      </c>
      <c r="FK59" s="43">
        <v>1739476</v>
      </c>
      <c r="FL59" s="163">
        <f>SUM(FG59:FK59)</f>
        <v>3488125</v>
      </c>
      <c r="FM59" s="52">
        <v>0</v>
      </c>
      <c r="FN59" s="43">
        <v>0</v>
      </c>
      <c r="FO59" s="43">
        <v>1848028</v>
      </c>
      <c r="FP59" s="43">
        <v>10987594</v>
      </c>
      <c r="FQ59" s="43">
        <v>9001075</v>
      </c>
      <c r="FR59" s="43">
        <v>8379805</v>
      </c>
      <c r="FS59" s="43">
        <v>12776545</v>
      </c>
      <c r="FT59" s="92">
        <f>SUM(FM59:FS59)</f>
        <v>42993047</v>
      </c>
    </row>
    <row r="60" spans="1:176" s="81" customFormat="1" ht="18" customHeight="1">
      <c r="A60" s="159" t="s">
        <v>55</v>
      </c>
      <c r="B60" s="43">
        <v>687251</v>
      </c>
      <c r="C60" s="43">
        <v>5739515</v>
      </c>
      <c r="D60" s="43">
        <v>3966892</v>
      </c>
      <c r="E60" s="43">
        <v>2195407</v>
      </c>
      <c r="F60" s="43">
        <v>1382554</v>
      </c>
      <c r="G60" s="43">
        <v>899094</v>
      </c>
      <c r="H60" s="92">
        <f t="shared" si="1"/>
        <v>14870713</v>
      </c>
      <c r="I60" s="52">
        <v>550701</v>
      </c>
      <c r="J60" s="43">
        <v>4435775</v>
      </c>
      <c r="K60" s="43">
        <v>2629758</v>
      </c>
      <c r="L60" s="43">
        <v>1666969</v>
      </c>
      <c r="M60" s="43">
        <v>1156894</v>
      </c>
      <c r="N60" s="43">
        <v>654695</v>
      </c>
      <c r="O60" s="92">
        <f t="shared" si="3"/>
        <v>11094792</v>
      </c>
      <c r="P60" s="52">
        <v>88614</v>
      </c>
      <c r="Q60" s="43">
        <v>787996</v>
      </c>
      <c r="R60" s="43">
        <v>277771</v>
      </c>
      <c r="S60" s="43">
        <v>359224</v>
      </c>
      <c r="T60" s="43">
        <v>443050</v>
      </c>
      <c r="U60" s="43">
        <v>132030</v>
      </c>
      <c r="V60" s="97">
        <f t="shared" si="5"/>
        <v>2088685</v>
      </c>
      <c r="W60" s="43">
        <v>0</v>
      </c>
      <c r="X60" s="43">
        <v>0</v>
      </c>
      <c r="Y60" s="43">
        <v>0</v>
      </c>
      <c r="Z60" s="43">
        <v>0</v>
      </c>
      <c r="AA60" s="43">
        <v>0</v>
      </c>
      <c r="AB60" s="43">
        <v>0</v>
      </c>
      <c r="AC60" s="97">
        <f t="shared" si="7"/>
        <v>0</v>
      </c>
      <c r="AD60" s="43">
        <v>53784</v>
      </c>
      <c r="AE60" s="43">
        <v>206577</v>
      </c>
      <c r="AF60" s="43">
        <v>261009</v>
      </c>
      <c r="AG60" s="43">
        <v>73503</v>
      </c>
      <c r="AH60" s="43">
        <v>44433</v>
      </c>
      <c r="AI60" s="43">
        <v>22050</v>
      </c>
      <c r="AJ60" s="97">
        <f t="shared" si="9"/>
        <v>661356</v>
      </c>
      <c r="AK60" s="43">
        <v>0</v>
      </c>
      <c r="AL60" s="43">
        <v>34650</v>
      </c>
      <c r="AM60" s="43">
        <v>89100</v>
      </c>
      <c r="AN60" s="43">
        <v>9900</v>
      </c>
      <c r="AO60" s="43">
        <v>19800</v>
      </c>
      <c r="AP60" s="43">
        <v>64350</v>
      </c>
      <c r="AQ60" s="97">
        <f t="shared" si="11"/>
        <v>217800</v>
      </c>
      <c r="AR60" s="43">
        <v>388503</v>
      </c>
      <c r="AS60" s="43">
        <v>3032046</v>
      </c>
      <c r="AT60" s="43">
        <v>1737414</v>
      </c>
      <c r="AU60" s="43">
        <v>1138203</v>
      </c>
      <c r="AV60" s="43">
        <v>469863</v>
      </c>
      <c r="AW60" s="43">
        <v>193338</v>
      </c>
      <c r="AX60" s="97">
        <f t="shared" si="13"/>
        <v>6959367</v>
      </c>
      <c r="AY60" s="43">
        <v>0</v>
      </c>
      <c r="AZ60" s="43">
        <v>199906</v>
      </c>
      <c r="BA60" s="43">
        <v>146564</v>
      </c>
      <c r="BB60" s="43">
        <v>49464</v>
      </c>
      <c r="BC60" s="43">
        <v>140148</v>
      </c>
      <c r="BD60" s="43">
        <v>108827</v>
      </c>
      <c r="BE60" s="97">
        <f t="shared" si="15"/>
        <v>644909</v>
      </c>
      <c r="BF60" s="43">
        <v>19800</v>
      </c>
      <c r="BG60" s="43">
        <v>174600</v>
      </c>
      <c r="BH60" s="43">
        <v>117900</v>
      </c>
      <c r="BI60" s="43">
        <v>36675</v>
      </c>
      <c r="BJ60" s="43">
        <v>39600</v>
      </c>
      <c r="BK60" s="43">
        <v>134100</v>
      </c>
      <c r="BL60" s="92">
        <f t="shared" si="17"/>
        <v>522675</v>
      </c>
      <c r="BM60" s="52">
        <v>0</v>
      </c>
      <c r="BN60" s="43">
        <v>217656</v>
      </c>
      <c r="BO60" s="43">
        <v>471618</v>
      </c>
      <c r="BP60" s="43">
        <v>283266</v>
      </c>
      <c r="BQ60" s="43">
        <v>133200</v>
      </c>
      <c r="BR60" s="43">
        <v>155749</v>
      </c>
      <c r="BS60" s="152">
        <f t="shared" si="19"/>
        <v>1261489</v>
      </c>
      <c r="BT60" s="43">
        <v>0</v>
      </c>
      <c r="BU60" s="43">
        <v>217656</v>
      </c>
      <c r="BV60" s="43">
        <v>471618</v>
      </c>
      <c r="BW60" s="43">
        <v>283266</v>
      </c>
      <c r="BX60" s="43">
        <v>133200</v>
      </c>
      <c r="BY60" s="43">
        <v>112068</v>
      </c>
      <c r="BZ60" s="152">
        <f t="shared" si="21"/>
        <v>1217808</v>
      </c>
      <c r="CA60" s="43">
        <v>0</v>
      </c>
      <c r="CB60" s="43">
        <v>0</v>
      </c>
      <c r="CC60" s="43">
        <v>0</v>
      </c>
      <c r="CD60" s="43">
        <v>0</v>
      </c>
      <c r="CE60" s="43">
        <v>0</v>
      </c>
      <c r="CF60" s="43">
        <v>43681</v>
      </c>
      <c r="CG60" s="152">
        <f t="shared" si="23"/>
        <v>43681</v>
      </c>
      <c r="CH60" s="43">
        <v>0</v>
      </c>
      <c r="CI60" s="43">
        <v>0</v>
      </c>
      <c r="CJ60" s="43">
        <v>0</v>
      </c>
      <c r="CK60" s="43">
        <v>0</v>
      </c>
      <c r="CL60" s="43">
        <v>0</v>
      </c>
      <c r="CM60" s="43">
        <v>0</v>
      </c>
      <c r="CN60" s="92">
        <f t="shared" si="25"/>
        <v>0</v>
      </c>
      <c r="CO60" s="52">
        <v>136550</v>
      </c>
      <c r="CP60" s="43">
        <v>700380</v>
      </c>
      <c r="CQ60" s="43">
        <v>591325</v>
      </c>
      <c r="CR60" s="43">
        <v>228540</v>
      </c>
      <c r="CS60" s="43">
        <v>92460</v>
      </c>
      <c r="CT60" s="43">
        <v>88650</v>
      </c>
      <c r="CU60" s="152">
        <f t="shared" si="27"/>
        <v>1837905</v>
      </c>
      <c r="CV60" s="43">
        <v>13050</v>
      </c>
      <c r="CW60" s="43">
        <v>102780</v>
      </c>
      <c r="CX60" s="43">
        <v>109980</v>
      </c>
      <c r="CY60" s="43">
        <v>68940</v>
      </c>
      <c r="CZ60" s="43">
        <v>8460</v>
      </c>
      <c r="DA60" s="43">
        <v>13050</v>
      </c>
      <c r="DB60" s="152">
        <f t="shared" si="29"/>
        <v>316260</v>
      </c>
      <c r="DC60" s="43">
        <v>0</v>
      </c>
      <c r="DD60" s="43">
        <v>0</v>
      </c>
      <c r="DE60" s="43">
        <v>0</v>
      </c>
      <c r="DF60" s="43">
        <v>0</v>
      </c>
      <c r="DG60" s="43">
        <v>0</v>
      </c>
      <c r="DH60" s="152">
        <f t="shared" si="30"/>
        <v>0</v>
      </c>
      <c r="DI60" s="43">
        <v>0</v>
      </c>
      <c r="DJ60" s="43">
        <v>0</v>
      </c>
      <c r="DK60" s="43">
        <v>164545</v>
      </c>
      <c r="DL60" s="43">
        <v>0</v>
      </c>
      <c r="DM60" s="43">
        <v>0</v>
      </c>
      <c r="DN60" s="43">
        <v>0</v>
      </c>
      <c r="DO60" s="152">
        <f t="shared" si="32"/>
        <v>164545</v>
      </c>
      <c r="DP60" s="43">
        <v>123500</v>
      </c>
      <c r="DQ60" s="43">
        <v>597600</v>
      </c>
      <c r="DR60" s="43">
        <v>316800</v>
      </c>
      <c r="DS60" s="43">
        <v>159600</v>
      </c>
      <c r="DT60" s="43">
        <v>84000</v>
      </c>
      <c r="DU60" s="43">
        <v>75600</v>
      </c>
      <c r="DV60" s="92">
        <f t="shared" si="34"/>
        <v>1357100</v>
      </c>
      <c r="DW60" s="52">
        <v>0</v>
      </c>
      <c r="DX60" s="43">
        <v>25704</v>
      </c>
      <c r="DY60" s="43">
        <v>42052</v>
      </c>
      <c r="DZ60" s="43">
        <v>16632</v>
      </c>
      <c r="EA60" s="43">
        <v>0</v>
      </c>
      <c r="EB60" s="43">
        <v>0</v>
      </c>
      <c r="EC60" s="92">
        <f>SUM(DW60:EB60)</f>
        <v>84388</v>
      </c>
      <c r="ED60" s="52">
        <v>0</v>
      </c>
      <c r="EE60" s="43">
        <v>360000</v>
      </c>
      <c r="EF60" s="43">
        <v>232139</v>
      </c>
      <c r="EG60" s="43">
        <v>0</v>
      </c>
      <c r="EH60" s="43">
        <v>0</v>
      </c>
      <c r="EI60" s="43">
        <v>0</v>
      </c>
      <c r="EJ60" s="163">
        <f>SUM(ED60:EI60)</f>
        <v>592139</v>
      </c>
      <c r="EK60" s="52">
        <v>0</v>
      </c>
      <c r="EL60" s="43">
        <v>0</v>
      </c>
      <c r="EM60" s="43">
        <v>3550000</v>
      </c>
      <c r="EN60" s="43">
        <v>4225209</v>
      </c>
      <c r="EO60" s="43">
        <v>3735051</v>
      </c>
      <c r="EP60" s="43">
        <v>7075723</v>
      </c>
      <c r="EQ60" s="43">
        <v>7397841</v>
      </c>
      <c r="ER60" s="92">
        <f>SUM(EK60:EQ60)</f>
        <v>25983824</v>
      </c>
      <c r="ES60" s="52">
        <v>0</v>
      </c>
      <c r="ET60" s="43">
        <v>0</v>
      </c>
      <c r="EU60" s="43">
        <v>2280520</v>
      </c>
      <c r="EV60" s="43">
        <v>3712559</v>
      </c>
      <c r="EW60" s="43">
        <v>3400118</v>
      </c>
      <c r="EX60" s="43">
        <v>6188570</v>
      </c>
      <c r="EY60" s="43">
        <v>4974540</v>
      </c>
      <c r="EZ60" s="152">
        <f>SUM(ES60:EY60)</f>
        <v>20556307</v>
      </c>
      <c r="FA60" s="43">
        <v>1269480</v>
      </c>
      <c r="FB60" s="43">
        <v>195600</v>
      </c>
      <c r="FC60" s="43">
        <v>334933</v>
      </c>
      <c r="FD60" s="43">
        <v>887153</v>
      </c>
      <c r="FE60" s="43">
        <v>802646</v>
      </c>
      <c r="FF60" s="152">
        <f>SUM(FA60:FE60)</f>
        <v>3489812</v>
      </c>
      <c r="FG60" s="43">
        <v>0</v>
      </c>
      <c r="FH60" s="43">
        <v>317050</v>
      </c>
      <c r="FI60" s="43">
        <v>0</v>
      </c>
      <c r="FJ60" s="43">
        <v>0</v>
      </c>
      <c r="FK60" s="43">
        <v>1620655</v>
      </c>
      <c r="FL60" s="163">
        <f>SUM(FG60:FK60)</f>
        <v>1937705</v>
      </c>
      <c r="FM60" s="52">
        <v>0</v>
      </c>
      <c r="FN60" s="43">
        <v>0</v>
      </c>
      <c r="FO60" s="43">
        <v>687251</v>
      </c>
      <c r="FP60" s="43">
        <v>9289515</v>
      </c>
      <c r="FQ60" s="43">
        <v>8192101</v>
      </c>
      <c r="FR60" s="43">
        <v>5930458</v>
      </c>
      <c r="FS60" s="43">
        <v>8458277</v>
      </c>
      <c r="FT60" s="92">
        <f>SUM(FM60:FS60)</f>
        <v>32557602</v>
      </c>
    </row>
    <row r="61" spans="1:176" s="81" customFormat="1" ht="18" customHeight="1">
      <c r="A61" s="159" t="s">
        <v>56</v>
      </c>
      <c r="B61" s="43">
        <v>153931</v>
      </c>
      <c r="C61" s="43">
        <v>981050</v>
      </c>
      <c r="D61" s="43">
        <v>630836</v>
      </c>
      <c r="E61" s="43">
        <v>469827</v>
      </c>
      <c r="F61" s="43">
        <v>272040</v>
      </c>
      <c r="G61" s="43">
        <v>427863</v>
      </c>
      <c r="H61" s="92">
        <f t="shared" si="1"/>
        <v>2935547</v>
      </c>
      <c r="I61" s="52">
        <v>124011</v>
      </c>
      <c r="J61" s="43">
        <v>807170</v>
      </c>
      <c r="K61" s="43">
        <v>539756</v>
      </c>
      <c r="L61" s="43">
        <v>411867</v>
      </c>
      <c r="M61" s="43">
        <v>151884</v>
      </c>
      <c r="N61" s="43">
        <v>205947</v>
      </c>
      <c r="O61" s="92">
        <f t="shared" si="3"/>
        <v>2240635</v>
      </c>
      <c r="P61" s="52">
        <v>25254</v>
      </c>
      <c r="Q61" s="43">
        <v>243248</v>
      </c>
      <c r="R61" s="43">
        <v>317726</v>
      </c>
      <c r="S61" s="43">
        <v>0</v>
      </c>
      <c r="T61" s="43">
        <v>0</v>
      </c>
      <c r="U61" s="43">
        <v>0</v>
      </c>
      <c r="V61" s="97">
        <f t="shared" si="5"/>
        <v>586228</v>
      </c>
      <c r="W61" s="43">
        <v>0</v>
      </c>
      <c r="X61" s="43">
        <v>0</v>
      </c>
      <c r="Y61" s="43">
        <v>0</v>
      </c>
      <c r="Z61" s="43">
        <v>0</v>
      </c>
      <c r="AA61" s="43">
        <v>0</v>
      </c>
      <c r="AB61" s="43">
        <v>0</v>
      </c>
      <c r="AC61" s="97">
        <f t="shared" si="7"/>
        <v>0</v>
      </c>
      <c r="AD61" s="43">
        <v>0</v>
      </c>
      <c r="AE61" s="43">
        <v>0</v>
      </c>
      <c r="AF61" s="43">
        <v>0</v>
      </c>
      <c r="AG61" s="43">
        <v>0</v>
      </c>
      <c r="AH61" s="43">
        <v>0</v>
      </c>
      <c r="AI61" s="43">
        <v>15696</v>
      </c>
      <c r="AJ61" s="97">
        <f t="shared" si="9"/>
        <v>15696</v>
      </c>
      <c r="AK61" s="43">
        <v>0</v>
      </c>
      <c r="AL61" s="43">
        <v>0</v>
      </c>
      <c r="AM61" s="43">
        <v>0</v>
      </c>
      <c r="AN61" s="43">
        <v>0</v>
      </c>
      <c r="AO61" s="43">
        <v>0</v>
      </c>
      <c r="AP61" s="43">
        <v>0</v>
      </c>
      <c r="AQ61" s="97">
        <f t="shared" si="11"/>
        <v>0</v>
      </c>
      <c r="AR61" s="43">
        <v>87948</v>
      </c>
      <c r="AS61" s="43">
        <v>530604</v>
      </c>
      <c r="AT61" s="43">
        <v>167994</v>
      </c>
      <c r="AU61" s="43">
        <v>352458</v>
      </c>
      <c r="AV61" s="43">
        <v>107757</v>
      </c>
      <c r="AW61" s="43">
        <v>127683</v>
      </c>
      <c r="AX61" s="97">
        <f t="shared" si="13"/>
        <v>1374444</v>
      </c>
      <c r="AY61" s="43">
        <v>0</v>
      </c>
      <c r="AZ61" s="43">
        <v>0</v>
      </c>
      <c r="BA61" s="43">
        <v>0</v>
      </c>
      <c r="BB61" s="43">
        <v>0</v>
      </c>
      <c r="BC61" s="43">
        <v>0</v>
      </c>
      <c r="BD61" s="43">
        <v>0</v>
      </c>
      <c r="BE61" s="97">
        <f t="shared" si="15"/>
        <v>0</v>
      </c>
      <c r="BF61" s="43">
        <v>10809</v>
      </c>
      <c r="BG61" s="43">
        <v>33318</v>
      </c>
      <c r="BH61" s="43">
        <v>54036</v>
      </c>
      <c r="BI61" s="43">
        <v>59409</v>
      </c>
      <c r="BJ61" s="43">
        <v>44127</v>
      </c>
      <c r="BK61" s="43">
        <v>62568</v>
      </c>
      <c r="BL61" s="92">
        <f t="shared" si="17"/>
        <v>264267</v>
      </c>
      <c r="BM61" s="52">
        <v>0</v>
      </c>
      <c r="BN61" s="43">
        <v>0</v>
      </c>
      <c r="BO61" s="43">
        <v>0</v>
      </c>
      <c r="BP61" s="43">
        <v>0</v>
      </c>
      <c r="BQ61" s="43">
        <v>71856</v>
      </c>
      <c r="BR61" s="43">
        <v>183276</v>
      </c>
      <c r="BS61" s="152">
        <f t="shared" si="19"/>
        <v>255132</v>
      </c>
      <c r="BT61" s="43">
        <v>0</v>
      </c>
      <c r="BU61" s="43">
        <v>0</v>
      </c>
      <c r="BV61" s="43">
        <v>0</v>
      </c>
      <c r="BW61" s="43">
        <v>0</v>
      </c>
      <c r="BX61" s="43">
        <v>71856</v>
      </c>
      <c r="BY61" s="43">
        <v>95004</v>
      </c>
      <c r="BZ61" s="152">
        <f t="shared" si="21"/>
        <v>166860</v>
      </c>
      <c r="CA61" s="43">
        <v>0</v>
      </c>
      <c r="CB61" s="43">
        <v>0</v>
      </c>
      <c r="CC61" s="43">
        <v>0</v>
      </c>
      <c r="CD61" s="43">
        <v>0</v>
      </c>
      <c r="CE61" s="43">
        <v>0</v>
      </c>
      <c r="CF61" s="43">
        <v>88272</v>
      </c>
      <c r="CG61" s="152">
        <f t="shared" si="23"/>
        <v>88272</v>
      </c>
      <c r="CH61" s="43">
        <v>0</v>
      </c>
      <c r="CI61" s="43">
        <v>0</v>
      </c>
      <c r="CJ61" s="43">
        <v>0</v>
      </c>
      <c r="CK61" s="43">
        <v>0</v>
      </c>
      <c r="CL61" s="43">
        <v>0</v>
      </c>
      <c r="CM61" s="43">
        <v>0</v>
      </c>
      <c r="CN61" s="92">
        <f t="shared" si="25"/>
        <v>0</v>
      </c>
      <c r="CO61" s="52">
        <v>29920</v>
      </c>
      <c r="CP61" s="43">
        <v>173880</v>
      </c>
      <c r="CQ61" s="43">
        <v>91080</v>
      </c>
      <c r="CR61" s="43">
        <v>57960</v>
      </c>
      <c r="CS61" s="43">
        <v>48300</v>
      </c>
      <c r="CT61" s="43">
        <v>38640</v>
      </c>
      <c r="CU61" s="152">
        <f t="shared" si="27"/>
        <v>439780</v>
      </c>
      <c r="CV61" s="43">
        <v>0</v>
      </c>
      <c r="CW61" s="43">
        <v>0</v>
      </c>
      <c r="CX61" s="43">
        <v>0</v>
      </c>
      <c r="CY61" s="43">
        <v>0</v>
      </c>
      <c r="CZ61" s="43">
        <v>0</v>
      </c>
      <c r="DA61" s="43">
        <v>0</v>
      </c>
      <c r="DB61" s="152">
        <f t="shared" si="29"/>
        <v>0</v>
      </c>
      <c r="DC61" s="43">
        <v>0</v>
      </c>
      <c r="DD61" s="43">
        <v>0</v>
      </c>
      <c r="DE61" s="43">
        <v>0</v>
      </c>
      <c r="DF61" s="43">
        <v>0</v>
      </c>
      <c r="DG61" s="43">
        <v>0</v>
      </c>
      <c r="DH61" s="152">
        <f t="shared" si="30"/>
        <v>0</v>
      </c>
      <c r="DI61" s="43">
        <v>0</v>
      </c>
      <c r="DJ61" s="43">
        <v>0</v>
      </c>
      <c r="DK61" s="43">
        <v>0</v>
      </c>
      <c r="DL61" s="43">
        <v>0</v>
      </c>
      <c r="DM61" s="43">
        <v>0</v>
      </c>
      <c r="DN61" s="43">
        <v>0</v>
      </c>
      <c r="DO61" s="152">
        <f t="shared" si="32"/>
        <v>0</v>
      </c>
      <c r="DP61" s="43">
        <v>29920</v>
      </c>
      <c r="DQ61" s="43">
        <v>173880</v>
      </c>
      <c r="DR61" s="43">
        <v>91080</v>
      </c>
      <c r="DS61" s="43">
        <v>57960</v>
      </c>
      <c r="DT61" s="43">
        <v>48300</v>
      </c>
      <c r="DU61" s="43">
        <v>38640</v>
      </c>
      <c r="DV61" s="92">
        <f t="shared" si="34"/>
        <v>439780</v>
      </c>
      <c r="DW61" s="52">
        <v>0</v>
      </c>
      <c r="DX61" s="43">
        <v>0</v>
      </c>
      <c r="DY61" s="43">
        <v>0</v>
      </c>
      <c r="DZ61" s="43">
        <v>0</v>
      </c>
      <c r="EA61" s="43">
        <v>0</v>
      </c>
      <c r="EB61" s="43">
        <v>0</v>
      </c>
      <c r="EC61" s="92">
        <f>SUM(DW61:EB61)</f>
        <v>0</v>
      </c>
      <c r="ED61" s="52">
        <v>0</v>
      </c>
      <c r="EE61" s="43">
        <v>0</v>
      </c>
      <c r="EF61" s="43">
        <v>0</v>
      </c>
      <c r="EG61" s="43">
        <v>0</v>
      </c>
      <c r="EH61" s="43">
        <v>0</v>
      </c>
      <c r="EI61" s="43">
        <v>0</v>
      </c>
      <c r="EJ61" s="163">
        <f>SUM(ED61:EI61)</f>
        <v>0</v>
      </c>
      <c r="EK61" s="52">
        <v>0</v>
      </c>
      <c r="EL61" s="43">
        <v>254688</v>
      </c>
      <c r="EM61" s="43">
        <v>243376</v>
      </c>
      <c r="EN61" s="43">
        <v>1676464</v>
      </c>
      <c r="EO61" s="43">
        <v>1665847</v>
      </c>
      <c r="EP61" s="43">
        <v>2955711</v>
      </c>
      <c r="EQ61" s="43">
        <v>5726486</v>
      </c>
      <c r="ER61" s="92">
        <f>SUM(EK61:EQ61)</f>
        <v>12522572</v>
      </c>
      <c r="ES61" s="52">
        <v>0</v>
      </c>
      <c r="ET61" s="43">
        <v>254688</v>
      </c>
      <c r="EU61" s="43">
        <v>243376</v>
      </c>
      <c r="EV61" s="43">
        <v>1676464</v>
      </c>
      <c r="EW61" s="43">
        <v>1665847</v>
      </c>
      <c r="EX61" s="43">
        <v>2955711</v>
      </c>
      <c r="EY61" s="43">
        <v>5323008</v>
      </c>
      <c r="EZ61" s="152">
        <f>SUM(ES61:EY61)</f>
        <v>12119094</v>
      </c>
      <c r="FA61" s="43">
        <v>0</v>
      </c>
      <c r="FB61" s="43">
        <v>0</v>
      </c>
      <c r="FC61" s="43">
        <v>0</v>
      </c>
      <c r="FD61" s="43">
        <v>0</v>
      </c>
      <c r="FE61" s="43">
        <v>0</v>
      </c>
      <c r="FF61" s="152">
        <f>SUM(FA61:FE61)</f>
        <v>0</v>
      </c>
      <c r="FG61" s="43">
        <v>0</v>
      </c>
      <c r="FH61" s="43">
        <v>0</v>
      </c>
      <c r="FI61" s="43">
        <v>0</v>
      </c>
      <c r="FJ61" s="43">
        <v>0</v>
      </c>
      <c r="FK61" s="43">
        <v>403478</v>
      </c>
      <c r="FL61" s="163">
        <f>SUM(FG61:FK61)</f>
        <v>403478</v>
      </c>
      <c r="FM61" s="52">
        <v>0</v>
      </c>
      <c r="FN61" s="43">
        <v>0</v>
      </c>
      <c r="FO61" s="43">
        <v>408619</v>
      </c>
      <c r="FP61" s="43">
        <v>1224426</v>
      </c>
      <c r="FQ61" s="43">
        <v>2307300</v>
      </c>
      <c r="FR61" s="43">
        <v>2135674</v>
      </c>
      <c r="FS61" s="43">
        <v>3227751</v>
      </c>
      <c r="FT61" s="92">
        <f>SUM(FM61:FS61)</f>
        <v>9303770</v>
      </c>
    </row>
    <row r="62" spans="1:176" s="81" customFormat="1" ht="18" customHeight="1">
      <c r="A62" s="159" t="s">
        <v>57</v>
      </c>
      <c r="B62" s="43">
        <v>218906</v>
      </c>
      <c r="C62" s="43">
        <v>2654359</v>
      </c>
      <c r="D62" s="43">
        <v>1325364</v>
      </c>
      <c r="E62" s="43">
        <v>692153</v>
      </c>
      <c r="F62" s="43">
        <v>968455</v>
      </c>
      <c r="G62" s="43">
        <v>1346151</v>
      </c>
      <c r="H62" s="92">
        <f t="shared" si="1"/>
        <v>7205388</v>
      </c>
      <c r="I62" s="52">
        <v>177920</v>
      </c>
      <c r="J62" s="43">
        <v>1998079</v>
      </c>
      <c r="K62" s="43">
        <v>750804</v>
      </c>
      <c r="L62" s="43">
        <v>271241</v>
      </c>
      <c r="M62" s="43">
        <v>743703</v>
      </c>
      <c r="N62" s="43">
        <v>967821</v>
      </c>
      <c r="O62" s="92">
        <f t="shared" si="3"/>
        <v>4909568</v>
      </c>
      <c r="P62" s="52">
        <v>0</v>
      </c>
      <c r="Q62" s="43">
        <v>0</v>
      </c>
      <c r="R62" s="43">
        <v>0</v>
      </c>
      <c r="S62" s="43">
        <v>0</v>
      </c>
      <c r="T62" s="43">
        <v>0</v>
      </c>
      <c r="U62" s="43">
        <v>0</v>
      </c>
      <c r="V62" s="97">
        <f t="shared" si="5"/>
        <v>0</v>
      </c>
      <c r="W62" s="43">
        <v>0</v>
      </c>
      <c r="X62" s="43">
        <v>0</v>
      </c>
      <c r="Y62" s="43">
        <v>0</v>
      </c>
      <c r="Z62" s="43">
        <v>0</v>
      </c>
      <c r="AA62" s="43">
        <v>0</v>
      </c>
      <c r="AB62" s="43">
        <v>0</v>
      </c>
      <c r="AC62" s="97">
        <f t="shared" si="7"/>
        <v>0</v>
      </c>
      <c r="AD62" s="43">
        <v>0</v>
      </c>
      <c r="AE62" s="43">
        <v>0</v>
      </c>
      <c r="AF62" s="43">
        <v>0</v>
      </c>
      <c r="AG62" s="43">
        <v>0</v>
      </c>
      <c r="AH62" s="43">
        <v>0</v>
      </c>
      <c r="AI62" s="43">
        <v>0</v>
      </c>
      <c r="AJ62" s="97">
        <f t="shared" si="9"/>
        <v>0</v>
      </c>
      <c r="AK62" s="43">
        <v>0</v>
      </c>
      <c r="AL62" s="43">
        <v>0</v>
      </c>
      <c r="AM62" s="43">
        <v>0</v>
      </c>
      <c r="AN62" s="43">
        <v>0</v>
      </c>
      <c r="AO62" s="43">
        <v>0</v>
      </c>
      <c r="AP62" s="43">
        <v>0</v>
      </c>
      <c r="AQ62" s="97">
        <f t="shared" si="11"/>
        <v>0</v>
      </c>
      <c r="AR62" s="43">
        <v>0</v>
      </c>
      <c r="AS62" s="43">
        <v>0</v>
      </c>
      <c r="AT62" s="43">
        <v>0</v>
      </c>
      <c r="AU62" s="43">
        <v>0</v>
      </c>
      <c r="AV62" s="43">
        <v>0</v>
      </c>
      <c r="AW62" s="43">
        <v>0</v>
      </c>
      <c r="AX62" s="97">
        <f t="shared" si="13"/>
        <v>0</v>
      </c>
      <c r="AY62" s="43">
        <v>0</v>
      </c>
      <c r="AZ62" s="43">
        <v>0</v>
      </c>
      <c r="BA62" s="43">
        <v>0</v>
      </c>
      <c r="BB62" s="43">
        <v>0</v>
      </c>
      <c r="BC62" s="43">
        <v>0</v>
      </c>
      <c r="BD62" s="43">
        <v>0</v>
      </c>
      <c r="BE62" s="97">
        <f t="shared" si="15"/>
        <v>0</v>
      </c>
      <c r="BF62" s="43">
        <v>0</v>
      </c>
      <c r="BG62" s="43">
        <v>0</v>
      </c>
      <c r="BH62" s="43">
        <v>0</v>
      </c>
      <c r="BI62" s="43">
        <v>0</v>
      </c>
      <c r="BJ62" s="43">
        <v>0</v>
      </c>
      <c r="BK62" s="43">
        <v>0</v>
      </c>
      <c r="BL62" s="92">
        <f t="shared" si="17"/>
        <v>0</v>
      </c>
      <c r="BM62" s="52">
        <v>-26334</v>
      </c>
      <c r="BN62" s="43">
        <v>236790</v>
      </c>
      <c r="BO62" s="43">
        <v>348795</v>
      </c>
      <c r="BP62" s="43">
        <v>358362</v>
      </c>
      <c r="BQ62" s="43">
        <v>134482</v>
      </c>
      <c r="BR62" s="43">
        <v>288000</v>
      </c>
      <c r="BS62" s="152">
        <f t="shared" si="19"/>
        <v>1340095</v>
      </c>
      <c r="BT62" s="43">
        <v>0</v>
      </c>
      <c r="BU62" s="43">
        <v>0</v>
      </c>
      <c r="BV62" s="43">
        <v>0</v>
      </c>
      <c r="BW62" s="43">
        <v>0</v>
      </c>
      <c r="BX62" s="43">
        <v>0</v>
      </c>
      <c r="BY62" s="43">
        <v>0</v>
      </c>
      <c r="BZ62" s="152">
        <f t="shared" si="21"/>
        <v>0</v>
      </c>
      <c r="CA62" s="43">
        <v>0</v>
      </c>
      <c r="CB62" s="43">
        <v>0</v>
      </c>
      <c r="CC62" s="43">
        <v>0</v>
      </c>
      <c r="CD62" s="43">
        <v>0</v>
      </c>
      <c r="CE62" s="43">
        <v>0</v>
      </c>
      <c r="CF62" s="43">
        <v>0</v>
      </c>
      <c r="CG62" s="152">
        <f t="shared" si="23"/>
        <v>0</v>
      </c>
      <c r="CH62" s="43">
        <v>0</v>
      </c>
      <c r="CI62" s="43">
        <v>0</v>
      </c>
      <c r="CJ62" s="43">
        <v>0</v>
      </c>
      <c r="CK62" s="43">
        <v>0</v>
      </c>
      <c r="CL62" s="43">
        <v>0</v>
      </c>
      <c r="CM62" s="43">
        <v>0</v>
      </c>
      <c r="CN62" s="92">
        <f t="shared" si="25"/>
        <v>0</v>
      </c>
      <c r="CO62" s="52">
        <v>67320</v>
      </c>
      <c r="CP62" s="43">
        <v>419490</v>
      </c>
      <c r="CQ62" s="43">
        <v>135990</v>
      </c>
      <c r="CR62" s="43">
        <v>62550</v>
      </c>
      <c r="CS62" s="43">
        <v>90270</v>
      </c>
      <c r="CT62" s="43">
        <v>90330</v>
      </c>
      <c r="CU62" s="152">
        <f t="shared" si="27"/>
        <v>865950</v>
      </c>
      <c r="CV62" s="43">
        <v>0</v>
      </c>
      <c r="CW62" s="43">
        <v>0</v>
      </c>
      <c r="CX62" s="43">
        <v>0</v>
      </c>
      <c r="CY62" s="43">
        <v>0</v>
      </c>
      <c r="CZ62" s="43">
        <v>0</v>
      </c>
      <c r="DA62" s="43">
        <v>0</v>
      </c>
      <c r="DB62" s="152">
        <f t="shared" si="29"/>
        <v>0</v>
      </c>
      <c r="DC62" s="43">
        <v>0</v>
      </c>
      <c r="DD62" s="43">
        <v>0</v>
      </c>
      <c r="DE62" s="43">
        <v>0</v>
      </c>
      <c r="DF62" s="43">
        <v>0</v>
      </c>
      <c r="DG62" s="43">
        <v>0</v>
      </c>
      <c r="DH62" s="152">
        <f t="shared" si="30"/>
        <v>0</v>
      </c>
      <c r="DI62" s="43">
        <v>0</v>
      </c>
      <c r="DJ62" s="43">
        <v>0</v>
      </c>
      <c r="DK62" s="43">
        <v>0</v>
      </c>
      <c r="DL62" s="43">
        <v>0</v>
      </c>
      <c r="DM62" s="43">
        <v>0</v>
      </c>
      <c r="DN62" s="43">
        <v>0</v>
      </c>
      <c r="DO62" s="152">
        <f t="shared" si="32"/>
        <v>0</v>
      </c>
      <c r="DP62" s="43">
        <v>0</v>
      </c>
      <c r="DQ62" s="43">
        <v>0</v>
      </c>
      <c r="DR62" s="43">
        <v>0</v>
      </c>
      <c r="DS62" s="43">
        <v>0</v>
      </c>
      <c r="DT62" s="43">
        <v>0</v>
      </c>
      <c r="DU62" s="43">
        <v>0</v>
      </c>
      <c r="DV62" s="92">
        <f t="shared" si="34"/>
        <v>0</v>
      </c>
      <c r="DW62" s="52">
        <v>0</v>
      </c>
      <c r="DX62" s="43">
        <v>0</v>
      </c>
      <c r="DY62" s="43">
        <v>89775</v>
      </c>
      <c r="DZ62" s="43">
        <v>0</v>
      </c>
      <c r="EA62" s="43">
        <v>0</v>
      </c>
      <c r="EB62" s="43">
        <v>0</v>
      </c>
      <c r="EC62" s="92">
        <f>SUM(DW62:EB62)</f>
        <v>89775</v>
      </c>
      <c r="ED62" s="52">
        <v>0</v>
      </c>
      <c r="EE62" s="43">
        <v>0</v>
      </c>
      <c r="EF62" s="43">
        <v>0</v>
      </c>
      <c r="EG62" s="43">
        <v>0</v>
      </c>
      <c r="EH62" s="43">
        <v>0</v>
      </c>
      <c r="EI62" s="43">
        <v>0</v>
      </c>
      <c r="EJ62" s="163">
        <f>SUM(ED62:EI62)</f>
        <v>0</v>
      </c>
      <c r="EK62" s="52">
        <v>287000</v>
      </c>
      <c r="EL62" s="43">
        <v>514306</v>
      </c>
      <c r="EM62" s="43">
        <v>7780404</v>
      </c>
      <c r="EN62" s="43">
        <v>3999165</v>
      </c>
      <c r="EO62" s="43">
        <v>3931755</v>
      </c>
      <c r="EP62" s="43">
        <v>9710285</v>
      </c>
      <c r="EQ62" s="43">
        <v>5430673</v>
      </c>
      <c r="ER62" s="92">
        <f>SUM(EK62:EQ62)</f>
        <v>31653588</v>
      </c>
      <c r="ES62" s="52">
        <v>287000</v>
      </c>
      <c r="ET62" s="43">
        <v>514306</v>
      </c>
      <c r="EU62" s="43">
        <v>7780404</v>
      </c>
      <c r="EV62" s="43">
        <v>3999165</v>
      </c>
      <c r="EW62" s="43">
        <v>3931755</v>
      </c>
      <c r="EX62" s="43">
        <v>9034336</v>
      </c>
      <c r="EY62" s="43">
        <v>5026177</v>
      </c>
      <c r="EZ62" s="152">
        <f>SUM(ES62:EY62)</f>
        <v>30573143</v>
      </c>
      <c r="FA62" s="43">
        <v>0</v>
      </c>
      <c r="FB62" s="43">
        <v>0</v>
      </c>
      <c r="FC62" s="43">
        <v>0</v>
      </c>
      <c r="FD62" s="43">
        <v>0</v>
      </c>
      <c r="FE62" s="43">
        <v>0</v>
      </c>
      <c r="FF62" s="152">
        <f>SUM(FA62:FE62)</f>
        <v>0</v>
      </c>
      <c r="FG62" s="43">
        <v>0</v>
      </c>
      <c r="FH62" s="43">
        <v>0</v>
      </c>
      <c r="FI62" s="43">
        <v>0</v>
      </c>
      <c r="FJ62" s="43">
        <v>675949</v>
      </c>
      <c r="FK62" s="43">
        <v>404496</v>
      </c>
      <c r="FL62" s="163">
        <f>SUM(FG62:FK62)</f>
        <v>1080445</v>
      </c>
      <c r="FM62" s="52">
        <v>317750</v>
      </c>
      <c r="FN62" s="43">
        <v>287000</v>
      </c>
      <c r="FO62" s="43">
        <v>733212</v>
      </c>
      <c r="FP62" s="43">
        <v>10434763</v>
      </c>
      <c r="FQ62" s="43">
        <v>5324529</v>
      </c>
      <c r="FR62" s="43">
        <v>4623908</v>
      </c>
      <c r="FS62" s="43">
        <v>10678740</v>
      </c>
      <c r="FT62" s="92">
        <f>SUM(FM62:FS62)</f>
        <v>32399902</v>
      </c>
    </row>
    <row r="63" spans="1:176" s="81" customFormat="1" ht="18" customHeight="1">
      <c r="A63" s="160" t="s">
        <v>58</v>
      </c>
      <c r="B63" s="44">
        <f aca="true" t="shared" si="75" ref="B63:G63">SUM(B59:B62)</f>
        <v>2124492</v>
      </c>
      <c r="C63" s="44">
        <f t="shared" si="75"/>
        <v>14300846</v>
      </c>
      <c r="D63" s="44">
        <f t="shared" si="75"/>
        <v>10253790</v>
      </c>
      <c r="E63" s="44">
        <f t="shared" si="75"/>
        <v>6705779</v>
      </c>
      <c r="F63" s="44">
        <f t="shared" si="75"/>
        <v>5236517</v>
      </c>
      <c r="G63" s="44">
        <f t="shared" si="75"/>
        <v>4810089</v>
      </c>
      <c r="H63" s="78">
        <f t="shared" si="1"/>
        <v>43431513</v>
      </c>
      <c r="I63" s="82">
        <f aca="true" t="shared" si="76" ref="I63:N63">SUM(I59:I62)</f>
        <v>1623634</v>
      </c>
      <c r="J63" s="44">
        <f t="shared" si="76"/>
        <v>10952394</v>
      </c>
      <c r="K63" s="44">
        <f t="shared" si="76"/>
        <v>7032954</v>
      </c>
      <c r="L63" s="44">
        <f t="shared" si="76"/>
        <v>5136672</v>
      </c>
      <c r="M63" s="44">
        <f t="shared" si="76"/>
        <v>4079731</v>
      </c>
      <c r="N63" s="44">
        <f t="shared" si="76"/>
        <v>3216822</v>
      </c>
      <c r="O63" s="78">
        <f t="shared" si="3"/>
        <v>32042207</v>
      </c>
      <c r="P63" s="82">
        <f aca="true" t="shared" si="77" ref="P63:U63">SUM(P59:P62)</f>
        <v>304478</v>
      </c>
      <c r="Q63" s="44">
        <f t="shared" si="77"/>
        <v>1752544</v>
      </c>
      <c r="R63" s="44">
        <f t="shared" si="77"/>
        <v>1155800</v>
      </c>
      <c r="S63" s="44">
        <f t="shared" si="77"/>
        <v>635929</v>
      </c>
      <c r="T63" s="44">
        <f t="shared" si="77"/>
        <v>1154997</v>
      </c>
      <c r="U63" s="44">
        <f t="shared" si="77"/>
        <v>711157</v>
      </c>
      <c r="V63" s="44">
        <f t="shared" si="5"/>
        <v>5714905</v>
      </c>
      <c r="W63" s="44">
        <f aca="true" t="shared" si="78" ref="W63:AB63">SUM(W59:W62)</f>
        <v>0</v>
      </c>
      <c r="X63" s="44">
        <f t="shared" si="78"/>
        <v>0</v>
      </c>
      <c r="Y63" s="44">
        <f t="shared" si="78"/>
        <v>33750</v>
      </c>
      <c r="Z63" s="44">
        <f t="shared" si="78"/>
        <v>0</v>
      </c>
      <c r="AA63" s="44">
        <f t="shared" si="78"/>
        <v>0</v>
      </c>
      <c r="AB63" s="44">
        <f t="shared" si="78"/>
        <v>78750</v>
      </c>
      <c r="AC63" s="44">
        <f t="shared" si="7"/>
        <v>112500</v>
      </c>
      <c r="AD63" s="44">
        <f aca="true" t="shared" si="79" ref="AD63:AI63">SUM(AD59:AD62)</f>
        <v>53784</v>
      </c>
      <c r="AE63" s="44">
        <f t="shared" si="79"/>
        <v>315999</v>
      </c>
      <c r="AF63" s="44">
        <f t="shared" si="79"/>
        <v>415152</v>
      </c>
      <c r="AG63" s="44">
        <f t="shared" si="79"/>
        <v>213160</v>
      </c>
      <c r="AH63" s="44">
        <f t="shared" si="79"/>
        <v>175849</v>
      </c>
      <c r="AI63" s="44">
        <f t="shared" si="79"/>
        <v>200849</v>
      </c>
      <c r="AJ63" s="44">
        <f t="shared" si="9"/>
        <v>1374793</v>
      </c>
      <c r="AK63" s="44">
        <f aca="true" t="shared" si="80" ref="AK63:AP63">SUM(AK59:AK62)</f>
        <v>0</v>
      </c>
      <c r="AL63" s="44">
        <f t="shared" si="80"/>
        <v>34650</v>
      </c>
      <c r="AM63" s="44">
        <f t="shared" si="80"/>
        <v>89100</v>
      </c>
      <c r="AN63" s="44">
        <f t="shared" si="80"/>
        <v>9900</v>
      </c>
      <c r="AO63" s="44">
        <f t="shared" si="80"/>
        <v>19800</v>
      </c>
      <c r="AP63" s="44">
        <f t="shared" si="80"/>
        <v>64350</v>
      </c>
      <c r="AQ63" s="44">
        <f t="shared" si="11"/>
        <v>217800</v>
      </c>
      <c r="AR63" s="44">
        <f aca="true" t="shared" si="81" ref="AR63:AW63">SUM(AR59:AR62)</f>
        <v>991539</v>
      </c>
      <c r="AS63" s="44">
        <f t="shared" si="81"/>
        <v>5880123</v>
      </c>
      <c r="AT63" s="44">
        <f t="shared" si="81"/>
        <v>3905859</v>
      </c>
      <c r="AU63" s="44">
        <f t="shared" si="81"/>
        <v>3484341</v>
      </c>
      <c r="AV63" s="44">
        <f t="shared" si="81"/>
        <v>1480464</v>
      </c>
      <c r="AW63" s="44">
        <f t="shared" si="81"/>
        <v>679491</v>
      </c>
      <c r="AX63" s="44">
        <f t="shared" si="13"/>
        <v>16421817</v>
      </c>
      <c r="AY63" s="44">
        <f aca="true" t="shared" si="82" ref="AY63:BD63">SUM(AY59:AY62)</f>
        <v>29304</v>
      </c>
      <c r="AZ63" s="44">
        <f t="shared" si="82"/>
        <v>674071</v>
      </c>
      <c r="BA63" s="44">
        <f t="shared" si="82"/>
        <v>314848</v>
      </c>
      <c r="BB63" s="44">
        <f t="shared" si="82"/>
        <v>310367</v>
      </c>
      <c r="BC63" s="44">
        <f t="shared" si="82"/>
        <v>295596</v>
      </c>
      <c r="BD63" s="44">
        <f t="shared" si="82"/>
        <v>139401</v>
      </c>
      <c r="BE63" s="44">
        <f t="shared" si="15"/>
        <v>1763587</v>
      </c>
      <c r="BF63" s="44">
        <f aca="true" t="shared" si="83" ref="BF63:BK63">SUM(BF59:BF62)</f>
        <v>66609</v>
      </c>
      <c r="BG63" s="44">
        <f t="shared" si="83"/>
        <v>296928</v>
      </c>
      <c r="BH63" s="44">
        <f t="shared" si="83"/>
        <v>367641</v>
      </c>
      <c r="BI63" s="44">
        <f t="shared" si="83"/>
        <v>211734</v>
      </c>
      <c r="BJ63" s="44">
        <f t="shared" si="83"/>
        <v>209322</v>
      </c>
      <c r="BK63" s="44">
        <f t="shared" si="83"/>
        <v>375003</v>
      </c>
      <c r="BL63" s="78">
        <f t="shared" si="17"/>
        <v>1527237</v>
      </c>
      <c r="BM63" s="82">
        <f aca="true" t="shared" si="84" ref="BM63:BR63">SUM(BM59:BM62)</f>
        <v>-26334</v>
      </c>
      <c r="BN63" s="44">
        <f t="shared" si="84"/>
        <v>1059120</v>
      </c>
      <c r="BO63" s="44">
        <f t="shared" si="84"/>
        <v>1563140</v>
      </c>
      <c r="BP63" s="44">
        <f t="shared" si="84"/>
        <v>851811</v>
      </c>
      <c r="BQ63" s="44">
        <f t="shared" si="84"/>
        <v>719446</v>
      </c>
      <c r="BR63" s="44">
        <f t="shared" si="84"/>
        <v>1155487</v>
      </c>
      <c r="BS63" s="44">
        <f t="shared" si="19"/>
        <v>5322670</v>
      </c>
      <c r="BT63" s="44">
        <f aca="true" t="shared" si="85" ref="BT63:BY63">SUM(BT59:BT62)</f>
        <v>0</v>
      </c>
      <c r="BU63" s="44">
        <f t="shared" si="85"/>
        <v>792648</v>
      </c>
      <c r="BV63" s="44">
        <f t="shared" si="85"/>
        <v>1214345</v>
      </c>
      <c r="BW63" s="44">
        <f t="shared" si="85"/>
        <v>493449</v>
      </c>
      <c r="BX63" s="44">
        <f t="shared" si="85"/>
        <v>584964</v>
      </c>
      <c r="BY63" s="44">
        <f t="shared" si="85"/>
        <v>631944</v>
      </c>
      <c r="BZ63" s="44">
        <f t="shared" si="21"/>
        <v>3717350</v>
      </c>
      <c r="CA63" s="44">
        <f aca="true" t="shared" si="86" ref="CA63:CF63">SUM(CA59:CA62)</f>
        <v>0</v>
      </c>
      <c r="CB63" s="44">
        <f t="shared" si="86"/>
        <v>29682</v>
      </c>
      <c r="CC63" s="44">
        <f t="shared" si="86"/>
        <v>0</v>
      </c>
      <c r="CD63" s="44">
        <f t="shared" si="86"/>
        <v>0</v>
      </c>
      <c r="CE63" s="44">
        <f t="shared" si="86"/>
        <v>0</v>
      </c>
      <c r="CF63" s="44">
        <f t="shared" si="86"/>
        <v>235543</v>
      </c>
      <c r="CG63" s="44">
        <f t="shared" si="23"/>
        <v>265225</v>
      </c>
      <c r="CH63" s="44">
        <f aca="true" t="shared" si="87" ref="CH63:CM63">SUM(CH59:CH62)</f>
        <v>0</v>
      </c>
      <c r="CI63" s="44">
        <f t="shared" si="87"/>
        <v>0</v>
      </c>
      <c r="CJ63" s="44">
        <f t="shared" si="87"/>
        <v>0</v>
      </c>
      <c r="CK63" s="44">
        <f t="shared" si="87"/>
        <v>0</v>
      </c>
      <c r="CL63" s="44">
        <f t="shared" si="87"/>
        <v>0</v>
      </c>
      <c r="CM63" s="44">
        <f t="shared" si="87"/>
        <v>0</v>
      </c>
      <c r="CN63" s="78">
        <f t="shared" si="25"/>
        <v>0</v>
      </c>
      <c r="CO63" s="82">
        <f aca="true" t="shared" si="88" ref="CO63:CT63">SUM(CO59:CO62)</f>
        <v>407380</v>
      </c>
      <c r="CP63" s="44">
        <f t="shared" si="88"/>
        <v>1820704</v>
      </c>
      <c r="CQ63" s="44">
        <f t="shared" si="88"/>
        <v>1243645</v>
      </c>
      <c r="CR63" s="44">
        <f t="shared" si="88"/>
        <v>573600</v>
      </c>
      <c r="CS63" s="44">
        <f t="shared" si="88"/>
        <v>437340</v>
      </c>
      <c r="CT63" s="44">
        <f t="shared" si="88"/>
        <v>360480</v>
      </c>
      <c r="CU63" s="44">
        <f t="shared" si="27"/>
        <v>4843149</v>
      </c>
      <c r="CV63" s="44">
        <f aca="true" t="shared" si="89" ref="CV63:DA63">SUM(CV59:CV62)</f>
        <v>17640</v>
      </c>
      <c r="CW63" s="44">
        <f t="shared" si="89"/>
        <v>137700</v>
      </c>
      <c r="CX63" s="44">
        <f t="shared" si="89"/>
        <v>146430</v>
      </c>
      <c r="CY63" s="44">
        <f t="shared" si="89"/>
        <v>91890</v>
      </c>
      <c r="CZ63" s="44">
        <f t="shared" si="89"/>
        <v>29970</v>
      </c>
      <c r="DA63" s="44">
        <f t="shared" si="89"/>
        <v>21510</v>
      </c>
      <c r="DB63" s="44">
        <f t="shared" si="29"/>
        <v>445140</v>
      </c>
      <c r="DC63" s="44">
        <f>SUM(DC59:DC62)</f>
        <v>38434</v>
      </c>
      <c r="DD63" s="44">
        <f>SUM(DD59:DD62)</f>
        <v>0</v>
      </c>
      <c r="DE63" s="44">
        <f>SUM(DE59:DE62)</f>
        <v>0</v>
      </c>
      <c r="DF63" s="44">
        <f>SUM(DF59:DF62)</f>
        <v>0</v>
      </c>
      <c r="DG63" s="44">
        <f>SUM(DG59:DG62)</f>
        <v>0</v>
      </c>
      <c r="DH63" s="44">
        <f t="shared" si="30"/>
        <v>38434</v>
      </c>
      <c r="DI63" s="44">
        <f aca="true" t="shared" si="90" ref="DI63:DN63">SUM(DI59:DI62)</f>
        <v>0</v>
      </c>
      <c r="DJ63" s="44">
        <f t="shared" si="90"/>
        <v>0</v>
      </c>
      <c r="DK63" s="44">
        <f t="shared" si="90"/>
        <v>164545</v>
      </c>
      <c r="DL63" s="44">
        <f t="shared" si="90"/>
        <v>0</v>
      </c>
      <c r="DM63" s="44">
        <f t="shared" si="90"/>
        <v>0</v>
      </c>
      <c r="DN63" s="44">
        <f t="shared" si="90"/>
        <v>0</v>
      </c>
      <c r="DO63" s="44">
        <f t="shared" si="32"/>
        <v>164545</v>
      </c>
      <c r="DP63" s="44">
        <f aca="true" t="shared" si="91" ref="DP63:DU63">SUM(DP59:DP62)</f>
        <v>322420</v>
      </c>
      <c r="DQ63" s="44">
        <f t="shared" si="91"/>
        <v>1225080</v>
      </c>
      <c r="DR63" s="44">
        <f t="shared" si="91"/>
        <v>796680</v>
      </c>
      <c r="DS63" s="44">
        <f t="shared" si="91"/>
        <v>419160</v>
      </c>
      <c r="DT63" s="44">
        <f t="shared" si="91"/>
        <v>317100</v>
      </c>
      <c r="DU63" s="44">
        <f t="shared" si="91"/>
        <v>248640</v>
      </c>
      <c r="DV63" s="78">
        <f t="shared" si="34"/>
        <v>3329080</v>
      </c>
      <c r="DW63" s="82">
        <f aca="true" t="shared" si="92" ref="DW63:EB63">SUM(DW59:DW62)</f>
        <v>11812</v>
      </c>
      <c r="DX63" s="44">
        <f t="shared" si="92"/>
        <v>108628</v>
      </c>
      <c r="DY63" s="44">
        <f t="shared" si="92"/>
        <v>181912</v>
      </c>
      <c r="DZ63" s="44">
        <f t="shared" si="92"/>
        <v>16632</v>
      </c>
      <c r="EA63" s="44">
        <f t="shared" si="92"/>
        <v>0</v>
      </c>
      <c r="EB63" s="44">
        <f t="shared" si="92"/>
        <v>77300</v>
      </c>
      <c r="EC63" s="78">
        <f>SUM(DW63:EB63)</f>
        <v>396284</v>
      </c>
      <c r="ED63" s="82">
        <f>SUM(ED59:ED62)</f>
        <v>108000</v>
      </c>
      <c r="EE63" s="44">
        <f>SUM(EE59:EE62)</f>
        <v>360000</v>
      </c>
      <c r="EF63" s="44">
        <f>SUM(EF59:EF62)</f>
        <v>232139</v>
      </c>
      <c r="EG63" s="44">
        <f>SUM(EG59:EG62)</f>
        <v>127064</v>
      </c>
      <c r="EH63" s="44">
        <f>SUM(EH59:EH62)</f>
        <v>0</v>
      </c>
      <c r="EI63" s="44">
        <f>SUM(EI59:EI62)</f>
        <v>0</v>
      </c>
      <c r="EJ63" s="154">
        <f>SUM(ED63:EI63)</f>
        <v>827203</v>
      </c>
      <c r="EK63" s="82">
        <f>SUM(EK59:EK62)</f>
        <v>287000</v>
      </c>
      <c r="EL63" s="44">
        <f>SUM(EL59:EL62)</f>
        <v>1552618</v>
      </c>
      <c r="EM63" s="44">
        <f>SUM(EM59:EM62)</f>
        <v>17635452</v>
      </c>
      <c r="EN63" s="44">
        <f>SUM(EN59:EN62)</f>
        <v>14571215</v>
      </c>
      <c r="EO63" s="44">
        <f>SUM(EO59:EO62)</f>
        <v>14364066</v>
      </c>
      <c r="EP63" s="44">
        <f>SUM(EP59:EP62)</f>
        <v>29904796</v>
      </c>
      <c r="EQ63" s="44">
        <f>SUM(EQ59:EQ62)</f>
        <v>23051080</v>
      </c>
      <c r="ER63" s="78">
        <f>SUM(EK63:EQ63)</f>
        <v>101366227</v>
      </c>
      <c r="ES63" s="82">
        <f>SUM(ES59:ES62)</f>
        <v>287000</v>
      </c>
      <c r="ET63" s="44">
        <f>SUM(ET59:ET62)</f>
        <v>1552618</v>
      </c>
      <c r="EU63" s="44">
        <f>SUM(EU59:EU62)</f>
        <v>15230705</v>
      </c>
      <c r="EV63" s="44">
        <f>SUM(EV59:EV62)</f>
        <v>12859108</v>
      </c>
      <c r="EW63" s="44">
        <f>SUM(EW59:EW62)</f>
        <v>13422023</v>
      </c>
      <c r="EX63" s="44">
        <f>SUM(EX59:EX62)</f>
        <v>25624193</v>
      </c>
      <c r="EY63" s="44">
        <f>SUM(EY59:EY62)</f>
        <v>18080329</v>
      </c>
      <c r="EZ63" s="44">
        <f>SUM(ES63:EY63)</f>
        <v>87055976</v>
      </c>
      <c r="FA63" s="44">
        <f>SUM(FA59:FA62)</f>
        <v>2404747</v>
      </c>
      <c r="FB63" s="44">
        <f>SUM(FB59:FB62)</f>
        <v>1009359</v>
      </c>
      <c r="FC63" s="44">
        <f>SUM(FC59:FC62)</f>
        <v>629213</v>
      </c>
      <c r="FD63" s="44">
        <f>SUM(FD59:FD62)</f>
        <v>2554533</v>
      </c>
      <c r="FE63" s="44">
        <f>SUM(FE59:FE62)</f>
        <v>802646</v>
      </c>
      <c r="FF63" s="44">
        <f>SUM(FA63:FE63)</f>
        <v>7400498</v>
      </c>
      <c r="FG63" s="44">
        <f>SUM(FG59:FG62)</f>
        <v>0</v>
      </c>
      <c r="FH63" s="44">
        <f>SUM(FH59:FH62)</f>
        <v>702748</v>
      </c>
      <c r="FI63" s="44">
        <f>SUM(FI59:FI62)</f>
        <v>312830</v>
      </c>
      <c r="FJ63" s="44">
        <f>SUM(FJ59:FJ62)</f>
        <v>1726070</v>
      </c>
      <c r="FK63" s="44">
        <f>SUM(FK59:FK62)</f>
        <v>4168105</v>
      </c>
      <c r="FL63" s="154">
        <f>SUM(FG63:FK63)</f>
        <v>6909753</v>
      </c>
      <c r="FM63" s="82">
        <f>SUM(FM59:FM62)</f>
        <v>317750</v>
      </c>
      <c r="FN63" s="44">
        <f>SUM(FN59:FN62)</f>
        <v>287000</v>
      </c>
      <c r="FO63" s="44">
        <f>SUM(FO59:FO62)</f>
        <v>3677110</v>
      </c>
      <c r="FP63" s="44">
        <f>SUM(FP59:FP62)</f>
        <v>31936298</v>
      </c>
      <c r="FQ63" s="44">
        <f>SUM(FQ59:FQ62)</f>
        <v>24825005</v>
      </c>
      <c r="FR63" s="44">
        <f>SUM(FR59:FR62)</f>
        <v>21069845</v>
      </c>
      <c r="FS63" s="44">
        <f>SUM(FS59:FS62)</f>
        <v>35141313</v>
      </c>
      <c r="FT63" s="78">
        <f>SUM(FM63:FS63)</f>
        <v>117254321</v>
      </c>
    </row>
    <row r="64" spans="1:176" s="81" customFormat="1" ht="18" customHeight="1">
      <c r="A64" s="159" t="s">
        <v>59</v>
      </c>
      <c r="B64" s="43">
        <v>1006506</v>
      </c>
      <c r="C64" s="43">
        <v>4245507</v>
      </c>
      <c r="D64" s="43">
        <v>4204944</v>
      </c>
      <c r="E64" s="43">
        <v>3177448</v>
      </c>
      <c r="F64" s="43">
        <v>2883669</v>
      </c>
      <c r="G64" s="43">
        <v>3181005</v>
      </c>
      <c r="H64" s="92">
        <f t="shared" si="1"/>
        <v>18699079</v>
      </c>
      <c r="I64" s="52">
        <v>786186</v>
      </c>
      <c r="J64" s="43">
        <v>2716974</v>
      </c>
      <c r="K64" s="43">
        <v>2159784</v>
      </c>
      <c r="L64" s="43">
        <v>1240353</v>
      </c>
      <c r="M64" s="43">
        <v>1047105</v>
      </c>
      <c r="N64" s="43">
        <v>1072959</v>
      </c>
      <c r="O64" s="92">
        <f t="shared" si="3"/>
        <v>9023361</v>
      </c>
      <c r="P64" s="52">
        <v>0</v>
      </c>
      <c r="Q64" s="43">
        <v>0</v>
      </c>
      <c r="R64" s="43">
        <v>0</v>
      </c>
      <c r="S64" s="43">
        <v>0</v>
      </c>
      <c r="T64" s="43">
        <v>0</v>
      </c>
      <c r="U64" s="43">
        <v>0</v>
      </c>
      <c r="V64" s="97">
        <f t="shared" si="5"/>
        <v>0</v>
      </c>
      <c r="W64" s="43">
        <v>0</v>
      </c>
      <c r="X64" s="43">
        <v>0</v>
      </c>
      <c r="Y64" s="43">
        <v>0</v>
      </c>
      <c r="Z64" s="43">
        <v>0</v>
      </c>
      <c r="AA64" s="43">
        <v>0</v>
      </c>
      <c r="AB64" s="43">
        <v>0</v>
      </c>
      <c r="AC64" s="97">
        <f t="shared" si="7"/>
        <v>0</v>
      </c>
      <c r="AD64" s="43">
        <v>0</v>
      </c>
      <c r="AE64" s="43">
        <v>0</v>
      </c>
      <c r="AF64" s="43">
        <v>0</v>
      </c>
      <c r="AG64" s="43">
        <v>0</v>
      </c>
      <c r="AH64" s="43">
        <v>0</v>
      </c>
      <c r="AI64" s="43">
        <v>0</v>
      </c>
      <c r="AJ64" s="97">
        <f t="shared" si="9"/>
        <v>0</v>
      </c>
      <c r="AK64" s="43">
        <v>0</v>
      </c>
      <c r="AL64" s="43">
        <v>0</v>
      </c>
      <c r="AM64" s="43">
        <v>0</v>
      </c>
      <c r="AN64" s="43">
        <v>0</v>
      </c>
      <c r="AO64" s="43">
        <v>0</v>
      </c>
      <c r="AP64" s="43">
        <v>0</v>
      </c>
      <c r="AQ64" s="97">
        <f t="shared" si="11"/>
        <v>0</v>
      </c>
      <c r="AR64" s="43">
        <v>0</v>
      </c>
      <c r="AS64" s="43">
        <v>0</v>
      </c>
      <c r="AT64" s="43">
        <v>0</v>
      </c>
      <c r="AU64" s="43">
        <v>0</v>
      </c>
      <c r="AV64" s="43">
        <v>0</v>
      </c>
      <c r="AW64" s="43">
        <v>0</v>
      </c>
      <c r="AX64" s="97">
        <f t="shared" si="13"/>
        <v>0</v>
      </c>
      <c r="AY64" s="43">
        <v>0</v>
      </c>
      <c r="AZ64" s="43">
        <v>0</v>
      </c>
      <c r="BA64" s="43">
        <v>0</v>
      </c>
      <c r="BB64" s="43">
        <v>0</v>
      </c>
      <c r="BC64" s="43">
        <v>0</v>
      </c>
      <c r="BD64" s="43">
        <v>0</v>
      </c>
      <c r="BE64" s="97">
        <f t="shared" si="15"/>
        <v>0</v>
      </c>
      <c r="BF64" s="43">
        <v>0</v>
      </c>
      <c r="BG64" s="43">
        <v>0</v>
      </c>
      <c r="BH64" s="43">
        <v>0</v>
      </c>
      <c r="BI64" s="43">
        <v>0</v>
      </c>
      <c r="BJ64" s="43">
        <v>0</v>
      </c>
      <c r="BK64" s="43">
        <v>0</v>
      </c>
      <c r="BL64" s="92">
        <f t="shared" si="17"/>
        <v>0</v>
      </c>
      <c r="BM64" s="52">
        <v>0</v>
      </c>
      <c r="BN64" s="43">
        <v>908802</v>
      </c>
      <c r="BO64" s="43">
        <v>1494000</v>
      </c>
      <c r="BP64" s="43">
        <v>1680813</v>
      </c>
      <c r="BQ64" s="43">
        <v>1606644</v>
      </c>
      <c r="BR64" s="43">
        <v>1893636</v>
      </c>
      <c r="BS64" s="152">
        <f t="shared" si="19"/>
        <v>7583895</v>
      </c>
      <c r="BT64" s="43">
        <v>0</v>
      </c>
      <c r="BU64" s="43">
        <v>0</v>
      </c>
      <c r="BV64" s="43">
        <v>0</v>
      </c>
      <c r="BW64" s="43">
        <v>0</v>
      </c>
      <c r="BX64" s="43">
        <v>0</v>
      </c>
      <c r="BY64" s="43">
        <v>0</v>
      </c>
      <c r="BZ64" s="152">
        <f t="shared" si="21"/>
        <v>0</v>
      </c>
      <c r="CA64" s="43">
        <v>0</v>
      </c>
      <c r="CB64" s="43">
        <v>0</v>
      </c>
      <c r="CC64" s="43">
        <v>0</v>
      </c>
      <c r="CD64" s="43">
        <v>0</v>
      </c>
      <c r="CE64" s="43">
        <v>0</v>
      </c>
      <c r="CF64" s="43">
        <v>0</v>
      </c>
      <c r="CG64" s="152">
        <f t="shared" si="23"/>
        <v>0</v>
      </c>
      <c r="CH64" s="43">
        <v>0</v>
      </c>
      <c r="CI64" s="43">
        <v>0</v>
      </c>
      <c r="CJ64" s="43">
        <v>0</v>
      </c>
      <c r="CK64" s="43">
        <v>0</v>
      </c>
      <c r="CL64" s="43">
        <v>0</v>
      </c>
      <c r="CM64" s="43">
        <v>0</v>
      </c>
      <c r="CN64" s="92">
        <f t="shared" si="25"/>
        <v>0</v>
      </c>
      <c r="CO64" s="52">
        <v>220320</v>
      </c>
      <c r="CP64" s="43">
        <v>582120</v>
      </c>
      <c r="CQ64" s="43">
        <v>435870</v>
      </c>
      <c r="CR64" s="43">
        <v>238800</v>
      </c>
      <c r="CS64" s="43">
        <v>229920</v>
      </c>
      <c r="CT64" s="43">
        <v>214410</v>
      </c>
      <c r="CU64" s="152">
        <f t="shared" si="27"/>
        <v>1921440</v>
      </c>
      <c r="CV64" s="43">
        <v>0</v>
      </c>
      <c r="CW64" s="43">
        <v>0</v>
      </c>
      <c r="CX64" s="43">
        <v>0</v>
      </c>
      <c r="CY64" s="43">
        <v>0</v>
      </c>
      <c r="CZ64" s="43">
        <v>0</v>
      </c>
      <c r="DA64" s="43">
        <v>0</v>
      </c>
      <c r="DB64" s="152">
        <f t="shared" si="29"/>
        <v>0</v>
      </c>
      <c r="DC64" s="43">
        <v>0</v>
      </c>
      <c r="DD64" s="43">
        <v>0</v>
      </c>
      <c r="DE64" s="43">
        <v>0</v>
      </c>
      <c r="DF64" s="43">
        <v>0</v>
      </c>
      <c r="DG64" s="43">
        <v>0</v>
      </c>
      <c r="DH64" s="152">
        <f t="shared" si="30"/>
        <v>0</v>
      </c>
      <c r="DI64" s="43">
        <v>0</v>
      </c>
      <c r="DJ64" s="43">
        <v>0</v>
      </c>
      <c r="DK64" s="43">
        <v>0</v>
      </c>
      <c r="DL64" s="43">
        <v>0</v>
      </c>
      <c r="DM64" s="43">
        <v>0</v>
      </c>
      <c r="DN64" s="43">
        <v>0</v>
      </c>
      <c r="DO64" s="152">
        <f t="shared" si="32"/>
        <v>0</v>
      </c>
      <c r="DP64" s="43">
        <v>0</v>
      </c>
      <c r="DQ64" s="43">
        <v>0</v>
      </c>
      <c r="DR64" s="43">
        <v>0</v>
      </c>
      <c r="DS64" s="43">
        <v>0</v>
      </c>
      <c r="DT64" s="43">
        <v>0</v>
      </c>
      <c r="DU64" s="43">
        <v>0</v>
      </c>
      <c r="DV64" s="92">
        <f t="shared" si="34"/>
        <v>0</v>
      </c>
      <c r="DW64" s="52">
        <v>0</v>
      </c>
      <c r="DX64" s="43">
        <v>37611</v>
      </c>
      <c r="DY64" s="43">
        <v>115290</v>
      </c>
      <c r="DZ64" s="43">
        <v>17482</v>
      </c>
      <c r="EA64" s="43">
        <v>0</v>
      </c>
      <c r="EB64" s="43">
        <v>0</v>
      </c>
      <c r="EC64" s="92">
        <f>SUM(DW64:EB64)</f>
        <v>170383</v>
      </c>
      <c r="ED64" s="52">
        <v>0</v>
      </c>
      <c r="EE64" s="43">
        <v>0</v>
      </c>
      <c r="EF64" s="43">
        <v>0</v>
      </c>
      <c r="EG64" s="43">
        <v>0</v>
      </c>
      <c r="EH64" s="43">
        <v>0</v>
      </c>
      <c r="EI64" s="43">
        <v>0</v>
      </c>
      <c r="EJ64" s="163">
        <f>SUM(ED64:EI64)</f>
        <v>0</v>
      </c>
      <c r="EK64" s="52">
        <v>0</v>
      </c>
      <c r="EL64" s="43">
        <v>2104628</v>
      </c>
      <c r="EM64" s="43">
        <v>6945139</v>
      </c>
      <c r="EN64" s="43">
        <v>11226845</v>
      </c>
      <c r="EO64" s="43">
        <v>9015800</v>
      </c>
      <c r="EP64" s="43">
        <v>23141936</v>
      </c>
      <c r="EQ64" s="43">
        <v>6463846</v>
      </c>
      <c r="ER64" s="92">
        <f>SUM(EK64:EQ64)</f>
        <v>58898194</v>
      </c>
      <c r="ES64" s="52">
        <v>0</v>
      </c>
      <c r="ET64" s="43">
        <v>2104628</v>
      </c>
      <c r="EU64" s="43">
        <v>6945139</v>
      </c>
      <c r="EV64" s="43">
        <v>10425104</v>
      </c>
      <c r="EW64" s="43">
        <v>8088333</v>
      </c>
      <c r="EX64" s="43">
        <v>22426918</v>
      </c>
      <c r="EY64" s="43">
        <v>5410807</v>
      </c>
      <c r="EZ64" s="152">
        <f>SUM(ES64:EY64)</f>
        <v>55400929</v>
      </c>
      <c r="FA64" s="43">
        <v>0</v>
      </c>
      <c r="FB64" s="43">
        <v>801741</v>
      </c>
      <c r="FC64" s="43">
        <v>927467</v>
      </c>
      <c r="FD64" s="43">
        <v>345335</v>
      </c>
      <c r="FE64" s="43">
        <v>329446</v>
      </c>
      <c r="FF64" s="152">
        <f>SUM(FA64:FE64)</f>
        <v>2403989</v>
      </c>
      <c r="FG64" s="43">
        <v>0</v>
      </c>
      <c r="FH64" s="43">
        <v>0</v>
      </c>
      <c r="FI64" s="43">
        <v>0</v>
      </c>
      <c r="FJ64" s="43">
        <v>369683</v>
      </c>
      <c r="FK64" s="43">
        <v>723593</v>
      </c>
      <c r="FL64" s="163">
        <f>SUM(FG64:FK64)</f>
        <v>1093276</v>
      </c>
      <c r="FM64" s="52">
        <v>0</v>
      </c>
      <c r="FN64" s="43">
        <v>0</v>
      </c>
      <c r="FO64" s="43">
        <v>3111134</v>
      </c>
      <c r="FP64" s="43">
        <v>11190646</v>
      </c>
      <c r="FQ64" s="43">
        <v>15431789</v>
      </c>
      <c r="FR64" s="43">
        <v>12193248</v>
      </c>
      <c r="FS64" s="43">
        <v>26025605</v>
      </c>
      <c r="FT64" s="92">
        <f>SUM(FM64:FS64)</f>
        <v>67952422</v>
      </c>
    </row>
    <row r="65" spans="1:176" s="81" customFormat="1" ht="18" customHeight="1">
      <c r="A65" s="159" t="s">
        <v>60</v>
      </c>
      <c r="B65" s="43">
        <v>0</v>
      </c>
      <c r="C65" s="43">
        <v>260127</v>
      </c>
      <c r="D65" s="43">
        <v>677637</v>
      </c>
      <c r="E65" s="43">
        <v>0</v>
      </c>
      <c r="F65" s="43">
        <v>0</v>
      </c>
      <c r="G65" s="43">
        <v>650880</v>
      </c>
      <c r="H65" s="92">
        <f t="shared" si="1"/>
        <v>1588644</v>
      </c>
      <c r="I65" s="52">
        <v>0</v>
      </c>
      <c r="J65" s="43">
        <v>243567</v>
      </c>
      <c r="K65" s="43">
        <v>636237</v>
      </c>
      <c r="L65" s="43">
        <v>0</v>
      </c>
      <c r="M65" s="43">
        <v>0</v>
      </c>
      <c r="N65" s="43">
        <v>621900</v>
      </c>
      <c r="O65" s="92">
        <f t="shared" si="3"/>
        <v>1501704</v>
      </c>
      <c r="P65" s="52">
        <v>0</v>
      </c>
      <c r="Q65" s="43">
        <v>0</v>
      </c>
      <c r="R65" s="43">
        <v>0</v>
      </c>
      <c r="S65" s="43">
        <v>0</v>
      </c>
      <c r="T65" s="43">
        <v>0</v>
      </c>
      <c r="U65" s="43">
        <v>132579</v>
      </c>
      <c r="V65" s="97">
        <f t="shared" si="5"/>
        <v>132579</v>
      </c>
      <c r="W65" s="43">
        <v>0</v>
      </c>
      <c r="X65" s="43">
        <v>0</v>
      </c>
      <c r="Y65" s="43">
        <v>0</v>
      </c>
      <c r="Z65" s="43">
        <v>0</v>
      </c>
      <c r="AA65" s="43">
        <v>0</v>
      </c>
      <c r="AB65" s="43">
        <v>0</v>
      </c>
      <c r="AC65" s="97">
        <f t="shared" si="7"/>
        <v>0</v>
      </c>
      <c r="AD65" s="43">
        <v>0</v>
      </c>
      <c r="AE65" s="43">
        <v>0</v>
      </c>
      <c r="AF65" s="43">
        <v>0</v>
      </c>
      <c r="AG65" s="43">
        <v>0</v>
      </c>
      <c r="AH65" s="43">
        <v>0</v>
      </c>
      <c r="AI65" s="43">
        <v>0</v>
      </c>
      <c r="AJ65" s="97">
        <f t="shared" si="9"/>
        <v>0</v>
      </c>
      <c r="AK65" s="43">
        <v>0</v>
      </c>
      <c r="AL65" s="43">
        <v>0</v>
      </c>
      <c r="AM65" s="43">
        <v>0</v>
      </c>
      <c r="AN65" s="43">
        <v>0</v>
      </c>
      <c r="AO65" s="43">
        <v>0</v>
      </c>
      <c r="AP65" s="43">
        <v>0</v>
      </c>
      <c r="AQ65" s="97">
        <f t="shared" si="11"/>
        <v>0</v>
      </c>
      <c r="AR65" s="43">
        <v>0</v>
      </c>
      <c r="AS65" s="43">
        <v>243567</v>
      </c>
      <c r="AT65" s="43">
        <v>636237</v>
      </c>
      <c r="AU65" s="43">
        <v>0</v>
      </c>
      <c r="AV65" s="43">
        <v>0</v>
      </c>
      <c r="AW65" s="43">
        <v>489321</v>
      </c>
      <c r="AX65" s="97">
        <f t="shared" si="13"/>
        <v>1369125</v>
      </c>
      <c r="AY65" s="43">
        <v>0</v>
      </c>
      <c r="AZ65" s="43">
        <v>0</v>
      </c>
      <c r="BA65" s="43">
        <v>0</v>
      </c>
      <c r="BB65" s="43">
        <v>0</v>
      </c>
      <c r="BC65" s="43">
        <v>0</v>
      </c>
      <c r="BD65" s="43">
        <v>0</v>
      </c>
      <c r="BE65" s="97">
        <f t="shared" si="15"/>
        <v>0</v>
      </c>
      <c r="BF65" s="43">
        <v>0</v>
      </c>
      <c r="BG65" s="43">
        <v>0</v>
      </c>
      <c r="BH65" s="43">
        <v>0</v>
      </c>
      <c r="BI65" s="43">
        <v>0</v>
      </c>
      <c r="BJ65" s="43">
        <v>0</v>
      </c>
      <c r="BK65" s="43">
        <v>0</v>
      </c>
      <c r="BL65" s="92">
        <f t="shared" si="17"/>
        <v>0</v>
      </c>
      <c r="BM65" s="52">
        <v>0</v>
      </c>
      <c r="BN65" s="43">
        <v>0</v>
      </c>
      <c r="BO65" s="43">
        <v>0</v>
      </c>
      <c r="BP65" s="43">
        <v>0</v>
      </c>
      <c r="BQ65" s="43">
        <v>0</v>
      </c>
      <c r="BR65" s="43">
        <v>0</v>
      </c>
      <c r="BS65" s="152">
        <f t="shared" si="19"/>
        <v>0</v>
      </c>
      <c r="BT65" s="43">
        <v>0</v>
      </c>
      <c r="BU65" s="43">
        <v>0</v>
      </c>
      <c r="BV65" s="43">
        <v>0</v>
      </c>
      <c r="BW65" s="43">
        <v>0</v>
      </c>
      <c r="BX65" s="43">
        <v>0</v>
      </c>
      <c r="BY65" s="43">
        <v>0</v>
      </c>
      <c r="BZ65" s="152">
        <f t="shared" si="21"/>
        <v>0</v>
      </c>
      <c r="CA65" s="43">
        <v>0</v>
      </c>
      <c r="CB65" s="43">
        <v>0</v>
      </c>
      <c r="CC65" s="43">
        <v>0</v>
      </c>
      <c r="CD65" s="43">
        <v>0</v>
      </c>
      <c r="CE65" s="43">
        <v>0</v>
      </c>
      <c r="CF65" s="43">
        <v>0</v>
      </c>
      <c r="CG65" s="152">
        <f t="shared" si="23"/>
        <v>0</v>
      </c>
      <c r="CH65" s="43">
        <v>0</v>
      </c>
      <c r="CI65" s="43">
        <v>0</v>
      </c>
      <c r="CJ65" s="43">
        <v>0</v>
      </c>
      <c r="CK65" s="43">
        <v>0</v>
      </c>
      <c r="CL65" s="43">
        <v>0</v>
      </c>
      <c r="CM65" s="43">
        <v>0</v>
      </c>
      <c r="CN65" s="92">
        <f t="shared" si="25"/>
        <v>0</v>
      </c>
      <c r="CO65" s="52">
        <v>0</v>
      </c>
      <c r="CP65" s="43">
        <v>16560</v>
      </c>
      <c r="CQ65" s="43">
        <v>41400</v>
      </c>
      <c r="CR65" s="43">
        <v>0</v>
      </c>
      <c r="CS65" s="43">
        <v>0</v>
      </c>
      <c r="CT65" s="43">
        <v>28980</v>
      </c>
      <c r="CU65" s="152">
        <f t="shared" si="27"/>
        <v>86940</v>
      </c>
      <c r="CV65" s="43">
        <v>0</v>
      </c>
      <c r="CW65" s="43">
        <v>0</v>
      </c>
      <c r="CX65" s="43">
        <v>0</v>
      </c>
      <c r="CY65" s="43">
        <v>0</v>
      </c>
      <c r="CZ65" s="43">
        <v>0</v>
      </c>
      <c r="DA65" s="43">
        <v>0</v>
      </c>
      <c r="DB65" s="152">
        <f t="shared" si="29"/>
        <v>0</v>
      </c>
      <c r="DC65" s="43">
        <v>0</v>
      </c>
      <c r="DD65" s="43">
        <v>0</v>
      </c>
      <c r="DE65" s="43">
        <v>0</v>
      </c>
      <c r="DF65" s="43">
        <v>0</v>
      </c>
      <c r="DG65" s="43">
        <v>0</v>
      </c>
      <c r="DH65" s="152">
        <f t="shared" si="30"/>
        <v>0</v>
      </c>
      <c r="DI65" s="43">
        <v>0</v>
      </c>
      <c r="DJ65" s="43">
        <v>0</v>
      </c>
      <c r="DK65" s="43">
        <v>0</v>
      </c>
      <c r="DL65" s="43">
        <v>0</v>
      </c>
      <c r="DM65" s="43">
        <v>0</v>
      </c>
      <c r="DN65" s="43">
        <v>0</v>
      </c>
      <c r="DO65" s="152">
        <f t="shared" si="32"/>
        <v>0</v>
      </c>
      <c r="DP65" s="43">
        <v>0</v>
      </c>
      <c r="DQ65" s="43">
        <v>16560</v>
      </c>
      <c r="DR65" s="43">
        <v>41400</v>
      </c>
      <c r="DS65" s="43">
        <v>0</v>
      </c>
      <c r="DT65" s="43">
        <v>0</v>
      </c>
      <c r="DU65" s="43">
        <v>28980</v>
      </c>
      <c r="DV65" s="92">
        <f t="shared" si="34"/>
        <v>86940</v>
      </c>
      <c r="DW65" s="52">
        <v>0</v>
      </c>
      <c r="DX65" s="43">
        <v>0</v>
      </c>
      <c r="DY65" s="43">
        <v>0</v>
      </c>
      <c r="DZ65" s="43">
        <v>0</v>
      </c>
      <c r="EA65" s="43">
        <v>0</v>
      </c>
      <c r="EB65" s="43">
        <v>0</v>
      </c>
      <c r="EC65" s="92">
        <f>SUM(DW65:EB65)</f>
        <v>0</v>
      </c>
      <c r="ED65" s="52">
        <v>0</v>
      </c>
      <c r="EE65" s="43">
        <v>0</v>
      </c>
      <c r="EF65" s="43">
        <v>0</v>
      </c>
      <c r="EG65" s="43">
        <v>0</v>
      </c>
      <c r="EH65" s="43">
        <v>0</v>
      </c>
      <c r="EI65" s="43">
        <v>0</v>
      </c>
      <c r="EJ65" s="163">
        <f>SUM(ED65:EI65)</f>
        <v>0</v>
      </c>
      <c r="EK65" s="52">
        <v>0</v>
      </c>
      <c r="EL65" s="43">
        <v>0</v>
      </c>
      <c r="EM65" s="43">
        <v>0</v>
      </c>
      <c r="EN65" s="43">
        <v>0</v>
      </c>
      <c r="EO65" s="43">
        <v>0</v>
      </c>
      <c r="EP65" s="43">
        <v>1328229</v>
      </c>
      <c r="EQ65" s="43">
        <v>327329</v>
      </c>
      <c r="ER65" s="92">
        <f>SUM(EK65:EQ65)</f>
        <v>1655558</v>
      </c>
      <c r="ES65" s="52">
        <v>0</v>
      </c>
      <c r="ET65" s="43">
        <v>0</v>
      </c>
      <c r="EU65" s="43">
        <v>0</v>
      </c>
      <c r="EV65" s="43">
        <v>0</v>
      </c>
      <c r="EW65" s="43">
        <v>0</v>
      </c>
      <c r="EX65" s="43">
        <v>1328229</v>
      </c>
      <c r="EY65" s="43">
        <v>327329</v>
      </c>
      <c r="EZ65" s="152">
        <f>SUM(ES65:EY65)</f>
        <v>1655558</v>
      </c>
      <c r="FA65" s="43">
        <v>0</v>
      </c>
      <c r="FB65" s="43">
        <v>0</v>
      </c>
      <c r="FC65" s="43">
        <v>0</v>
      </c>
      <c r="FD65" s="43">
        <v>0</v>
      </c>
      <c r="FE65" s="43">
        <v>0</v>
      </c>
      <c r="FF65" s="152">
        <f>SUM(FA65:FE65)</f>
        <v>0</v>
      </c>
      <c r="FG65" s="43">
        <v>0</v>
      </c>
      <c r="FH65" s="43">
        <v>0</v>
      </c>
      <c r="FI65" s="43">
        <v>0</v>
      </c>
      <c r="FJ65" s="43">
        <v>0</v>
      </c>
      <c r="FK65" s="43">
        <v>0</v>
      </c>
      <c r="FL65" s="163">
        <f>SUM(FG65:FK65)</f>
        <v>0</v>
      </c>
      <c r="FM65" s="52">
        <v>0</v>
      </c>
      <c r="FN65" s="43">
        <v>0</v>
      </c>
      <c r="FO65" s="43">
        <v>0</v>
      </c>
      <c r="FP65" s="43">
        <v>260127</v>
      </c>
      <c r="FQ65" s="43">
        <v>677637</v>
      </c>
      <c r="FR65" s="43">
        <v>0</v>
      </c>
      <c r="FS65" s="43">
        <v>1328229</v>
      </c>
      <c r="FT65" s="92">
        <f>SUM(FM65:FS65)</f>
        <v>2265993</v>
      </c>
    </row>
    <row r="66" spans="1:176" s="81" customFormat="1" ht="18" customHeight="1">
      <c r="A66" s="159" t="s">
        <v>61</v>
      </c>
      <c r="B66" s="43">
        <v>404047</v>
      </c>
      <c r="C66" s="43">
        <v>1470078</v>
      </c>
      <c r="D66" s="43">
        <v>840636</v>
      </c>
      <c r="E66" s="43">
        <v>463944</v>
      </c>
      <c r="F66" s="43">
        <v>450396</v>
      </c>
      <c r="G66" s="43">
        <v>185889</v>
      </c>
      <c r="H66" s="92">
        <f t="shared" si="1"/>
        <v>3814990</v>
      </c>
      <c r="I66" s="52">
        <v>270387</v>
      </c>
      <c r="J66" s="43">
        <v>1084158</v>
      </c>
      <c r="K66" s="43">
        <v>708156</v>
      </c>
      <c r="L66" s="43">
        <v>396324</v>
      </c>
      <c r="M66" s="43">
        <v>392436</v>
      </c>
      <c r="N66" s="43">
        <v>147249</v>
      </c>
      <c r="O66" s="92">
        <f t="shared" si="3"/>
        <v>2998710</v>
      </c>
      <c r="P66" s="52">
        <v>0</v>
      </c>
      <c r="Q66" s="43">
        <v>267039</v>
      </c>
      <c r="R66" s="43">
        <v>374202</v>
      </c>
      <c r="S66" s="43">
        <v>214929</v>
      </c>
      <c r="T66" s="43">
        <v>239175</v>
      </c>
      <c r="U66" s="43">
        <v>99801</v>
      </c>
      <c r="V66" s="97">
        <f t="shared" si="5"/>
        <v>1195146</v>
      </c>
      <c r="W66" s="43">
        <v>0</v>
      </c>
      <c r="X66" s="43">
        <v>0</v>
      </c>
      <c r="Y66" s="43">
        <v>0</v>
      </c>
      <c r="Z66" s="43">
        <v>0</v>
      </c>
      <c r="AA66" s="43">
        <v>0</v>
      </c>
      <c r="AB66" s="43">
        <v>0</v>
      </c>
      <c r="AC66" s="97">
        <f t="shared" si="7"/>
        <v>0</v>
      </c>
      <c r="AD66" s="43">
        <v>0</v>
      </c>
      <c r="AE66" s="43">
        <v>0</v>
      </c>
      <c r="AF66" s="43">
        <v>0</v>
      </c>
      <c r="AG66" s="43">
        <v>0</v>
      </c>
      <c r="AH66" s="43">
        <v>0</v>
      </c>
      <c r="AI66" s="43">
        <v>0</v>
      </c>
      <c r="AJ66" s="97">
        <f t="shared" si="9"/>
        <v>0</v>
      </c>
      <c r="AK66" s="43">
        <v>0</v>
      </c>
      <c r="AL66" s="43">
        <v>0</v>
      </c>
      <c r="AM66" s="43">
        <v>0</v>
      </c>
      <c r="AN66" s="43">
        <v>0</v>
      </c>
      <c r="AO66" s="43">
        <v>0</v>
      </c>
      <c r="AP66" s="43">
        <v>0</v>
      </c>
      <c r="AQ66" s="97">
        <f t="shared" si="11"/>
        <v>0</v>
      </c>
      <c r="AR66" s="43">
        <v>270387</v>
      </c>
      <c r="AS66" s="43">
        <v>769373</v>
      </c>
      <c r="AT66" s="43">
        <v>333954</v>
      </c>
      <c r="AU66" s="43">
        <v>181395</v>
      </c>
      <c r="AV66" s="43">
        <v>153261</v>
      </c>
      <c r="AW66" s="43">
        <v>47448</v>
      </c>
      <c r="AX66" s="97">
        <f t="shared" si="13"/>
        <v>1755818</v>
      </c>
      <c r="AY66" s="43">
        <v>0</v>
      </c>
      <c r="AZ66" s="43">
        <v>25246</v>
      </c>
      <c r="BA66" s="43">
        <v>0</v>
      </c>
      <c r="BB66" s="43">
        <v>0</v>
      </c>
      <c r="BC66" s="43">
        <v>0</v>
      </c>
      <c r="BD66" s="43">
        <v>0</v>
      </c>
      <c r="BE66" s="97">
        <f t="shared" si="15"/>
        <v>25246</v>
      </c>
      <c r="BF66" s="43">
        <v>0</v>
      </c>
      <c r="BG66" s="43">
        <v>22500</v>
      </c>
      <c r="BH66" s="43">
        <v>0</v>
      </c>
      <c r="BI66" s="43">
        <v>0</v>
      </c>
      <c r="BJ66" s="43">
        <v>0</v>
      </c>
      <c r="BK66" s="43">
        <v>0</v>
      </c>
      <c r="BL66" s="92">
        <f t="shared" si="17"/>
        <v>22500</v>
      </c>
      <c r="BM66" s="52">
        <v>0</v>
      </c>
      <c r="BN66" s="43">
        <v>0</v>
      </c>
      <c r="BO66" s="43">
        <v>0</v>
      </c>
      <c r="BP66" s="43">
        <v>0</v>
      </c>
      <c r="BQ66" s="43">
        <v>0</v>
      </c>
      <c r="BR66" s="43">
        <v>0</v>
      </c>
      <c r="BS66" s="152">
        <f t="shared" si="19"/>
        <v>0</v>
      </c>
      <c r="BT66" s="43">
        <v>0</v>
      </c>
      <c r="BU66" s="43">
        <v>0</v>
      </c>
      <c r="BV66" s="43">
        <v>0</v>
      </c>
      <c r="BW66" s="43">
        <v>0</v>
      </c>
      <c r="BX66" s="43">
        <v>0</v>
      </c>
      <c r="BY66" s="43">
        <v>0</v>
      </c>
      <c r="BZ66" s="152">
        <f t="shared" si="21"/>
        <v>0</v>
      </c>
      <c r="CA66" s="43">
        <v>0</v>
      </c>
      <c r="CB66" s="43">
        <v>0</v>
      </c>
      <c r="CC66" s="43">
        <v>0</v>
      </c>
      <c r="CD66" s="43">
        <v>0</v>
      </c>
      <c r="CE66" s="43">
        <v>0</v>
      </c>
      <c r="CF66" s="43">
        <v>0</v>
      </c>
      <c r="CG66" s="152">
        <f t="shared" si="23"/>
        <v>0</v>
      </c>
      <c r="CH66" s="43">
        <v>0</v>
      </c>
      <c r="CI66" s="43">
        <v>0</v>
      </c>
      <c r="CJ66" s="43">
        <v>0</v>
      </c>
      <c r="CK66" s="43">
        <v>0</v>
      </c>
      <c r="CL66" s="43">
        <v>0</v>
      </c>
      <c r="CM66" s="43">
        <v>0</v>
      </c>
      <c r="CN66" s="92">
        <f t="shared" si="25"/>
        <v>0</v>
      </c>
      <c r="CO66" s="52">
        <v>133660</v>
      </c>
      <c r="CP66" s="43">
        <v>385920</v>
      </c>
      <c r="CQ66" s="43">
        <v>132480</v>
      </c>
      <c r="CR66" s="43">
        <v>67620</v>
      </c>
      <c r="CS66" s="43">
        <v>57960</v>
      </c>
      <c r="CT66" s="43">
        <v>38640</v>
      </c>
      <c r="CU66" s="152">
        <f t="shared" si="27"/>
        <v>816280</v>
      </c>
      <c r="CV66" s="43">
        <v>0</v>
      </c>
      <c r="CW66" s="43">
        <v>0</v>
      </c>
      <c r="CX66" s="43">
        <v>0</v>
      </c>
      <c r="CY66" s="43">
        <v>0</v>
      </c>
      <c r="CZ66" s="43">
        <v>0</v>
      </c>
      <c r="DA66" s="43">
        <v>0</v>
      </c>
      <c r="DB66" s="152">
        <f t="shared" si="29"/>
        <v>0</v>
      </c>
      <c r="DC66" s="43">
        <v>0</v>
      </c>
      <c r="DD66" s="43">
        <v>0</v>
      </c>
      <c r="DE66" s="43">
        <v>0</v>
      </c>
      <c r="DF66" s="43">
        <v>0</v>
      </c>
      <c r="DG66" s="43">
        <v>0</v>
      </c>
      <c r="DH66" s="152">
        <f t="shared" si="30"/>
        <v>0</v>
      </c>
      <c r="DI66" s="43">
        <v>0</v>
      </c>
      <c r="DJ66" s="43">
        <v>0</v>
      </c>
      <c r="DK66" s="43">
        <v>0</v>
      </c>
      <c r="DL66" s="43">
        <v>0</v>
      </c>
      <c r="DM66" s="43">
        <v>0</v>
      </c>
      <c r="DN66" s="43">
        <v>0</v>
      </c>
      <c r="DO66" s="152">
        <f t="shared" si="32"/>
        <v>0</v>
      </c>
      <c r="DP66" s="43">
        <v>133660</v>
      </c>
      <c r="DQ66" s="43">
        <v>385920</v>
      </c>
      <c r="DR66" s="43">
        <v>132480</v>
      </c>
      <c r="DS66" s="43">
        <v>67620</v>
      </c>
      <c r="DT66" s="43">
        <v>57960</v>
      </c>
      <c r="DU66" s="43">
        <v>38640</v>
      </c>
      <c r="DV66" s="92">
        <f t="shared" si="34"/>
        <v>816280</v>
      </c>
      <c r="DW66" s="52">
        <v>0</v>
      </c>
      <c r="DX66" s="43">
        <v>0</v>
      </c>
      <c r="DY66" s="43">
        <v>0</v>
      </c>
      <c r="DZ66" s="43">
        <v>0</v>
      </c>
      <c r="EA66" s="43">
        <v>0</v>
      </c>
      <c r="EB66" s="43">
        <v>0</v>
      </c>
      <c r="EC66" s="92">
        <f>SUM(DW66:EB66)</f>
        <v>0</v>
      </c>
      <c r="ED66" s="52">
        <v>0</v>
      </c>
      <c r="EE66" s="43">
        <v>0</v>
      </c>
      <c r="EF66" s="43">
        <v>0</v>
      </c>
      <c r="EG66" s="43">
        <v>0</v>
      </c>
      <c r="EH66" s="43">
        <v>0</v>
      </c>
      <c r="EI66" s="43">
        <v>0</v>
      </c>
      <c r="EJ66" s="163">
        <f>SUM(ED66:EI66)</f>
        <v>0</v>
      </c>
      <c r="EK66" s="52">
        <v>0</v>
      </c>
      <c r="EL66" s="43">
        <v>268324</v>
      </c>
      <c r="EM66" s="43">
        <v>577802</v>
      </c>
      <c r="EN66" s="43">
        <v>2449701</v>
      </c>
      <c r="EO66" s="43">
        <v>2112092</v>
      </c>
      <c r="EP66" s="43">
        <v>2307273</v>
      </c>
      <c r="EQ66" s="43">
        <v>2942475</v>
      </c>
      <c r="ER66" s="92">
        <f>SUM(EK66:EQ66)</f>
        <v>10657667</v>
      </c>
      <c r="ES66" s="52">
        <v>0</v>
      </c>
      <c r="ET66" s="43">
        <v>268324</v>
      </c>
      <c r="EU66" s="43">
        <v>577802</v>
      </c>
      <c r="EV66" s="43">
        <v>2087191</v>
      </c>
      <c r="EW66" s="43">
        <v>1815759</v>
      </c>
      <c r="EX66" s="43">
        <v>1958980</v>
      </c>
      <c r="EY66" s="43">
        <v>2942475</v>
      </c>
      <c r="EZ66" s="152">
        <f>SUM(ES66:EY66)</f>
        <v>9650531</v>
      </c>
      <c r="FA66" s="43">
        <v>0</v>
      </c>
      <c r="FB66" s="43">
        <v>362510</v>
      </c>
      <c r="FC66" s="43">
        <v>296333</v>
      </c>
      <c r="FD66" s="43">
        <v>0</v>
      </c>
      <c r="FE66" s="43">
        <v>0</v>
      </c>
      <c r="FF66" s="152">
        <f>SUM(FA66:FE66)</f>
        <v>658843</v>
      </c>
      <c r="FG66" s="43">
        <v>0</v>
      </c>
      <c r="FH66" s="43">
        <v>0</v>
      </c>
      <c r="FI66" s="43">
        <v>0</v>
      </c>
      <c r="FJ66" s="43">
        <v>348293</v>
      </c>
      <c r="FK66" s="43">
        <v>0</v>
      </c>
      <c r="FL66" s="163">
        <f>SUM(FG66:FK66)</f>
        <v>348293</v>
      </c>
      <c r="FM66" s="52">
        <v>0</v>
      </c>
      <c r="FN66" s="43">
        <v>0</v>
      </c>
      <c r="FO66" s="43">
        <v>672371</v>
      </c>
      <c r="FP66" s="43">
        <v>2047880</v>
      </c>
      <c r="FQ66" s="43">
        <v>3290337</v>
      </c>
      <c r="FR66" s="43">
        <v>2576036</v>
      </c>
      <c r="FS66" s="43">
        <v>2757669</v>
      </c>
      <c r="FT66" s="92">
        <f>SUM(FM66:FS66)</f>
        <v>11344293</v>
      </c>
    </row>
    <row r="67" spans="1:176" s="81" customFormat="1" ht="18" customHeight="1">
      <c r="A67" s="159" t="s">
        <v>62</v>
      </c>
      <c r="B67" s="43">
        <v>191752</v>
      </c>
      <c r="C67" s="43">
        <v>1016739</v>
      </c>
      <c r="D67" s="43">
        <v>1032453</v>
      </c>
      <c r="E67" s="43">
        <v>1472412</v>
      </c>
      <c r="F67" s="43">
        <v>555486</v>
      </c>
      <c r="G67" s="43">
        <v>117051</v>
      </c>
      <c r="H67" s="92">
        <f t="shared" si="1"/>
        <v>4385893</v>
      </c>
      <c r="I67" s="52">
        <v>86076</v>
      </c>
      <c r="J67" s="43">
        <v>538146</v>
      </c>
      <c r="K67" s="43">
        <v>532755</v>
      </c>
      <c r="L67" s="43">
        <v>922482</v>
      </c>
      <c r="M67" s="43">
        <v>165978</v>
      </c>
      <c r="N67" s="43">
        <v>33291</v>
      </c>
      <c r="O67" s="92">
        <f t="shared" si="3"/>
        <v>2278728</v>
      </c>
      <c r="P67" s="52">
        <v>6336</v>
      </c>
      <c r="Q67" s="43">
        <v>101835</v>
      </c>
      <c r="R67" s="43">
        <v>197523</v>
      </c>
      <c r="S67" s="43">
        <v>95742</v>
      </c>
      <c r="T67" s="43">
        <v>9189</v>
      </c>
      <c r="U67" s="43">
        <v>33291</v>
      </c>
      <c r="V67" s="97">
        <f t="shared" si="5"/>
        <v>443916</v>
      </c>
      <c r="W67" s="43">
        <v>0</v>
      </c>
      <c r="X67" s="43">
        <v>0</v>
      </c>
      <c r="Y67" s="43">
        <v>0</v>
      </c>
      <c r="Z67" s="43">
        <v>0</v>
      </c>
      <c r="AA67" s="43">
        <v>0</v>
      </c>
      <c r="AB67" s="43">
        <v>0</v>
      </c>
      <c r="AC67" s="97">
        <f t="shared" si="7"/>
        <v>0</v>
      </c>
      <c r="AD67" s="43">
        <v>0</v>
      </c>
      <c r="AE67" s="43">
        <v>0</v>
      </c>
      <c r="AF67" s="43">
        <v>0</v>
      </c>
      <c r="AG67" s="43">
        <v>0</v>
      </c>
      <c r="AH67" s="43">
        <v>0</v>
      </c>
      <c r="AI67" s="43">
        <v>0</v>
      </c>
      <c r="AJ67" s="97">
        <f t="shared" si="9"/>
        <v>0</v>
      </c>
      <c r="AK67" s="43">
        <v>0</v>
      </c>
      <c r="AL67" s="43">
        <v>0</v>
      </c>
      <c r="AM67" s="43">
        <v>0</v>
      </c>
      <c r="AN67" s="43">
        <v>0</v>
      </c>
      <c r="AO67" s="43">
        <v>0</v>
      </c>
      <c r="AP67" s="43">
        <v>0</v>
      </c>
      <c r="AQ67" s="97">
        <f t="shared" si="11"/>
        <v>0</v>
      </c>
      <c r="AR67" s="43">
        <v>79740</v>
      </c>
      <c r="AS67" s="43">
        <v>436311</v>
      </c>
      <c r="AT67" s="43">
        <v>335232</v>
      </c>
      <c r="AU67" s="43">
        <v>826740</v>
      </c>
      <c r="AV67" s="43">
        <v>156789</v>
      </c>
      <c r="AW67" s="43">
        <v>0</v>
      </c>
      <c r="AX67" s="97">
        <f t="shared" si="13"/>
        <v>1834812</v>
      </c>
      <c r="AY67" s="43">
        <v>0</v>
      </c>
      <c r="AZ67" s="43">
        <v>0</v>
      </c>
      <c r="BA67" s="43">
        <v>0</v>
      </c>
      <c r="BB67" s="43">
        <v>0</v>
      </c>
      <c r="BC67" s="43">
        <v>0</v>
      </c>
      <c r="BD67" s="43">
        <v>0</v>
      </c>
      <c r="BE67" s="97">
        <f t="shared" si="15"/>
        <v>0</v>
      </c>
      <c r="BF67" s="43">
        <v>0</v>
      </c>
      <c r="BG67" s="43">
        <v>0</v>
      </c>
      <c r="BH67" s="43">
        <v>0</v>
      </c>
      <c r="BI67" s="43">
        <v>0</v>
      </c>
      <c r="BJ67" s="43">
        <v>0</v>
      </c>
      <c r="BK67" s="43">
        <v>0</v>
      </c>
      <c r="BL67" s="92">
        <f t="shared" si="17"/>
        <v>0</v>
      </c>
      <c r="BM67" s="52">
        <v>53316</v>
      </c>
      <c r="BN67" s="43">
        <v>337833</v>
      </c>
      <c r="BO67" s="43">
        <v>425178</v>
      </c>
      <c r="BP67" s="43">
        <v>453330</v>
      </c>
      <c r="BQ67" s="43">
        <v>341208</v>
      </c>
      <c r="BR67" s="43">
        <v>64440</v>
      </c>
      <c r="BS67" s="152">
        <f t="shared" si="19"/>
        <v>1675305</v>
      </c>
      <c r="BT67" s="43">
        <v>53316</v>
      </c>
      <c r="BU67" s="43">
        <v>337833</v>
      </c>
      <c r="BV67" s="43">
        <v>425178</v>
      </c>
      <c r="BW67" s="43">
        <v>453330</v>
      </c>
      <c r="BX67" s="43">
        <v>341208</v>
      </c>
      <c r="BY67" s="43">
        <v>64440</v>
      </c>
      <c r="BZ67" s="152">
        <f t="shared" si="21"/>
        <v>1675305</v>
      </c>
      <c r="CA67" s="43">
        <v>0</v>
      </c>
      <c r="CB67" s="43">
        <v>0</v>
      </c>
      <c r="CC67" s="43">
        <v>0</v>
      </c>
      <c r="CD67" s="43">
        <v>0</v>
      </c>
      <c r="CE67" s="43">
        <v>0</v>
      </c>
      <c r="CF67" s="43">
        <v>0</v>
      </c>
      <c r="CG67" s="152">
        <f t="shared" si="23"/>
        <v>0</v>
      </c>
      <c r="CH67" s="43">
        <v>0</v>
      </c>
      <c r="CI67" s="43">
        <v>0</v>
      </c>
      <c r="CJ67" s="43">
        <v>0</v>
      </c>
      <c r="CK67" s="43">
        <v>0</v>
      </c>
      <c r="CL67" s="43">
        <v>0</v>
      </c>
      <c r="CM67" s="43">
        <v>0</v>
      </c>
      <c r="CN67" s="92">
        <f t="shared" si="25"/>
        <v>0</v>
      </c>
      <c r="CO67" s="52">
        <v>52360</v>
      </c>
      <c r="CP67" s="43">
        <v>140760</v>
      </c>
      <c r="CQ67" s="43">
        <v>74520</v>
      </c>
      <c r="CR67" s="43">
        <v>96600</v>
      </c>
      <c r="CS67" s="43">
        <v>48300</v>
      </c>
      <c r="CT67" s="43">
        <v>19320</v>
      </c>
      <c r="CU67" s="152">
        <f t="shared" si="27"/>
        <v>431860</v>
      </c>
      <c r="CV67" s="43">
        <v>0</v>
      </c>
      <c r="CW67" s="43">
        <v>0</v>
      </c>
      <c r="CX67" s="43">
        <v>0</v>
      </c>
      <c r="CY67" s="43">
        <v>0</v>
      </c>
      <c r="CZ67" s="43">
        <v>0</v>
      </c>
      <c r="DA67" s="43">
        <v>0</v>
      </c>
      <c r="DB67" s="152">
        <f t="shared" si="29"/>
        <v>0</v>
      </c>
      <c r="DC67" s="43">
        <v>0</v>
      </c>
      <c r="DD67" s="43">
        <v>0</v>
      </c>
      <c r="DE67" s="43">
        <v>0</v>
      </c>
      <c r="DF67" s="43">
        <v>0</v>
      </c>
      <c r="DG67" s="43">
        <v>0</v>
      </c>
      <c r="DH67" s="152">
        <f t="shared" si="30"/>
        <v>0</v>
      </c>
      <c r="DI67" s="43">
        <v>0</v>
      </c>
      <c r="DJ67" s="43">
        <v>0</v>
      </c>
      <c r="DK67" s="43">
        <v>0</v>
      </c>
      <c r="DL67" s="43">
        <v>0</v>
      </c>
      <c r="DM67" s="43">
        <v>0</v>
      </c>
      <c r="DN67" s="43">
        <v>0</v>
      </c>
      <c r="DO67" s="152">
        <f t="shared" si="32"/>
        <v>0</v>
      </c>
      <c r="DP67" s="43">
        <v>52360</v>
      </c>
      <c r="DQ67" s="43">
        <v>140760</v>
      </c>
      <c r="DR67" s="43">
        <v>74520</v>
      </c>
      <c r="DS67" s="43">
        <v>96600</v>
      </c>
      <c r="DT67" s="43">
        <v>48300</v>
      </c>
      <c r="DU67" s="43">
        <v>19320</v>
      </c>
      <c r="DV67" s="92">
        <f t="shared" si="34"/>
        <v>431860</v>
      </c>
      <c r="DW67" s="52">
        <v>0</v>
      </c>
      <c r="DX67" s="43">
        <v>0</v>
      </c>
      <c r="DY67" s="43">
        <v>0</v>
      </c>
      <c r="DZ67" s="43">
        <v>0</v>
      </c>
      <c r="EA67" s="43">
        <v>0</v>
      </c>
      <c r="EB67" s="43">
        <v>0</v>
      </c>
      <c r="EC67" s="92">
        <f>SUM(DW67:EB67)</f>
        <v>0</v>
      </c>
      <c r="ED67" s="52">
        <v>0</v>
      </c>
      <c r="EE67" s="43">
        <v>0</v>
      </c>
      <c r="EF67" s="43">
        <v>0</v>
      </c>
      <c r="EG67" s="43">
        <v>0</v>
      </c>
      <c r="EH67" s="43">
        <v>0</v>
      </c>
      <c r="EI67" s="43">
        <v>0</v>
      </c>
      <c r="EJ67" s="163">
        <f>SUM(ED67:EI67)</f>
        <v>0</v>
      </c>
      <c r="EK67" s="52">
        <v>0</v>
      </c>
      <c r="EL67" s="43">
        <v>0</v>
      </c>
      <c r="EM67" s="43">
        <v>984816</v>
      </c>
      <c r="EN67" s="43">
        <v>1218524</v>
      </c>
      <c r="EO67" s="43">
        <v>1418604</v>
      </c>
      <c r="EP67" s="43">
        <v>3109338</v>
      </c>
      <c r="EQ67" s="43">
        <v>288232</v>
      </c>
      <c r="ER67" s="92">
        <f>SUM(EK67:EQ67)</f>
        <v>7019514</v>
      </c>
      <c r="ES67" s="52">
        <v>0</v>
      </c>
      <c r="ET67" s="43">
        <v>0</v>
      </c>
      <c r="EU67" s="43">
        <v>984816</v>
      </c>
      <c r="EV67" s="43">
        <v>1218524</v>
      </c>
      <c r="EW67" s="43">
        <v>1418604</v>
      </c>
      <c r="EX67" s="43">
        <v>3109338</v>
      </c>
      <c r="EY67" s="43">
        <v>288232</v>
      </c>
      <c r="EZ67" s="152">
        <f>SUM(ES67:EY67)</f>
        <v>7019514</v>
      </c>
      <c r="FA67" s="43">
        <v>0</v>
      </c>
      <c r="FB67" s="43">
        <v>0</v>
      </c>
      <c r="FC67" s="43">
        <v>0</v>
      </c>
      <c r="FD67" s="43">
        <v>0</v>
      </c>
      <c r="FE67" s="43">
        <v>0</v>
      </c>
      <c r="FF67" s="152">
        <f>SUM(FA67:FE67)</f>
        <v>0</v>
      </c>
      <c r="FG67" s="43">
        <v>0</v>
      </c>
      <c r="FH67" s="43">
        <v>0</v>
      </c>
      <c r="FI67" s="43">
        <v>0</v>
      </c>
      <c r="FJ67" s="43">
        <v>0</v>
      </c>
      <c r="FK67" s="43">
        <v>0</v>
      </c>
      <c r="FL67" s="163">
        <f>SUM(FG67:FK67)</f>
        <v>0</v>
      </c>
      <c r="FM67" s="52">
        <v>0</v>
      </c>
      <c r="FN67" s="43">
        <v>0</v>
      </c>
      <c r="FO67" s="43">
        <v>191752</v>
      </c>
      <c r="FP67" s="43">
        <v>2001555</v>
      </c>
      <c r="FQ67" s="43">
        <v>2250977</v>
      </c>
      <c r="FR67" s="43">
        <v>2891016</v>
      </c>
      <c r="FS67" s="43">
        <v>3664824</v>
      </c>
      <c r="FT67" s="92">
        <f>SUM(FM67:FS67)</f>
        <v>11000124</v>
      </c>
    </row>
    <row r="68" spans="1:176" s="81" customFormat="1" ht="18" customHeight="1">
      <c r="A68" s="159" t="s">
        <v>63</v>
      </c>
      <c r="B68" s="43">
        <v>104884</v>
      </c>
      <c r="C68" s="43">
        <v>839090</v>
      </c>
      <c r="D68" s="43">
        <v>1733055</v>
      </c>
      <c r="E68" s="43">
        <v>1617593</v>
      </c>
      <c r="F68" s="43">
        <v>179011</v>
      </c>
      <c r="G68" s="43">
        <v>0</v>
      </c>
      <c r="H68" s="92">
        <f t="shared" si="1"/>
        <v>4473633</v>
      </c>
      <c r="I68" s="52">
        <v>91884</v>
      </c>
      <c r="J68" s="43">
        <v>706340</v>
      </c>
      <c r="K68" s="43">
        <v>1471446</v>
      </c>
      <c r="L68" s="43">
        <v>1289193</v>
      </c>
      <c r="M68" s="43">
        <v>162211</v>
      </c>
      <c r="N68" s="43">
        <v>0</v>
      </c>
      <c r="O68" s="92">
        <f t="shared" si="3"/>
        <v>3721074</v>
      </c>
      <c r="P68" s="52">
        <v>0</v>
      </c>
      <c r="Q68" s="43">
        <v>0</v>
      </c>
      <c r="R68" s="43">
        <v>0</v>
      </c>
      <c r="S68" s="43">
        <v>0</v>
      </c>
      <c r="T68" s="43">
        <v>0</v>
      </c>
      <c r="U68" s="43">
        <v>0</v>
      </c>
      <c r="V68" s="97">
        <f t="shared" si="5"/>
        <v>0</v>
      </c>
      <c r="W68" s="43">
        <v>0</v>
      </c>
      <c r="X68" s="43">
        <v>0</v>
      </c>
      <c r="Y68" s="43">
        <v>0</v>
      </c>
      <c r="Z68" s="43">
        <v>0</v>
      </c>
      <c r="AA68" s="43">
        <v>0</v>
      </c>
      <c r="AB68" s="43">
        <v>0</v>
      </c>
      <c r="AC68" s="97">
        <f t="shared" si="7"/>
        <v>0</v>
      </c>
      <c r="AD68" s="43">
        <v>0</v>
      </c>
      <c r="AE68" s="43">
        <v>0</v>
      </c>
      <c r="AF68" s="43">
        <v>0</v>
      </c>
      <c r="AG68" s="43">
        <v>0</v>
      </c>
      <c r="AH68" s="43">
        <v>0</v>
      </c>
      <c r="AI68" s="43">
        <v>0</v>
      </c>
      <c r="AJ68" s="97">
        <f t="shared" si="9"/>
        <v>0</v>
      </c>
      <c r="AK68" s="43">
        <v>0</v>
      </c>
      <c r="AL68" s="43">
        <v>0</v>
      </c>
      <c r="AM68" s="43">
        <v>0</v>
      </c>
      <c r="AN68" s="43">
        <v>0</v>
      </c>
      <c r="AO68" s="43">
        <v>0</v>
      </c>
      <c r="AP68" s="43">
        <v>0</v>
      </c>
      <c r="AQ68" s="97">
        <f t="shared" si="11"/>
        <v>0</v>
      </c>
      <c r="AR68" s="43">
        <v>0</v>
      </c>
      <c r="AS68" s="43">
        <v>0</v>
      </c>
      <c r="AT68" s="43">
        <v>0</v>
      </c>
      <c r="AU68" s="43">
        <v>0</v>
      </c>
      <c r="AV68" s="43">
        <v>0</v>
      </c>
      <c r="AW68" s="43">
        <v>0</v>
      </c>
      <c r="AX68" s="97">
        <f t="shared" si="13"/>
        <v>0</v>
      </c>
      <c r="AY68" s="43">
        <v>0</v>
      </c>
      <c r="AZ68" s="43">
        <v>0</v>
      </c>
      <c r="BA68" s="43">
        <v>0</v>
      </c>
      <c r="BB68" s="43">
        <v>0</v>
      </c>
      <c r="BC68" s="43">
        <v>0</v>
      </c>
      <c r="BD68" s="43">
        <v>0</v>
      </c>
      <c r="BE68" s="97">
        <f t="shared" si="15"/>
        <v>0</v>
      </c>
      <c r="BF68" s="43">
        <v>0</v>
      </c>
      <c r="BG68" s="43">
        <v>0</v>
      </c>
      <c r="BH68" s="43">
        <v>0</v>
      </c>
      <c r="BI68" s="43">
        <v>0</v>
      </c>
      <c r="BJ68" s="43">
        <v>0</v>
      </c>
      <c r="BK68" s="43">
        <v>0</v>
      </c>
      <c r="BL68" s="92">
        <f t="shared" si="17"/>
        <v>0</v>
      </c>
      <c r="BM68" s="52">
        <v>0</v>
      </c>
      <c r="BN68" s="43">
        <v>0</v>
      </c>
      <c r="BO68" s="43">
        <v>31669</v>
      </c>
      <c r="BP68" s="43">
        <v>141810</v>
      </c>
      <c r="BQ68" s="43">
        <v>0</v>
      </c>
      <c r="BR68" s="43">
        <v>0</v>
      </c>
      <c r="BS68" s="152">
        <f t="shared" si="19"/>
        <v>173479</v>
      </c>
      <c r="BT68" s="43">
        <v>0</v>
      </c>
      <c r="BU68" s="43">
        <v>0</v>
      </c>
      <c r="BV68" s="43">
        <v>0</v>
      </c>
      <c r="BW68" s="43">
        <v>0</v>
      </c>
      <c r="BX68" s="43">
        <v>0</v>
      </c>
      <c r="BY68" s="43">
        <v>0</v>
      </c>
      <c r="BZ68" s="152">
        <f t="shared" si="21"/>
        <v>0</v>
      </c>
      <c r="CA68" s="43">
        <v>0</v>
      </c>
      <c r="CB68" s="43">
        <v>0</v>
      </c>
      <c r="CC68" s="43">
        <v>0</v>
      </c>
      <c r="CD68" s="43">
        <v>0</v>
      </c>
      <c r="CE68" s="43">
        <v>0</v>
      </c>
      <c r="CF68" s="43">
        <v>0</v>
      </c>
      <c r="CG68" s="152">
        <f t="shared" si="23"/>
        <v>0</v>
      </c>
      <c r="CH68" s="43">
        <v>0</v>
      </c>
      <c r="CI68" s="43">
        <v>0</v>
      </c>
      <c r="CJ68" s="43">
        <v>0</v>
      </c>
      <c r="CK68" s="43">
        <v>0</v>
      </c>
      <c r="CL68" s="43">
        <v>0</v>
      </c>
      <c r="CM68" s="43">
        <v>0</v>
      </c>
      <c r="CN68" s="92">
        <f t="shared" si="25"/>
        <v>0</v>
      </c>
      <c r="CO68" s="52">
        <v>13000</v>
      </c>
      <c r="CP68" s="43">
        <v>132750</v>
      </c>
      <c r="CQ68" s="43">
        <v>229940</v>
      </c>
      <c r="CR68" s="43">
        <v>186590</v>
      </c>
      <c r="CS68" s="43">
        <v>16800</v>
      </c>
      <c r="CT68" s="43">
        <v>0</v>
      </c>
      <c r="CU68" s="152">
        <f t="shared" si="27"/>
        <v>579080</v>
      </c>
      <c r="CV68" s="43">
        <v>0</v>
      </c>
      <c r="CW68" s="43">
        <v>0</v>
      </c>
      <c r="CX68" s="43">
        <v>0</v>
      </c>
      <c r="CY68" s="43">
        <v>0</v>
      </c>
      <c r="CZ68" s="43">
        <v>0</v>
      </c>
      <c r="DA68" s="43">
        <v>0</v>
      </c>
      <c r="DB68" s="152">
        <f t="shared" si="29"/>
        <v>0</v>
      </c>
      <c r="DC68" s="43">
        <v>0</v>
      </c>
      <c r="DD68" s="43">
        <v>0</v>
      </c>
      <c r="DE68" s="43">
        <v>0</v>
      </c>
      <c r="DF68" s="43">
        <v>0</v>
      </c>
      <c r="DG68" s="43">
        <v>0</v>
      </c>
      <c r="DH68" s="152">
        <f t="shared" si="30"/>
        <v>0</v>
      </c>
      <c r="DI68" s="43">
        <v>0</v>
      </c>
      <c r="DJ68" s="43">
        <v>0</v>
      </c>
      <c r="DK68" s="43">
        <v>0</v>
      </c>
      <c r="DL68" s="43">
        <v>0</v>
      </c>
      <c r="DM68" s="43">
        <v>0</v>
      </c>
      <c r="DN68" s="43">
        <v>0</v>
      </c>
      <c r="DO68" s="152">
        <f t="shared" si="32"/>
        <v>0</v>
      </c>
      <c r="DP68" s="43">
        <v>0</v>
      </c>
      <c r="DQ68" s="43">
        <v>0</v>
      </c>
      <c r="DR68" s="43">
        <v>0</v>
      </c>
      <c r="DS68" s="43">
        <v>0</v>
      </c>
      <c r="DT68" s="43">
        <v>0</v>
      </c>
      <c r="DU68" s="43">
        <v>0</v>
      </c>
      <c r="DV68" s="92">
        <f t="shared" si="34"/>
        <v>0</v>
      </c>
      <c r="DW68" s="52">
        <v>0</v>
      </c>
      <c r="DX68" s="43">
        <v>0</v>
      </c>
      <c r="DY68" s="43">
        <v>0</v>
      </c>
      <c r="DZ68" s="43">
        <v>0</v>
      </c>
      <c r="EA68" s="43">
        <v>0</v>
      </c>
      <c r="EB68" s="43">
        <v>0</v>
      </c>
      <c r="EC68" s="92">
        <f>SUM(DW68:EB68)</f>
        <v>0</v>
      </c>
      <c r="ED68" s="52">
        <v>0</v>
      </c>
      <c r="EE68" s="43">
        <v>0</v>
      </c>
      <c r="EF68" s="43">
        <v>0</v>
      </c>
      <c r="EG68" s="43">
        <v>0</v>
      </c>
      <c r="EH68" s="43">
        <v>0</v>
      </c>
      <c r="EI68" s="43">
        <v>0</v>
      </c>
      <c r="EJ68" s="163">
        <f>SUM(ED68:EI68)</f>
        <v>0</v>
      </c>
      <c r="EK68" s="52">
        <v>0</v>
      </c>
      <c r="EL68" s="43">
        <v>270267</v>
      </c>
      <c r="EM68" s="43">
        <v>2999877</v>
      </c>
      <c r="EN68" s="43">
        <v>4754677</v>
      </c>
      <c r="EO68" s="43">
        <v>11395933</v>
      </c>
      <c r="EP68" s="43">
        <v>7017535</v>
      </c>
      <c r="EQ68" s="43">
        <v>4849036</v>
      </c>
      <c r="ER68" s="92">
        <f>SUM(EK68:EQ68)</f>
        <v>31287325</v>
      </c>
      <c r="ES68" s="52">
        <v>0</v>
      </c>
      <c r="ET68" s="43">
        <v>270267</v>
      </c>
      <c r="EU68" s="43">
        <v>2718914</v>
      </c>
      <c r="EV68" s="43">
        <v>3234556</v>
      </c>
      <c r="EW68" s="43">
        <v>7757232</v>
      </c>
      <c r="EX68" s="43">
        <v>5968241</v>
      </c>
      <c r="EY68" s="43">
        <v>4551478</v>
      </c>
      <c r="EZ68" s="152">
        <f>SUM(ES68:EY68)</f>
        <v>24500688</v>
      </c>
      <c r="FA68" s="43">
        <v>280963</v>
      </c>
      <c r="FB68" s="43">
        <v>1520121</v>
      </c>
      <c r="FC68" s="43">
        <v>1688567</v>
      </c>
      <c r="FD68" s="43">
        <v>1049294</v>
      </c>
      <c r="FE68" s="43">
        <v>297558</v>
      </c>
      <c r="FF68" s="152">
        <f>SUM(FA68:FE68)</f>
        <v>4836503</v>
      </c>
      <c r="FG68" s="43">
        <v>0</v>
      </c>
      <c r="FH68" s="43">
        <v>0</v>
      </c>
      <c r="FI68" s="43">
        <v>1950134</v>
      </c>
      <c r="FJ68" s="43">
        <v>0</v>
      </c>
      <c r="FK68" s="43">
        <v>0</v>
      </c>
      <c r="FL68" s="163">
        <f>SUM(FG68:FK68)</f>
        <v>1950134</v>
      </c>
      <c r="FM68" s="52">
        <v>0</v>
      </c>
      <c r="FN68" s="43">
        <v>0</v>
      </c>
      <c r="FO68" s="43">
        <v>375151</v>
      </c>
      <c r="FP68" s="43">
        <v>3838967</v>
      </c>
      <c r="FQ68" s="43">
        <v>6487732</v>
      </c>
      <c r="FR68" s="43">
        <v>13013526</v>
      </c>
      <c r="FS68" s="43">
        <v>7196546</v>
      </c>
      <c r="FT68" s="92">
        <f>SUM(FM68:FS68)</f>
        <v>30911922</v>
      </c>
    </row>
    <row r="69" spans="1:176" s="81" customFormat="1" ht="18" customHeight="1">
      <c r="A69" s="159" t="s">
        <v>64</v>
      </c>
      <c r="B69" s="43">
        <v>0</v>
      </c>
      <c r="C69" s="43">
        <v>0</v>
      </c>
      <c r="D69" s="43">
        <v>0</v>
      </c>
      <c r="E69" s="43">
        <v>0</v>
      </c>
      <c r="F69" s="43">
        <v>0</v>
      </c>
      <c r="G69" s="43">
        <v>0</v>
      </c>
      <c r="H69" s="92">
        <f t="shared" si="1"/>
        <v>0</v>
      </c>
      <c r="I69" s="52">
        <v>0</v>
      </c>
      <c r="J69" s="43">
        <v>0</v>
      </c>
      <c r="K69" s="43">
        <v>0</v>
      </c>
      <c r="L69" s="43">
        <v>0</v>
      </c>
      <c r="M69" s="43">
        <v>0</v>
      </c>
      <c r="N69" s="43">
        <v>0</v>
      </c>
      <c r="O69" s="92">
        <f t="shared" si="3"/>
        <v>0</v>
      </c>
      <c r="P69" s="52">
        <v>0</v>
      </c>
      <c r="Q69" s="43">
        <v>0</v>
      </c>
      <c r="R69" s="43">
        <v>0</v>
      </c>
      <c r="S69" s="43">
        <v>0</v>
      </c>
      <c r="T69" s="43">
        <v>0</v>
      </c>
      <c r="U69" s="43">
        <v>0</v>
      </c>
      <c r="V69" s="97">
        <f t="shared" si="5"/>
        <v>0</v>
      </c>
      <c r="W69" s="43">
        <v>0</v>
      </c>
      <c r="X69" s="43">
        <v>0</v>
      </c>
      <c r="Y69" s="43">
        <v>0</v>
      </c>
      <c r="Z69" s="43">
        <v>0</v>
      </c>
      <c r="AA69" s="43">
        <v>0</v>
      </c>
      <c r="AB69" s="43">
        <v>0</v>
      </c>
      <c r="AC69" s="97">
        <f t="shared" si="7"/>
        <v>0</v>
      </c>
      <c r="AD69" s="43">
        <v>0</v>
      </c>
      <c r="AE69" s="43">
        <v>0</v>
      </c>
      <c r="AF69" s="43">
        <v>0</v>
      </c>
      <c r="AG69" s="43">
        <v>0</v>
      </c>
      <c r="AH69" s="43">
        <v>0</v>
      </c>
      <c r="AI69" s="43">
        <v>0</v>
      </c>
      <c r="AJ69" s="97">
        <f t="shared" si="9"/>
        <v>0</v>
      </c>
      <c r="AK69" s="43">
        <v>0</v>
      </c>
      <c r="AL69" s="43">
        <v>0</v>
      </c>
      <c r="AM69" s="43">
        <v>0</v>
      </c>
      <c r="AN69" s="43">
        <v>0</v>
      </c>
      <c r="AO69" s="43">
        <v>0</v>
      </c>
      <c r="AP69" s="43">
        <v>0</v>
      </c>
      <c r="AQ69" s="97">
        <f t="shared" si="11"/>
        <v>0</v>
      </c>
      <c r="AR69" s="43">
        <v>0</v>
      </c>
      <c r="AS69" s="43">
        <v>0</v>
      </c>
      <c r="AT69" s="43">
        <v>0</v>
      </c>
      <c r="AU69" s="43">
        <v>0</v>
      </c>
      <c r="AV69" s="43">
        <v>0</v>
      </c>
      <c r="AW69" s="43">
        <v>0</v>
      </c>
      <c r="AX69" s="97">
        <f t="shared" si="13"/>
        <v>0</v>
      </c>
      <c r="AY69" s="43">
        <v>0</v>
      </c>
      <c r="AZ69" s="43">
        <v>0</v>
      </c>
      <c r="BA69" s="43">
        <v>0</v>
      </c>
      <c r="BB69" s="43">
        <v>0</v>
      </c>
      <c r="BC69" s="43">
        <v>0</v>
      </c>
      <c r="BD69" s="43">
        <v>0</v>
      </c>
      <c r="BE69" s="97">
        <f t="shared" si="15"/>
        <v>0</v>
      </c>
      <c r="BF69" s="43">
        <v>0</v>
      </c>
      <c r="BG69" s="43">
        <v>0</v>
      </c>
      <c r="BH69" s="43">
        <v>0</v>
      </c>
      <c r="BI69" s="43">
        <v>0</v>
      </c>
      <c r="BJ69" s="43">
        <v>0</v>
      </c>
      <c r="BK69" s="43">
        <v>0</v>
      </c>
      <c r="BL69" s="92">
        <f t="shared" si="17"/>
        <v>0</v>
      </c>
      <c r="BM69" s="52">
        <v>0</v>
      </c>
      <c r="BN69" s="43">
        <v>0</v>
      </c>
      <c r="BO69" s="43">
        <v>0</v>
      </c>
      <c r="BP69" s="43">
        <v>0</v>
      </c>
      <c r="BQ69" s="43">
        <v>0</v>
      </c>
      <c r="BR69" s="43">
        <v>0</v>
      </c>
      <c r="BS69" s="152">
        <f t="shared" si="19"/>
        <v>0</v>
      </c>
      <c r="BT69" s="43">
        <v>0</v>
      </c>
      <c r="BU69" s="43">
        <v>0</v>
      </c>
      <c r="BV69" s="43">
        <v>0</v>
      </c>
      <c r="BW69" s="43">
        <v>0</v>
      </c>
      <c r="BX69" s="43">
        <v>0</v>
      </c>
      <c r="BY69" s="43">
        <v>0</v>
      </c>
      <c r="BZ69" s="152">
        <f t="shared" si="21"/>
        <v>0</v>
      </c>
      <c r="CA69" s="43">
        <v>0</v>
      </c>
      <c r="CB69" s="43">
        <v>0</v>
      </c>
      <c r="CC69" s="43">
        <v>0</v>
      </c>
      <c r="CD69" s="43">
        <v>0</v>
      </c>
      <c r="CE69" s="43">
        <v>0</v>
      </c>
      <c r="CF69" s="43">
        <v>0</v>
      </c>
      <c r="CG69" s="152">
        <f t="shared" si="23"/>
        <v>0</v>
      </c>
      <c r="CH69" s="43">
        <v>0</v>
      </c>
      <c r="CI69" s="43">
        <v>0</v>
      </c>
      <c r="CJ69" s="43">
        <v>0</v>
      </c>
      <c r="CK69" s="43">
        <v>0</v>
      </c>
      <c r="CL69" s="43">
        <v>0</v>
      </c>
      <c r="CM69" s="43">
        <v>0</v>
      </c>
      <c r="CN69" s="92">
        <f t="shared" si="25"/>
        <v>0</v>
      </c>
      <c r="CO69" s="52">
        <v>0</v>
      </c>
      <c r="CP69" s="43">
        <v>0</v>
      </c>
      <c r="CQ69" s="43">
        <v>0</v>
      </c>
      <c r="CR69" s="43">
        <v>0</v>
      </c>
      <c r="CS69" s="43">
        <v>0</v>
      </c>
      <c r="CT69" s="43">
        <v>0</v>
      </c>
      <c r="CU69" s="152">
        <f t="shared" si="27"/>
        <v>0</v>
      </c>
      <c r="CV69" s="43">
        <v>0</v>
      </c>
      <c r="CW69" s="43">
        <v>0</v>
      </c>
      <c r="CX69" s="43">
        <v>0</v>
      </c>
      <c r="CY69" s="43">
        <v>0</v>
      </c>
      <c r="CZ69" s="43">
        <v>0</v>
      </c>
      <c r="DA69" s="43">
        <v>0</v>
      </c>
      <c r="DB69" s="152">
        <f t="shared" si="29"/>
        <v>0</v>
      </c>
      <c r="DC69" s="43">
        <v>0</v>
      </c>
      <c r="DD69" s="43">
        <v>0</v>
      </c>
      <c r="DE69" s="43">
        <v>0</v>
      </c>
      <c r="DF69" s="43">
        <v>0</v>
      </c>
      <c r="DG69" s="43">
        <v>0</v>
      </c>
      <c r="DH69" s="152">
        <f t="shared" si="30"/>
        <v>0</v>
      </c>
      <c r="DI69" s="43">
        <v>0</v>
      </c>
      <c r="DJ69" s="43">
        <v>0</v>
      </c>
      <c r="DK69" s="43">
        <v>0</v>
      </c>
      <c r="DL69" s="43">
        <v>0</v>
      </c>
      <c r="DM69" s="43">
        <v>0</v>
      </c>
      <c r="DN69" s="43">
        <v>0</v>
      </c>
      <c r="DO69" s="152">
        <f t="shared" si="32"/>
        <v>0</v>
      </c>
      <c r="DP69" s="43">
        <v>0</v>
      </c>
      <c r="DQ69" s="43">
        <v>0</v>
      </c>
      <c r="DR69" s="43">
        <v>0</v>
      </c>
      <c r="DS69" s="43">
        <v>0</v>
      </c>
      <c r="DT69" s="43">
        <v>0</v>
      </c>
      <c r="DU69" s="43">
        <v>0</v>
      </c>
      <c r="DV69" s="92">
        <f t="shared" si="34"/>
        <v>0</v>
      </c>
      <c r="DW69" s="52">
        <v>0</v>
      </c>
      <c r="DX69" s="43">
        <v>0</v>
      </c>
      <c r="DY69" s="43">
        <v>0</v>
      </c>
      <c r="DZ69" s="43">
        <v>0</v>
      </c>
      <c r="EA69" s="43">
        <v>0</v>
      </c>
      <c r="EB69" s="43">
        <v>0</v>
      </c>
      <c r="EC69" s="92">
        <f>SUM(DW69:EB69)</f>
        <v>0</v>
      </c>
      <c r="ED69" s="52">
        <v>0</v>
      </c>
      <c r="EE69" s="43">
        <v>0</v>
      </c>
      <c r="EF69" s="43">
        <v>0</v>
      </c>
      <c r="EG69" s="43">
        <v>0</v>
      </c>
      <c r="EH69" s="43">
        <v>0</v>
      </c>
      <c r="EI69" s="43">
        <v>0</v>
      </c>
      <c r="EJ69" s="163">
        <f>SUM(ED69:EI69)</f>
        <v>0</v>
      </c>
      <c r="EK69" s="52">
        <v>0</v>
      </c>
      <c r="EL69" s="43">
        <v>0</v>
      </c>
      <c r="EM69" s="43">
        <v>0</v>
      </c>
      <c r="EN69" s="43">
        <v>0</v>
      </c>
      <c r="EO69" s="43">
        <v>289632</v>
      </c>
      <c r="EP69" s="43">
        <v>0</v>
      </c>
      <c r="EQ69" s="43">
        <v>0</v>
      </c>
      <c r="ER69" s="92">
        <f>SUM(EK69:EQ69)</f>
        <v>289632</v>
      </c>
      <c r="ES69" s="52">
        <v>0</v>
      </c>
      <c r="ET69" s="43">
        <v>0</v>
      </c>
      <c r="EU69" s="43">
        <v>0</v>
      </c>
      <c r="EV69" s="43">
        <v>0</v>
      </c>
      <c r="EW69" s="43">
        <v>289632</v>
      </c>
      <c r="EX69" s="43">
        <v>0</v>
      </c>
      <c r="EY69" s="43">
        <v>0</v>
      </c>
      <c r="EZ69" s="152">
        <f>SUM(ES69:EY69)</f>
        <v>289632</v>
      </c>
      <c r="FA69" s="43">
        <v>0</v>
      </c>
      <c r="FB69" s="43">
        <v>0</v>
      </c>
      <c r="FC69" s="43">
        <v>0</v>
      </c>
      <c r="FD69" s="43">
        <v>0</v>
      </c>
      <c r="FE69" s="43">
        <v>0</v>
      </c>
      <c r="FF69" s="152">
        <f>SUM(FA69:FE69)</f>
        <v>0</v>
      </c>
      <c r="FG69" s="43">
        <v>0</v>
      </c>
      <c r="FH69" s="43">
        <v>0</v>
      </c>
      <c r="FI69" s="43">
        <v>0</v>
      </c>
      <c r="FJ69" s="43">
        <v>0</v>
      </c>
      <c r="FK69" s="43">
        <v>0</v>
      </c>
      <c r="FL69" s="163">
        <f>SUM(FG69:FK69)</f>
        <v>0</v>
      </c>
      <c r="FM69" s="52">
        <v>0</v>
      </c>
      <c r="FN69" s="43">
        <v>0</v>
      </c>
      <c r="FO69" s="43">
        <v>0</v>
      </c>
      <c r="FP69" s="43">
        <v>0</v>
      </c>
      <c r="FQ69" s="43">
        <v>0</v>
      </c>
      <c r="FR69" s="43">
        <v>289632</v>
      </c>
      <c r="FS69" s="43">
        <v>0</v>
      </c>
      <c r="FT69" s="92">
        <f>SUM(FM69:FS69)</f>
        <v>289632</v>
      </c>
    </row>
    <row r="70" spans="1:176" s="81" customFormat="1" ht="18" customHeight="1">
      <c r="A70" s="159" t="s">
        <v>65</v>
      </c>
      <c r="B70" s="43">
        <v>671905</v>
      </c>
      <c r="C70" s="43">
        <v>1617562</v>
      </c>
      <c r="D70" s="43">
        <v>3701808</v>
      </c>
      <c r="E70" s="43">
        <v>2930706</v>
      </c>
      <c r="F70" s="43">
        <v>3484090</v>
      </c>
      <c r="G70" s="43">
        <v>2630127</v>
      </c>
      <c r="H70" s="92">
        <f t="shared" si="1"/>
        <v>15036198</v>
      </c>
      <c r="I70" s="52">
        <v>380685</v>
      </c>
      <c r="J70" s="43">
        <v>1188279</v>
      </c>
      <c r="K70" s="43">
        <v>2236437</v>
      </c>
      <c r="L70" s="43">
        <v>1523943</v>
      </c>
      <c r="M70" s="43">
        <v>1807947</v>
      </c>
      <c r="N70" s="43">
        <v>1772595</v>
      </c>
      <c r="O70" s="92">
        <f t="shared" si="3"/>
        <v>8909886</v>
      </c>
      <c r="P70" s="52">
        <v>0</v>
      </c>
      <c r="Q70" s="43">
        <v>0</v>
      </c>
      <c r="R70" s="43">
        <v>0</v>
      </c>
      <c r="S70" s="43">
        <v>0</v>
      </c>
      <c r="T70" s="43">
        <v>0</v>
      </c>
      <c r="U70" s="43">
        <v>0</v>
      </c>
      <c r="V70" s="97">
        <f t="shared" si="5"/>
        <v>0</v>
      </c>
      <c r="W70" s="43">
        <v>0</v>
      </c>
      <c r="X70" s="43">
        <v>0</v>
      </c>
      <c r="Y70" s="43">
        <v>0</v>
      </c>
      <c r="Z70" s="43">
        <v>0</v>
      </c>
      <c r="AA70" s="43">
        <v>0</v>
      </c>
      <c r="AB70" s="43">
        <v>0</v>
      </c>
      <c r="AC70" s="97">
        <f t="shared" si="7"/>
        <v>0</v>
      </c>
      <c r="AD70" s="43">
        <v>0</v>
      </c>
      <c r="AE70" s="43">
        <v>0</v>
      </c>
      <c r="AF70" s="43">
        <v>0</v>
      </c>
      <c r="AG70" s="43">
        <v>0</v>
      </c>
      <c r="AH70" s="43">
        <v>0</v>
      </c>
      <c r="AI70" s="43">
        <v>0</v>
      </c>
      <c r="AJ70" s="97">
        <f t="shared" si="9"/>
        <v>0</v>
      </c>
      <c r="AK70" s="43">
        <v>0</v>
      </c>
      <c r="AL70" s="43">
        <v>0</v>
      </c>
      <c r="AM70" s="43">
        <v>0</v>
      </c>
      <c r="AN70" s="43">
        <v>0</v>
      </c>
      <c r="AO70" s="43">
        <v>0</v>
      </c>
      <c r="AP70" s="43">
        <v>0</v>
      </c>
      <c r="AQ70" s="97">
        <f t="shared" si="11"/>
        <v>0</v>
      </c>
      <c r="AR70" s="43">
        <v>0</v>
      </c>
      <c r="AS70" s="43">
        <v>0</v>
      </c>
      <c r="AT70" s="43">
        <v>0</v>
      </c>
      <c r="AU70" s="43">
        <v>0</v>
      </c>
      <c r="AV70" s="43">
        <v>0</v>
      </c>
      <c r="AW70" s="43">
        <v>0</v>
      </c>
      <c r="AX70" s="97">
        <f t="shared" si="13"/>
        <v>0</v>
      </c>
      <c r="AY70" s="43">
        <v>0</v>
      </c>
      <c r="AZ70" s="43">
        <v>0</v>
      </c>
      <c r="BA70" s="43">
        <v>0</v>
      </c>
      <c r="BB70" s="43">
        <v>0</v>
      </c>
      <c r="BC70" s="43">
        <v>0</v>
      </c>
      <c r="BD70" s="43">
        <v>0</v>
      </c>
      <c r="BE70" s="97">
        <f t="shared" si="15"/>
        <v>0</v>
      </c>
      <c r="BF70" s="43">
        <v>0</v>
      </c>
      <c r="BG70" s="43">
        <v>0</v>
      </c>
      <c r="BH70" s="43">
        <v>0</v>
      </c>
      <c r="BI70" s="43">
        <v>0</v>
      </c>
      <c r="BJ70" s="43">
        <v>0</v>
      </c>
      <c r="BK70" s="43">
        <v>0</v>
      </c>
      <c r="BL70" s="92">
        <f t="shared" si="17"/>
        <v>0</v>
      </c>
      <c r="BM70" s="52">
        <v>0</v>
      </c>
      <c r="BN70" s="43">
        <v>51516</v>
      </c>
      <c r="BO70" s="43">
        <v>845154</v>
      </c>
      <c r="BP70" s="43">
        <v>1088892</v>
      </c>
      <c r="BQ70" s="43">
        <v>1401912</v>
      </c>
      <c r="BR70" s="43">
        <v>702972</v>
      </c>
      <c r="BS70" s="152">
        <f t="shared" si="19"/>
        <v>4090446</v>
      </c>
      <c r="BT70" s="43">
        <v>0</v>
      </c>
      <c r="BU70" s="43">
        <v>0</v>
      </c>
      <c r="BV70" s="43">
        <v>0</v>
      </c>
      <c r="BW70" s="43">
        <v>0</v>
      </c>
      <c r="BX70" s="43">
        <v>0</v>
      </c>
      <c r="BY70" s="43">
        <v>0</v>
      </c>
      <c r="BZ70" s="152">
        <f t="shared" si="21"/>
        <v>0</v>
      </c>
      <c r="CA70" s="43">
        <v>0</v>
      </c>
      <c r="CB70" s="43">
        <v>0</v>
      </c>
      <c r="CC70" s="43">
        <v>0</v>
      </c>
      <c r="CD70" s="43">
        <v>0</v>
      </c>
      <c r="CE70" s="43">
        <v>0</v>
      </c>
      <c r="CF70" s="43">
        <v>0</v>
      </c>
      <c r="CG70" s="152">
        <f t="shared" si="23"/>
        <v>0</v>
      </c>
      <c r="CH70" s="43">
        <v>0</v>
      </c>
      <c r="CI70" s="43">
        <v>0</v>
      </c>
      <c r="CJ70" s="43">
        <v>0</v>
      </c>
      <c r="CK70" s="43">
        <v>0</v>
      </c>
      <c r="CL70" s="43">
        <v>0</v>
      </c>
      <c r="CM70" s="43">
        <v>0</v>
      </c>
      <c r="CN70" s="92">
        <f t="shared" si="25"/>
        <v>0</v>
      </c>
      <c r="CO70" s="52">
        <v>111220</v>
      </c>
      <c r="CP70" s="43">
        <v>364500</v>
      </c>
      <c r="CQ70" s="43">
        <v>381060</v>
      </c>
      <c r="CR70" s="43">
        <v>299160</v>
      </c>
      <c r="CS70" s="43">
        <v>256560</v>
      </c>
      <c r="CT70" s="43">
        <v>154560</v>
      </c>
      <c r="CU70" s="152">
        <f t="shared" si="27"/>
        <v>1567060</v>
      </c>
      <c r="CV70" s="43">
        <v>0</v>
      </c>
      <c r="CW70" s="43">
        <v>0</v>
      </c>
      <c r="CX70" s="43">
        <v>0</v>
      </c>
      <c r="CY70" s="43">
        <v>0</v>
      </c>
      <c r="CZ70" s="43">
        <v>0</v>
      </c>
      <c r="DA70" s="43">
        <v>0</v>
      </c>
      <c r="DB70" s="152">
        <f t="shared" si="29"/>
        <v>0</v>
      </c>
      <c r="DC70" s="43">
        <v>0</v>
      </c>
      <c r="DD70" s="43">
        <v>0</v>
      </c>
      <c r="DE70" s="43">
        <v>0</v>
      </c>
      <c r="DF70" s="43">
        <v>0</v>
      </c>
      <c r="DG70" s="43">
        <v>0</v>
      </c>
      <c r="DH70" s="152">
        <f t="shared" si="30"/>
        <v>0</v>
      </c>
      <c r="DI70" s="43">
        <v>0</v>
      </c>
      <c r="DJ70" s="43">
        <v>0</v>
      </c>
      <c r="DK70" s="43">
        <v>0</v>
      </c>
      <c r="DL70" s="43">
        <v>0</v>
      </c>
      <c r="DM70" s="43">
        <v>0</v>
      </c>
      <c r="DN70" s="43">
        <v>0</v>
      </c>
      <c r="DO70" s="152">
        <f t="shared" si="32"/>
        <v>0</v>
      </c>
      <c r="DP70" s="43">
        <v>0</v>
      </c>
      <c r="DQ70" s="43">
        <v>0</v>
      </c>
      <c r="DR70" s="43">
        <v>0</v>
      </c>
      <c r="DS70" s="43">
        <v>0</v>
      </c>
      <c r="DT70" s="43">
        <v>0</v>
      </c>
      <c r="DU70" s="43">
        <v>0</v>
      </c>
      <c r="DV70" s="92">
        <f t="shared" si="34"/>
        <v>0</v>
      </c>
      <c r="DW70" s="52">
        <v>0</v>
      </c>
      <c r="DX70" s="43">
        <v>13267</v>
      </c>
      <c r="DY70" s="43">
        <v>17199</v>
      </c>
      <c r="DZ70" s="43">
        <v>18711</v>
      </c>
      <c r="EA70" s="43">
        <v>17671</v>
      </c>
      <c r="EB70" s="43">
        <v>0</v>
      </c>
      <c r="EC70" s="92">
        <f>SUM(DW70:EB70)</f>
        <v>66848</v>
      </c>
      <c r="ED70" s="52">
        <v>180000</v>
      </c>
      <c r="EE70" s="43">
        <v>0</v>
      </c>
      <c r="EF70" s="43">
        <v>221958</v>
      </c>
      <c r="EG70" s="43">
        <v>0</v>
      </c>
      <c r="EH70" s="43">
        <v>0</v>
      </c>
      <c r="EI70" s="43">
        <v>0</v>
      </c>
      <c r="EJ70" s="163">
        <f>SUM(ED70:EI70)</f>
        <v>401958</v>
      </c>
      <c r="EK70" s="52">
        <v>0</v>
      </c>
      <c r="EL70" s="43">
        <v>0</v>
      </c>
      <c r="EM70" s="43">
        <v>1020812</v>
      </c>
      <c r="EN70" s="43">
        <v>3527286</v>
      </c>
      <c r="EO70" s="43">
        <v>9372571</v>
      </c>
      <c r="EP70" s="43">
        <v>10182545</v>
      </c>
      <c r="EQ70" s="43">
        <v>2302991</v>
      </c>
      <c r="ER70" s="92">
        <f>SUM(EK70:EQ70)</f>
        <v>26406205</v>
      </c>
      <c r="ES70" s="52">
        <v>0</v>
      </c>
      <c r="ET70" s="43">
        <v>0</v>
      </c>
      <c r="EU70" s="43">
        <v>1020812</v>
      </c>
      <c r="EV70" s="43">
        <v>3527286</v>
      </c>
      <c r="EW70" s="43">
        <v>9372571</v>
      </c>
      <c r="EX70" s="43">
        <v>10182545</v>
      </c>
      <c r="EY70" s="43">
        <v>1931060</v>
      </c>
      <c r="EZ70" s="152">
        <f>SUM(ES70:EY70)</f>
        <v>26034274</v>
      </c>
      <c r="FA70" s="43">
        <v>0</v>
      </c>
      <c r="FB70" s="43">
        <v>0</v>
      </c>
      <c r="FC70" s="43">
        <v>0</v>
      </c>
      <c r="FD70" s="43">
        <v>0</v>
      </c>
      <c r="FE70" s="43">
        <v>0</v>
      </c>
      <c r="FF70" s="152">
        <f>SUM(FA70:FE70)</f>
        <v>0</v>
      </c>
      <c r="FG70" s="43">
        <v>0</v>
      </c>
      <c r="FH70" s="43">
        <v>0</v>
      </c>
      <c r="FI70" s="43">
        <v>0</v>
      </c>
      <c r="FJ70" s="43">
        <v>0</v>
      </c>
      <c r="FK70" s="43">
        <v>371931</v>
      </c>
      <c r="FL70" s="163">
        <f>SUM(FG70:FK70)</f>
        <v>371931</v>
      </c>
      <c r="FM70" s="52">
        <v>0</v>
      </c>
      <c r="FN70" s="43">
        <v>0</v>
      </c>
      <c r="FO70" s="43">
        <v>671905</v>
      </c>
      <c r="FP70" s="43">
        <v>2638374</v>
      </c>
      <c r="FQ70" s="43">
        <v>7229094</v>
      </c>
      <c r="FR70" s="43">
        <v>12303277</v>
      </c>
      <c r="FS70" s="43">
        <v>13666635</v>
      </c>
      <c r="FT70" s="92">
        <f>SUM(FM70:FS70)</f>
        <v>36509285</v>
      </c>
    </row>
    <row r="71" spans="1:176" s="81" customFormat="1" ht="18" customHeight="1">
      <c r="A71" s="159" t="s">
        <v>66</v>
      </c>
      <c r="B71" s="43">
        <v>0</v>
      </c>
      <c r="C71" s="43">
        <v>0</v>
      </c>
      <c r="D71" s="43">
        <v>0</v>
      </c>
      <c r="E71" s="43">
        <v>0</v>
      </c>
      <c r="F71" s="43">
        <v>0</v>
      </c>
      <c r="G71" s="43">
        <v>0</v>
      </c>
      <c r="H71" s="92">
        <f>SUM(B71:G71)</f>
        <v>0</v>
      </c>
      <c r="I71" s="52">
        <v>0</v>
      </c>
      <c r="J71" s="43">
        <v>0</v>
      </c>
      <c r="K71" s="43">
        <v>0</v>
      </c>
      <c r="L71" s="43">
        <v>0</v>
      </c>
      <c r="M71" s="43">
        <v>0</v>
      </c>
      <c r="N71" s="43">
        <v>0</v>
      </c>
      <c r="O71" s="92">
        <f t="shared" si="3"/>
        <v>0</v>
      </c>
      <c r="P71" s="52">
        <v>0</v>
      </c>
      <c r="Q71" s="43">
        <v>0</v>
      </c>
      <c r="R71" s="43">
        <v>0</v>
      </c>
      <c r="S71" s="43">
        <v>0</v>
      </c>
      <c r="T71" s="43">
        <v>0</v>
      </c>
      <c r="U71" s="43">
        <v>0</v>
      </c>
      <c r="V71" s="97">
        <f>SUM(P71:U71)</f>
        <v>0</v>
      </c>
      <c r="W71" s="43">
        <v>0</v>
      </c>
      <c r="X71" s="43">
        <v>0</v>
      </c>
      <c r="Y71" s="43">
        <v>0</v>
      </c>
      <c r="Z71" s="43">
        <v>0</v>
      </c>
      <c r="AA71" s="43">
        <v>0</v>
      </c>
      <c r="AB71" s="43">
        <v>0</v>
      </c>
      <c r="AC71" s="97">
        <f>SUM(W71:AB71)</f>
        <v>0</v>
      </c>
      <c r="AD71" s="43">
        <v>0</v>
      </c>
      <c r="AE71" s="43">
        <v>0</v>
      </c>
      <c r="AF71" s="43">
        <v>0</v>
      </c>
      <c r="AG71" s="43">
        <v>0</v>
      </c>
      <c r="AH71" s="43">
        <v>0</v>
      </c>
      <c r="AI71" s="43">
        <v>0</v>
      </c>
      <c r="AJ71" s="97">
        <f>SUM(AD71:AI71)</f>
        <v>0</v>
      </c>
      <c r="AK71" s="43">
        <v>0</v>
      </c>
      <c r="AL71" s="43">
        <v>0</v>
      </c>
      <c r="AM71" s="43">
        <v>0</v>
      </c>
      <c r="AN71" s="43">
        <v>0</v>
      </c>
      <c r="AO71" s="43">
        <v>0</v>
      </c>
      <c r="AP71" s="43">
        <v>0</v>
      </c>
      <c r="AQ71" s="97">
        <f>SUM(AK71:AP71)</f>
        <v>0</v>
      </c>
      <c r="AR71" s="43">
        <v>0</v>
      </c>
      <c r="AS71" s="43">
        <v>0</v>
      </c>
      <c r="AT71" s="43">
        <v>0</v>
      </c>
      <c r="AU71" s="43">
        <v>0</v>
      </c>
      <c r="AV71" s="43">
        <v>0</v>
      </c>
      <c r="AW71" s="43">
        <v>0</v>
      </c>
      <c r="AX71" s="97">
        <f>SUM(AR71:AW71)</f>
        <v>0</v>
      </c>
      <c r="AY71" s="43">
        <v>0</v>
      </c>
      <c r="AZ71" s="43">
        <v>0</v>
      </c>
      <c r="BA71" s="43">
        <v>0</v>
      </c>
      <c r="BB71" s="43">
        <v>0</v>
      </c>
      <c r="BC71" s="43">
        <v>0</v>
      </c>
      <c r="BD71" s="43">
        <v>0</v>
      </c>
      <c r="BE71" s="97">
        <f>SUM(AY71:BD71)</f>
        <v>0</v>
      </c>
      <c r="BF71" s="43">
        <v>0</v>
      </c>
      <c r="BG71" s="43">
        <v>0</v>
      </c>
      <c r="BH71" s="43">
        <v>0</v>
      </c>
      <c r="BI71" s="43">
        <v>0</v>
      </c>
      <c r="BJ71" s="43">
        <v>0</v>
      </c>
      <c r="BK71" s="43">
        <v>0</v>
      </c>
      <c r="BL71" s="92">
        <f>SUM(BF71:BK71)</f>
        <v>0</v>
      </c>
      <c r="BM71" s="52">
        <v>0</v>
      </c>
      <c r="BN71" s="43">
        <v>0</v>
      </c>
      <c r="BO71" s="43">
        <v>0</v>
      </c>
      <c r="BP71" s="43">
        <v>0</v>
      </c>
      <c r="BQ71" s="43">
        <v>0</v>
      </c>
      <c r="BR71" s="43">
        <v>0</v>
      </c>
      <c r="BS71" s="152">
        <f>SUM(BM71:BR71)</f>
        <v>0</v>
      </c>
      <c r="BT71" s="43">
        <v>0</v>
      </c>
      <c r="BU71" s="43">
        <v>0</v>
      </c>
      <c r="BV71" s="43">
        <v>0</v>
      </c>
      <c r="BW71" s="43">
        <v>0</v>
      </c>
      <c r="BX71" s="43">
        <v>0</v>
      </c>
      <c r="BY71" s="43">
        <v>0</v>
      </c>
      <c r="BZ71" s="152">
        <f>SUM(BT71:BY71)</f>
        <v>0</v>
      </c>
      <c r="CA71" s="43">
        <v>0</v>
      </c>
      <c r="CB71" s="43">
        <v>0</v>
      </c>
      <c r="CC71" s="43">
        <v>0</v>
      </c>
      <c r="CD71" s="43">
        <v>0</v>
      </c>
      <c r="CE71" s="43">
        <v>0</v>
      </c>
      <c r="CF71" s="43">
        <v>0</v>
      </c>
      <c r="CG71" s="152">
        <f>SUM(CA71:CF71)</f>
        <v>0</v>
      </c>
      <c r="CH71" s="43">
        <v>0</v>
      </c>
      <c r="CI71" s="43">
        <v>0</v>
      </c>
      <c r="CJ71" s="43">
        <v>0</v>
      </c>
      <c r="CK71" s="43">
        <v>0</v>
      </c>
      <c r="CL71" s="43">
        <v>0</v>
      </c>
      <c r="CM71" s="43">
        <v>0</v>
      </c>
      <c r="CN71" s="92">
        <f>SUM(CH71:CM71)</f>
        <v>0</v>
      </c>
      <c r="CO71" s="52">
        <v>0</v>
      </c>
      <c r="CP71" s="43">
        <v>0</v>
      </c>
      <c r="CQ71" s="43">
        <v>0</v>
      </c>
      <c r="CR71" s="43">
        <v>0</v>
      </c>
      <c r="CS71" s="43">
        <v>0</v>
      </c>
      <c r="CT71" s="43">
        <v>0</v>
      </c>
      <c r="CU71" s="152">
        <f>SUM(CO71:CT71)</f>
        <v>0</v>
      </c>
      <c r="CV71" s="43">
        <v>0</v>
      </c>
      <c r="CW71" s="43">
        <v>0</v>
      </c>
      <c r="CX71" s="43">
        <v>0</v>
      </c>
      <c r="CY71" s="43">
        <v>0</v>
      </c>
      <c r="CZ71" s="43">
        <v>0</v>
      </c>
      <c r="DA71" s="43">
        <v>0</v>
      </c>
      <c r="DB71" s="152">
        <f>SUM(CV71:DA71)</f>
        <v>0</v>
      </c>
      <c r="DC71" s="43">
        <v>0</v>
      </c>
      <c r="DD71" s="43">
        <v>0</v>
      </c>
      <c r="DE71" s="43">
        <v>0</v>
      </c>
      <c r="DF71" s="43">
        <v>0</v>
      </c>
      <c r="DG71" s="43">
        <v>0</v>
      </c>
      <c r="DH71" s="152">
        <f>SUM(DC71:DG71)</f>
        <v>0</v>
      </c>
      <c r="DI71" s="43">
        <v>0</v>
      </c>
      <c r="DJ71" s="43">
        <v>0</v>
      </c>
      <c r="DK71" s="43">
        <v>0</v>
      </c>
      <c r="DL71" s="43">
        <v>0</v>
      </c>
      <c r="DM71" s="43">
        <v>0</v>
      </c>
      <c r="DN71" s="43">
        <v>0</v>
      </c>
      <c r="DO71" s="152">
        <f>SUM(DI71:DN71)</f>
        <v>0</v>
      </c>
      <c r="DP71" s="43">
        <v>0</v>
      </c>
      <c r="DQ71" s="43">
        <v>0</v>
      </c>
      <c r="DR71" s="43">
        <v>0</v>
      </c>
      <c r="DS71" s="43">
        <v>0</v>
      </c>
      <c r="DT71" s="43">
        <v>0</v>
      </c>
      <c r="DU71" s="43">
        <v>0</v>
      </c>
      <c r="DV71" s="92">
        <f>SUM(DP71:DU71)</f>
        <v>0</v>
      </c>
      <c r="DW71" s="52">
        <v>0</v>
      </c>
      <c r="DX71" s="43">
        <v>0</v>
      </c>
      <c r="DY71" s="43">
        <v>0</v>
      </c>
      <c r="DZ71" s="43">
        <v>0</v>
      </c>
      <c r="EA71" s="43">
        <v>0</v>
      </c>
      <c r="EB71" s="43">
        <v>0</v>
      </c>
      <c r="EC71" s="92">
        <f>SUM(DW71:EB71)</f>
        <v>0</v>
      </c>
      <c r="ED71" s="52">
        <v>0</v>
      </c>
      <c r="EE71" s="43">
        <v>0</v>
      </c>
      <c r="EF71" s="43">
        <v>0</v>
      </c>
      <c r="EG71" s="43">
        <v>0</v>
      </c>
      <c r="EH71" s="43">
        <v>0</v>
      </c>
      <c r="EI71" s="43">
        <v>0</v>
      </c>
      <c r="EJ71" s="163">
        <f>SUM(ED71:EI71)</f>
        <v>0</v>
      </c>
      <c r="EK71" s="52">
        <v>0</v>
      </c>
      <c r="EL71" s="43">
        <v>0</v>
      </c>
      <c r="EM71" s="43">
        <v>579735</v>
      </c>
      <c r="EN71" s="43">
        <v>286277</v>
      </c>
      <c r="EO71" s="43">
        <v>0</v>
      </c>
      <c r="EP71" s="43">
        <v>286278</v>
      </c>
      <c r="EQ71" s="43">
        <v>0</v>
      </c>
      <c r="ER71" s="92">
        <f>SUM(EK71:EQ71)</f>
        <v>1152290</v>
      </c>
      <c r="ES71" s="52">
        <v>0</v>
      </c>
      <c r="ET71" s="43">
        <v>0</v>
      </c>
      <c r="EU71" s="43">
        <v>579735</v>
      </c>
      <c r="EV71" s="43">
        <v>286277</v>
      </c>
      <c r="EW71" s="43">
        <v>0</v>
      </c>
      <c r="EX71" s="43">
        <v>286278</v>
      </c>
      <c r="EY71" s="43">
        <v>0</v>
      </c>
      <c r="EZ71" s="152">
        <f>SUM(ES71:EY71)</f>
        <v>1152290</v>
      </c>
      <c r="FA71" s="43">
        <v>0</v>
      </c>
      <c r="FB71" s="43">
        <v>0</v>
      </c>
      <c r="FC71" s="43">
        <v>0</v>
      </c>
      <c r="FD71" s="43">
        <v>0</v>
      </c>
      <c r="FE71" s="43">
        <v>0</v>
      </c>
      <c r="FF71" s="152">
        <f>SUM(FA71:FE71)</f>
        <v>0</v>
      </c>
      <c r="FG71" s="43">
        <v>0</v>
      </c>
      <c r="FH71" s="43">
        <v>0</v>
      </c>
      <c r="FI71" s="43">
        <v>0</v>
      </c>
      <c r="FJ71" s="43">
        <v>0</v>
      </c>
      <c r="FK71" s="43">
        <v>0</v>
      </c>
      <c r="FL71" s="163">
        <f>SUM(FG71:FK71)</f>
        <v>0</v>
      </c>
      <c r="FM71" s="52">
        <v>0</v>
      </c>
      <c r="FN71" s="43">
        <v>0</v>
      </c>
      <c r="FO71" s="43">
        <v>0</v>
      </c>
      <c r="FP71" s="43">
        <v>579735</v>
      </c>
      <c r="FQ71" s="43">
        <v>286277</v>
      </c>
      <c r="FR71" s="43">
        <v>0</v>
      </c>
      <c r="FS71" s="43">
        <v>286278</v>
      </c>
      <c r="FT71" s="92">
        <f>SUM(FM71:FS71)</f>
        <v>1152290</v>
      </c>
    </row>
    <row r="72" spans="1:176" s="81" customFormat="1" ht="18" customHeight="1">
      <c r="A72" s="159" t="s">
        <v>67</v>
      </c>
      <c r="B72" s="43">
        <v>48431</v>
      </c>
      <c r="C72" s="43">
        <v>231750</v>
      </c>
      <c r="D72" s="43">
        <v>541971</v>
      </c>
      <c r="E72" s="43">
        <v>758409</v>
      </c>
      <c r="F72" s="43">
        <v>0</v>
      </c>
      <c r="G72" s="43">
        <v>410481</v>
      </c>
      <c r="H72" s="92">
        <f>SUM(B72:G72)</f>
        <v>1991042</v>
      </c>
      <c r="I72" s="52">
        <v>33471</v>
      </c>
      <c r="J72" s="43">
        <v>198630</v>
      </c>
      <c r="K72" s="43">
        <v>484011</v>
      </c>
      <c r="L72" s="43">
        <v>711369</v>
      </c>
      <c r="M72" s="43">
        <v>0</v>
      </c>
      <c r="N72" s="43">
        <v>381501</v>
      </c>
      <c r="O72" s="92">
        <f t="shared" si="3"/>
        <v>1808982</v>
      </c>
      <c r="P72" s="52">
        <v>33471</v>
      </c>
      <c r="Q72" s="43">
        <v>149076</v>
      </c>
      <c r="R72" s="43">
        <v>216846</v>
      </c>
      <c r="S72" s="43">
        <v>507879</v>
      </c>
      <c r="T72" s="43">
        <v>0</v>
      </c>
      <c r="U72" s="43">
        <v>230697</v>
      </c>
      <c r="V72" s="97">
        <f>SUM(P72:U72)</f>
        <v>1137969</v>
      </c>
      <c r="W72" s="43">
        <v>0</v>
      </c>
      <c r="X72" s="43">
        <v>0</v>
      </c>
      <c r="Y72" s="43">
        <v>0</v>
      </c>
      <c r="Z72" s="43">
        <v>0</v>
      </c>
      <c r="AA72" s="43">
        <v>0</v>
      </c>
      <c r="AB72" s="43">
        <v>0</v>
      </c>
      <c r="AC72" s="97">
        <f>SUM(W72:AB72)</f>
        <v>0</v>
      </c>
      <c r="AD72" s="43">
        <v>0</v>
      </c>
      <c r="AE72" s="43">
        <v>0</v>
      </c>
      <c r="AF72" s="43">
        <v>0</v>
      </c>
      <c r="AG72" s="43">
        <v>0</v>
      </c>
      <c r="AH72" s="43">
        <v>0</v>
      </c>
      <c r="AI72" s="43">
        <v>0</v>
      </c>
      <c r="AJ72" s="97">
        <f>SUM(AD72:AI72)</f>
        <v>0</v>
      </c>
      <c r="AK72" s="43">
        <v>0</v>
      </c>
      <c r="AL72" s="43">
        <v>0</v>
      </c>
      <c r="AM72" s="43">
        <v>0</v>
      </c>
      <c r="AN72" s="43">
        <v>0</v>
      </c>
      <c r="AO72" s="43">
        <v>0</v>
      </c>
      <c r="AP72" s="43">
        <v>0</v>
      </c>
      <c r="AQ72" s="97">
        <f>SUM(AK72:AP72)</f>
        <v>0</v>
      </c>
      <c r="AR72" s="43">
        <v>0</v>
      </c>
      <c r="AS72" s="43">
        <v>39960</v>
      </c>
      <c r="AT72" s="43">
        <v>245016</v>
      </c>
      <c r="AU72" s="43">
        <v>157329</v>
      </c>
      <c r="AV72" s="43">
        <v>0</v>
      </c>
      <c r="AW72" s="43">
        <v>119376</v>
      </c>
      <c r="AX72" s="97">
        <f>SUM(AR72:AW72)</f>
        <v>561681</v>
      </c>
      <c r="AY72" s="43">
        <v>0</v>
      </c>
      <c r="AZ72" s="43">
        <v>0</v>
      </c>
      <c r="BA72" s="43">
        <v>0</v>
      </c>
      <c r="BB72" s="43">
        <v>0</v>
      </c>
      <c r="BC72" s="43">
        <v>0</v>
      </c>
      <c r="BD72" s="43">
        <v>0</v>
      </c>
      <c r="BE72" s="97">
        <f>SUM(AY72:BD72)</f>
        <v>0</v>
      </c>
      <c r="BF72" s="43">
        <v>0</v>
      </c>
      <c r="BG72" s="43">
        <v>9594</v>
      </c>
      <c r="BH72" s="43">
        <v>22149</v>
      </c>
      <c r="BI72" s="43">
        <v>46161</v>
      </c>
      <c r="BJ72" s="43">
        <v>0</v>
      </c>
      <c r="BK72" s="43">
        <v>31428</v>
      </c>
      <c r="BL72" s="92">
        <f>SUM(BF72:BK72)</f>
        <v>109332</v>
      </c>
      <c r="BM72" s="52">
        <v>0</v>
      </c>
      <c r="BN72" s="43">
        <v>0</v>
      </c>
      <c r="BO72" s="43">
        <v>0</v>
      </c>
      <c r="BP72" s="43">
        <v>0</v>
      </c>
      <c r="BQ72" s="43">
        <v>0</v>
      </c>
      <c r="BR72" s="43">
        <v>0</v>
      </c>
      <c r="BS72" s="152">
        <f>SUM(BM72:BR72)</f>
        <v>0</v>
      </c>
      <c r="BT72" s="43">
        <v>0</v>
      </c>
      <c r="BU72" s="43">
        <v>0</v>
      </c>
      <c r="BV72" s="43">
        <v>0</v>
      </c>
      <c r="BW72" s="43">
        <v>0</v>
      </c>
      <c r="BX72" s="43">
        <v>0</v>
      </c>
      <c r="BY72" s="43">
        <v>0</v>
      </c>
      <c r="BZ72" s="152">
        <f>SUM(BT72:BY72)</f>
        <v>0</v>
      </c>
      <c r="CA72" s="43">
        <v>0</v>
      </c>
      <c r="CB72" s="43">
        <v>0</v>
      </c>
      <c r="CC72" s="43">
        <v>0</v>
      </c>
      <c r="CD72" s="43">
        <v>0</v>
      </c>
      <c r="CE72" s="43">
        <v>0</v>
      </c>
      <c r="CF72" s="43">
        <v>0</v>
      </c>
      <c r="CG72" s="152">
        <f>SUM(CA72:CF72)</f>
        <v>0</v>
      </c>
      <c r="CH72" s="43">
        <v>0</v>
      </c>
      <c r="CI72" s="43">
        <v>0</v>
      </c>
      <c r="CJ72" s="43">
        <v>0</v>
      </c>
      <c r="CK72" s="43">
        <v>0</v>
      </c>
      <c r="CL72" s="43">
        <v>0</v>
      </c>
      <c r="CM72" s="43">
        <v>0</v>
      </c>
      <c r="CN72" s="92">
        <f>SUM(CH72:CM72)</f>
        <v>0</v>
      </c>
      <c r="CO72" s="52">
        <v>14960</v>
      </c>
      <c r="CP72" s="43">
        <v>33120</v>
      </c>
      <c r="CQ72" s="43">
        <v>57960</v>
      </c>
      <c r="CR72" s="43">
        <v>47040</v>
      </c>
      <c r="CS72" s="43">
        <v>0</v>
      </c>
      <c r="CT72" s="43">
        <v>28980</v>
      </c>
      <c r="CU72" s="152">
        <f>SUM(CO72:CT72)</f>
        <v>182060</v>
      </c>
      <c r="CV72" s="43">
        <v>0</v>
      </c>
      <c r="CW72" s="43">
        <v>0</v>
      </c>
      <c r="CX72" s="43">
        <v>0</v>
      </c>
      <c r="CY72" s="43">
        <v>0</v>
      </c>
      <c r="CZ72" s="43">
        <v>0</v>
      </c>
      <c r="DA72" s="43">
        <v>0</v>
      </c>
      <c r="DB72" s="152">
        <f>SUM(CV72:DA72)</f>
        <v>0</v>
      </c>
      <c r="DC72" s="43">
        <v>0</v>
      </c>
      <c r="DD72" s="43">
        <v>0</v>
      </c>
      <c r="DE72" s="43">
        <v>0</v>
      </c>
      <c r="DF72" s="43">
        <v>0</v>
      </c>
      <c r="DG72" s="43">
        <v>0</v>
      </c>
      <c r="DH72" s="152">
        <f>SUM(DC72:DG72)</f>
        <v>0</v>
      </c>
      <c r="DI72" s="43">
        <v>0</v>
      </c>
      <c r="DJ72" s="43">
        <v>0</v>
      </c>
      <c r="DK72" s="43">
        <v>0</v>
      </c>
      <c r="DL72" s="43">
        <v>0</v>
      </c>
      <c r="DM72" s="43">
        <v>0</v>
      </c>
      <c r="DN72" s="43">
        <v>0</v>
      </c>
      <c r="DO72" s="152">
        <f>SUM(DI72:DN72)</f>
        <v>0</v>
      </c>
      <c r="DP72" s="43">
        <v>14960</v>
      </c>
      <c r="DQ72" s="43">
        <v>33120</v>
      </c>
      <c r="DR72" s="43">
        <v>57960</v>
      </c>
      <c r="DS72" s="43">
        <v>47040</v>
      </c>
      <c r="DT72" s="43">
        <v>0</v>
      </c>
      <c r="DU72" s="43">
        <v>28980</v>
      </c>
      <c r="DV72" s="92">
        <f>SUM(DP72:DU72)</f>
        <v>182060</v>
      </c>
      <c r="DW72" s="52">
        <v>0</v>
      </c>
      <c r="DX72" s="43">
        <v>0</v>
      </c>
      <c r="DY72" s="43">
        <v>0</v>
      </c>
      <c r="DZ72" s="43">
        <v>0</v>
      </c>
      <c r="EA72" s="43">
        <v>0</v>
      </c>
      <c r="EB72" s="43">
        <v>0</v>
      </c>
      <c r="EC72" s="92">
        <f>SUM(DW72:EB72)</f>
        <v>0</v>
      </c>
      <c r="ED72" s="52">
        <v>0</v>
      </c>
      <c r="EE72" s="43">
        <v>0</v>
      </c>
      <c r="EF72" s="43">
        <v>0</v>
      </c>
      <c r="EG72" s="43">
        <v>0</v>
      </c>
      <c r="EH72" s="43">
        <v>0</v>
      </c>
      <c r="EI72" s="43">
        <v>0</v>
      </c>
      <c r="EJ72" s="163">
        <f>SUM(ED72:EI72)</f>
        <v>0</v>
      </c>
      <c r="EK72" s="52">
        <v>0</v>
      </c>
      <c r="EL72" s="43">
        <v>0</v>
      </c>
      <c r="EM72" s="43">
        <v>0</v>
      </c>
      <c r="EN72" s="43">
        <v>795536</v>
      </c>
      <c r="EO72" s="43">
        <v>271404</v>
      </c>
      <c r="EP72" s="43">
        <v>946211</v>
      </c>
      <c r="EQ72" s="43">
        <v>604644</v>
      </c>
      <c r="ER72" s="92">
        <f>SUM(EK72:EQ72)</f>
        <v>2617795</v>
      </c>
      <c r="ES72" s="52">
        <v>0</v>
      </c>
      <c r="ET72" s="43">
        <v>0</v>
      </c>
      <c r="EU72" s="43">
        <v>0</v>
      </c>
      <c r="EV72" s="43">
        <v>520632</v>
      </c>
      <c r="EW72" s="43">
        <v>271404</v>
      </c>
      <c r="EX72" s="43">
        <v>580224</v>
      </c>
      <c r="EY72" s="43">
        <v>604644</v>
      </c>
      <c r="EZ72" s="152">
        <f>SUM(ES72:EY72)</f>
        <v>1976904</v>
      </c>
      <c r="FA72" s="43">
        <v>0</v>
      </c>
      <c r="FB72" s="43">
        <v>274904</v>
      </c>
      <c r="FC72" s="43">
        <v>0</v>
      </c>
      <c r="FD72" s="43">
        <v>0</v>
      </c>
      <c r="FE72" s="43">
        <v>0</v>
      </c>
      <c r="FF72" s="152">
        <f>SUM(FA72:FE72)</f>
        <v>274904</v>
      </c>
      <c r="FG72" s="43">
        <v>0</v>
      </c>
      <c r="FH72" s="43">
        <v>0</v>
      </c>
      <c r="FI72" s="43">
        <v>0</v>
      </c>
      <c r="FJ72" s="43">
        <v>365987</v>
      </c>
      <c r="FK72" s="43">
        <v>0</v>
      </c>
      <c r="FL72" s="163">
        <f>SUM(FG72:FK72)</f>
        <v>365987</v>
      </c>
      <c r="FM72" s="52">
        <v>0</v>
      </c>
      <c r="FN72" s="43">
        <v>0</v>
      </c>
      <c r="FO72" s="43">
        <v>48431</v>
      </c>
      <c r="FP72" s="43">
        <v>231750</v>
      </c>
      <c r="FQ72" s="43">
        <v>1337507</v>
      </c>
      <c r="FR72" s="43">
        <v>1029813</v>
      </c>
      <c r="FS72" s="43">
        <v>946211</v>
      </c>
      <c r="FT72" s="92">
        <f>SUM(FM72:FS72)</f>
        <v>3593712</v>
      </c>
    </row>
    <row r="73" spans="1:176" s="81" customFormat="1" ht="18" customHeight="1" thickBot="1">
      <c r="A73" s="161" t="s">
        <v>68</v>
      </c>
      <c r="B73" s="79">
        <f aca="true" t="shared" si="93" ref="B73:G73">SUM(B64:B72)</f>
        <v>2427525</v>
      </c>
      <c r="C73" s="79">
        <f t="shared" si="93"/>
        <v>9680853</v>
      </c>
      <c r="D73" s="79">
        <f t="shared" si="93"/>
        <v>12732504</v>
      </c>
      <c r="E73" s="79">
        <f t="shared" si="93"/>
        <v>10420512</v>
      </c>
      <c r="F73" s="79">
        <f t="shared" si="93"/>
        <v>7552652</v>
      </c>
      <c r="G73" s="79">
        <f t="shared" si="93"/>
        <v>7175433</v>
      </c>
      <c r="H73" s="80">
        <f>SUM(B73:G73)</f>
        <v>49989479</v>
      </c>
      <c r="I73" s="101">
        <f aca="true" t="shared" si="94" ref="I73:N73">SUM(I64:I72)</f>
        <v>1648689</v>
      </c>
      <c r="J73" s="79">
        <f t="shared" si="94"/>
        <v>6676094</v>
      </c>
      <c r="K73" s="79">
        <f t="shared" si="94"/>
        <v>8228826</v>
      </c>
      <c r="L73" s="79">
        <f t="shared" si="94"/>
        <v>6083664</v>
      </c>
      <c r="M73" s="79">
        <f t="shared" si="94"/>
        <v>3575677</v>
      </c>
      <c r="N73" s="79">
        <f t="shared" si="94"/>
        <v>4029495</v>
      </c>
      <c r="O73" s="80">
        <f>SUM(I73:N73)</f>
        <v>30242445</v>
      </c>
      <c r="P73" s="101">
        <f aca="true" t="shared" si="95" ref="P73:U73">SUM(P64:P72)</f>
        <v>39807</v>
      </c>
      <c r="Q73" s="79">
        <f t="shared" si="95"/>
        <v>517950</v>
      </c>
      <c r="R73" s="79">
        <f t="shared" si="95"/>
        <v>788571</v>
      </c>
      <c r="S73" s="79">
        <f t="shared" si="95"/>
        <v>818550</v>
      </c>
      <c r="T73" s="79">
        <f t="shared" si="95"/>
        <v>248364</v>
      </c>
      <c r="U73" s="79">
        <f t="shared" si="95"/>
        <v>496368</v>
      </c>
      <c r="V73" s="79">
        <f>SUM(P73:U73)</f>
        <v>2909610</v>
      </c>
      <c r="W73" s="79">
        <f aca="true" t="shared" si="96" ref="W73:AB73">SUM(W64:W72)</f>
        <v>0</v>
      </c>
      <c r="X73" s="79">
        <f t="shared" si="96"/>
        <v>0</v>
      </c>
      <c r="Y73" s="79">
        <f t="shared" si="96"/>
        <v>0</v>
      </c>
      <c r="Z73" s="79">
        <f t="shared" si="96"/>
        <v>0</v>
      </c>
      <c r="AA73" s="79">
        <f t="shared" si="96"/>
        <v>0</v>
      </c>
      <c r="AB73" s="79">
        <f t="shared" si="96"/>
        <v>0</v>
      </c>
      <c r="AC73" s="79">
        <f>SUM(W73:AB73)</f>
        <v>0</v>
      </c>
      <c r="AD73" s="79">
        <f aca="true" t="shared" si="97" ref="AD73:AI73">SUM(AD64:AD72)</f>
        <v>0</v>
      </c>
      <c r="AE73" s="79">
        <f t="shared" si="97"/>
        <v>0</v>
      </c>
      <c r="AF73" s="79">
        <f t="shared" si="97"/>
        <v>0</v>
      </c>
      <c r="AG73" s="79">
        <f t="shared" si="97"/>
        <v>0</v>
      </c>
      <c r="AH73" s="79">
        <f t="shared" si="97"/>
        <v>0</v>
      </c>
      <c r="AI73" s="79">
        <f t="shared" si="97"/>
        <v>0</v>
      </c>
      <c r="AJ73" s="79">
        <f>SUM(AD73:AI73)</f>
        <v>0</v>
      </c>
      <c r="AK73" s="79">
        <f aca="true" t="shared" si="98" ref="AK73:AP73">SUM(AK64:AK72)</f>
        <v>0</v>
      </c>
      <c r="AL73" s="79">
        <f t="shared" si="98"/>
        <v>0</v>
      </c>
      <c r="AM73" s="79">
        <f t="shared" si="98"/>
        <v>0</v>
      </c>
      <c r="AN73" s="79">
        <f t="shared" si="98"/>
        <v>0</v>
      </c>
      <c r="AO73" s="79">
        <f t="shared" si="98"/>
        <v>0</v>
      </c>
      <c r="AP73" s="79">
        <f t="shared" si="98"/>
        <v>0</v>
      </c>
      <c r="AQ73" s="79">
        <f>SUM(AK73:AP73)</f>
        <v>0</v>
      </c>
      <c r="AR73" s="79">
        <f aca="true" t="shared" si="99" ref="AR73:AW73">SUM(AR64:AR72)</f>
        <v>350127</v>
      </c>
      <c r="AS73" s="79">
        <f t="shared" si="99"/>
        <v>1489211</v>
      </c>
      <c r="AT73" s="79">
        <f t="shared" si="99"/>
        <v>1550439</v>
      </c>
      <c r="AU73" s="79">
        <f t="shared" si="99"/>
        <v>1165464</v>
      </c>
      <c r="AV73" s="79">
        <f t="shared" si="99"/>
        <v>310050</v>
      </c>
      <c r="AW73" s="79">
        <f t="shared" si="99"/>
        <v>656145</v>
      </c>
      <c r="AX73" s="79">
        <f>SUM(AR73:AW73)</f>
        <v>5521436</v>
      </c>
      <c r="AY73" s="79">
        <f aca="true" t="shared" si="100" ref="AY73:BD73">SUM(AY64:AY72)</f>
        <v>0</v>
      </c>
      <c r="AZ73" s="79">
        <f t="shared" si="100"/>
        <v>25246</v>
      </c>
      <c r="BA73" s="79">
        <f t="shared" si="100"/>
        <v>0</v>
      </c>
      <c r="BB73" s="79">
        <f t="shared" si="100"/>
        <v>0</v>
      </c>
      <c r="BC73" s="79">
        <f t="shared" si="100"/>
        <v>0</v>
      </c>
      <c r="BD73" s="79">
        <f t="shared" si="100"/>
        <v>0</v>
      </c>
      <c r="BE73" s="79">
        <f>SUM(AY73:BD73)</f>
        <v>25246</v>
      </c>
      <c r="BF73" s="79">
        <f aca="true" t="shared" si="101" ref="BF73:BK73">SUM(BF64:BF72)</f>
        <v>0</v>
      </c>
      <c r="BG73" s="79">
        <f t="shared" si="101"/>
        <v>32094</v>
      </c>
      <c r="BH73" s="79">
        <f t="shared" si="101"/>
        <v>22149</v>
      </c>
      <c r="BI73" s="79">
        <f t="shared" si="101"/>
        <v>46161</v>
      </c>
      <c r="BJ73" s="79">
        <f t="shared" si="101"/>
        <v>0</v>
      </c>
      <c r="BK73" s="79">
        <f t="shared" si="101"/>
        <v>31428</v>
      </c>
      <c r="BL73" s="80">
        <f>SUM(BF73:BK73)</f>
        <v>131832</v>
      </c>
      <c r="BM73" s="101">
        <f aca="true" t="shared" si="102" ref="BM73:BR73">SUM(BM64:BM72)</f>
        <v>53316</v>
      </c>
      <c r="BN73" s="79">
        <f t="shared" si="102"/>
        <v>1298151</v>
      </c>
      <c r="BO73" s="79">
        <f t="shared" si="102"/>
        <v>2796001</v>
      </c>
      <c r="BP73" s="79">
        <f t="shared" si="102"/>
        <v>3364845</v>
      </c>
      <c r="BQ73" s="79">
        <f t="shared" si="102"/>
        <v>3349764</v>
      </c>
      <c r="BR73" s="79">
        <f t="shared" si="102"/>
        <v>2661048</v>
      </c>
      <c r="BS73" s="79">
        <f>SUM(BM73:BR73)</f>
        <v>13523125</v>
      </c>
      <c r="BT73" s="79">
        <f aca="true" t="shared" si="103" ref="BT73:BY73">SUM(BT64:BT72)</f>
        <v>53316</v>
      </c>
      <c r="BU73" s="79">
        <f t="shared" si="103"/>
        <v>337833</v>
      </c>
      <c r="BV73" s="79">
        <f t="shared" si="103"/>
        <v>425178</v>
      </c>
      <c r="BW73" s="79">
        <f t="shared" si="103"/>
        <v>453330</v>
      </c>
      <c r="BX73" s="79">
        <f t="shared" si="103"/>
        <v>341208</v>
      </c>
      <c r="BY73" s="79">
        <f t="shared" si="103"/>
        <v>64440</v>
      </c>
      <c r="BZ73" s="79">
        <f>SUM(BT73:BY73)</f>
        <v>1675305</v>
      </c>
      <c r="CA73" s="79">
        <f aca="true" t="shared" si="104" ref="CA73:CF73">SUM(CA64:CA72)</f>
        <v>0</v>
      </c>
      <c r="CB73" s="79">
        <f t="shared" si="104"/>
        <v>0</v>
      </c>
      <c r="CC73" s="79">
        <f t="shared" si="104"/>
        <v>0</v>
      </c>
      <c r="CD73" s="79">
        <f t="shared" si="104"/>
        <v>0</v>
      </c>
      <c r="CE73" s="79">
        <f t="shared" si="104"/>
        <v>0</v>
      </c>
      <c r="CF73" s="79">
        <f t="shared" si="104"/>
        <v>0</v>
      </c>
      <c r="CG73" s="79">
        <f>SUM(CA73:CF73)</f>
        <v>0</v>
      </c>
      <c r="CH73" s="79">
        <f aca="true" t="shared" si="105" ref="CH73:CM73">SUM(CH64:CH72)</f>
        <v>0</v>
      </c>
      <c r="CI73" s="79">
        <f t="shared" si="105"/>
        <v>0</v>
      </c>
      <c r="CJ73" s="79">
        <f t="shared" si="105"/>
        <v>0</v>
      </c>
      <c r="CK73" s="79">
        <f t="shared" si="105"/>
        <v>0</v>
      </c>
      <c r="CL73" s="79">
        <f t="shared" si="105"/>
        <v>0</v>
      </c>
      <c r="CM73" s="79">
        <f t="shared" si="105"/>
        <v>0</v>
      </c>
      <c r="CN73" s="80">
        <f>SUM(CH73:CM73)</f>
        <v>0</v>
      </c>
      <c r="CO73" s="101">
        <f aca="true" t="shared" si="106" ref="CO73:CT73">SUM(CO64:CO72)</f>
        <v>545520</v>
      </c>
      <c r="CP73" s="79">
        <f t="shared" si="106"/>
        <v>1655730</v>
      </c>
      <c r="CQ73" s="79">
        <f t="shared" si="106"/>
        <v>1353230</v>
      </c>
      <c r="CR73" s="79">
        <f t="shared" si="106"/>
        <v>935810</v>
      </c>
      <c r="CS73" s="79">
        <f t="shared" si="106"/>
        <v>609540</v>
      </c>
      <c r="CT73" s="79">
        <f t="shared" si="106"/>
        <v>484890</v>
      </c>
      <c r="CU73" s="79">
        <f>SUM(CO73:CT73)</f>
        <v>5584720</v>
      </c>
      <c r="CV73" s="79">
        <f aca="true" t="shared" si="107" ref="CV73:DA73">SUM(CV64:CV72)</f>
        <v>0</v>
      </c>
      <c r="CW73" s="79">
        <f t="shared" si="107"/>
        <v>0</v>
      </c>
      <c r="CX73" s="79">
        <f t="shared" si="107"/>
        <v>0</v>
      </c>
      <c r="CY73" s="79">
        <f t="shared" si="107"/>
        <v>0</v>
      </c>
      <c r="CZ73" s="79">
        <f t="shared" si="107"/>
        <v>0</v>
      </c>
      <c r="DA73" s="79">
        <f t="shared" si="107"/>
        <v>0</v>
      </c>
      <c r="DB73" s="79">
        <f>SUM(CV73:DA73)</f>
        <v>0</v>
      </c>
      <c r="DC73" s="79">
        <f>SUM(DC64:DC72)</f>
        <v>0</v>
      </c>
      <c r="DD73" s="79">
        <f>SUM(DD64:DD72)</f>
        <v>0</v>
      </c>
      <c r="DE73" s="79">
        <f>SUM(DE64:DE72)</f>
        <v>0</v>
      </c>
      <c r="DF73" s="79">
        <f>SUM(DF64:DF72)</f>
        <v>0</v>
      </c>
      <c r="DG73" s="79">
        <f>SUM(DG64:DG72)</f>
        <v>0</v>
      </c>
      <c r="DH73" s="79">
        <f>SUM(DC73:DG73)</f>
        <v>0</v>
      </c>
      <c r="DI73" s="79">
        <f aca="true" t="shared" si="108" ref="DI73:DN73">SUM(DI64:DI72)</f>
        <v>0</v>
      </c>
      <c r="DJ73" s="79">
        <f t="shared" si="108"/>
        <v>0</v>
      </c>
      <c r="DK73" s="79">
        <f t="shared" si="108"/>
        <v>0</v>
      </c>
      <c r="DL73" s="79">
        <f t="shared" si="108"/>
        <v>0</v>
      </c>
      <c r="DM73" s="79">
        <f t="shared" si="108"/>
        <v>0</v>
      </c>
      <c r="DN73" s="79">
        <f t="shared" si="108"/>
        <v>0</v>
      </c>
      <c r="DO73" s="79">
        <f>SUM(DI73:DN73)</f>
        <v>0</v>
      </c>
      <c r="DP73" s="79">
        <f aca="true" t="shared" si="109" ref="DP73:DU73">SUM(DP64:DP72)</f>
        <v>200980</v>
      </c>
      <c r="DQ73" s="79">
        <f t="shared" si="109"/>
        <v>576360</v>
      </c>
      <c r="DR73" s="79">
        <f t="shared" si="109"/>
        <v>306360</v>
      </c>
      <c r="DS73" s="79">
        <f t="shared" si="109"/>
        <v>211260</v>
      </c>
      <c r="DT73" s="79">
        <f t="shared" si="109"/>
        <v>106260</v>
      </c>
      <c r="DU73" s="79">
        <f t="shared" si="109"/>
        <v>115920</v>
      </c>
      <c r="DV73" s="80">
        <f>SUM(DP73:DU73)</f>
        <v>1517140</v>
      </c>
      <c r="DW73" s="101">
        <f aca="true" t="shared" si="110" ref="DW73:EB73">SUM(DW64:DW72)</f>
        <v>0</v>
      </c>
      <c r="DX73" s="79">
        <f t="shared" si="110"/>
        <v>50878</v>
      </c>
      <c r="DY73" s="79">
        <f t="shared" si="110"/>
        <v>132489</v>
      </c>
      <c r="DZ73" s="79">
        <f t="shared" si="110"/>
        <v>36193</v>
      </c>
      <c r="EA73" s="79">
        <f t="shared" si="110"/>
        <v>17671</v>
      </c>
      <c r="EB73" s="79">
        <f t="shared" si="110"/>
        <v>0</v>
      </c>
      <c r="EC73" s="80">
        <f>SUM(DW73:EB73)</f>
        <v>237231</v>
      </c>
      <c r="ED73" s="101">
        <f>SUM(ED64:ED72)</f>
        <v>180000</v>
      </c>
      <c r="EE73" s="79">
        <f>SUM(EE64:EE72)</f>
        <v>0</v>
      </c>
      <c r="EF73" s="79">
        <f>SUM(EF64:EF72)</f>
        <v>221958</v>
      </c>
      <c r="EG73" s="79">
        <f>SUM(EG64:EG72)</f>
        <v>0</v>
      </c>
      <c r="EH73" s="79">
        <f>SUM(EH64:EH72)</f>
        <v>0</v>
      </c>
      <c r="EI73" s="79">
        <f>SUM(EI64:EI72)</f>
        <v>0</v>
      </c>
      <c r="EJ73" s="155">
        <f>SUM(ED73:EI73)</f>
        <v>401958</v>
      </c>
      <c r="EK73" s="101">
        <f>SUM(EK64:EK72)</f>
        <v>0</v>
      </c>
      <c r="EL73" s="79">
        <f>SUM(EL64:EL72)</f>
        <v>2643219</v>
      </c>
      <c r="EM73" s="79">
        <f>SUM(EM64:EM72)</f>
        <v>13108181</v>
      </c>
      <c r="EN73" s="79">
        <f>SUM(EN64:EN72)</f>
        <v>24258846</v>
      </c>
      <c r="EO73" s="79">
        <f>SUM(EO64:EO72)</f>
        <v>33876036</v>
      </c>
      <c r="EP73" s="79">
        <f>SUM(EP64:EP72)</f>
        <v>48319345</v>
      </c>
      <c r="EQ73" s="79">
        <f>SUM(EQ64:EQ72)</f>
        <v>17778553</v>
      </c>
      <c r="ER73" s="80">
        <f>SUM(EK73:EQ73)</f>
        <v>139984180</v>
      </c>
      <c r="ES73" s="101">
        <f>SUM(ES64:ES72)</f>
        <v>0</v>
      </c>
      <c r="ET73" s="79">
        <f>SUM(ET64:ET72)</f>
        <v>2643219</v>
      </c>
      <c r="EU73" s="79">
        <f>SUM(EU64:EU72)</f>
        <v>12827218</v>
      </c>
      <c r="EV73" s="79">
        <f>SUM(EV64:EV72)</f>
        <v>21299570</v>
      </c>
      <c r="EW73" s="79">
        <f>SUM(EW64:EW72)</f>
        <v>29013535</v>
      </c>
      <c r="EX73" s="79">
        <f>SUM(EX64:EX72)</f>
        <v>45840753</v>
      </c>
      <c r="EY73" s="79">
        <f>SUM(EY64:EY72)</f>
        <v>16056025</v>
      </c>
      <c r="EZ73" s="79">
        <f>SUM(ES73:EY73)</f>
        <v>127680320</v>
      </c>
      <c r="FA73" s="79">
        <f>SUM(FA64:FA72)</f>
        <v>280963</v>
      </c>
      <c r="FB73" s="79">
        <f>SUM(FB64:FB72)</f>
        <v>2959276</v>
      </c>
      <c r="FC73" s="79">
        <f>SUM(FC64:FC72)</f>
        <v>2912367</v>
      </c>
      <c r="FD73" s="79">
        <f>SUM(FD64:FD72)</f>
        <v>1394629</v>
      </c>
      <c r="FE73" s="79">
        <f>SUM(FE64:FE72)</f>
        <v>627004</v>
      </c>
      <c r="FF73" s="79">
        <f>SUM(FA73:FE73)</f>
        <v>8174239</v>
      </c>
      <c r="FG73" s="79">
        <f>SUM(FG64:FG72)</f>
        <v>0</v>
      </c>
      <c r="FH73" s="79">
        <f>SUM(FH64:FH72)</f>
        <v>0</v>
      </c>
      <c r="FI73" s="79">
        <f>SUM(FI64:FI72)</f>
        <v>1950134</v>
      </c>
      <c r="FJ73" s="79">
        <f>SUM(FJ64:FJ72)</f>
        <v>1083963</v>
      </c>
      <c r="FK73" s="79">
        <f>SUM(FK64:FK72)</f>
        <v>1095524</v>
      </c>
      <c r="FL73" s="155">
        <f>SUM(FG73:FK73)</f>
        <v>4129621</v>
      </c>
      <c r="FM73" s="101">
        <f>SUM(FM64:FM72)</f>
        <v>0</v>
      </c>
      <c r="FN73" s="79">
        <f>SUM(FN64:FN72)</f>
        <v>0</v>
      </c>
      <c r="FO73" s="79">
        <f>SUM(FO64:FO72)</f>
        <v>5070744</v>
      </c>
      <c r="FP73" s="79">
        <f>SUM(FP64:FP72)</f>
        <v>22789034</v>
      </c>
      <c r="FQ73" s="79">
        <f>SUM(FQ64:FQ72)</f>
        <v>36991350</v>
      </c>
      <c r="FR73" s="79">
        <f>SUM(FR64:FR72)</f>
        <v>44296548</v>
      </c>
      <c r="FS73" s="79">
        <f>SUM(FS64:FS72)</f>
        <v>55871997</v>
      </c>
      <c r="FT73" s="80">
        <f>SUM(FM73:FS73)</f>
        <v>165019673</v>
      </c>
    </row>
    <row r="74" spans="1:177" s="81" customFormat="1" ht="12">
      <c r="A74" s="74"/>
      <c r="B74" s="74"/>
      <c r="C74" s="74"/>
      <c r="D74" s="74"/>
      <c r="E74" s="74"/>
      <c r="F74" s="74"/>
      <c r="G74" s="74"/>
      <c r="H74" s="74"/>
      <c r="I74" s="74"/>
      <c r="J74" s="74"/>
      <c r="K74" s="74"/>
      <c r="L74" s="74"/>
      <c r="M74" s="74"/>
      <c r="N74" s="74"/>
      <c r="O74" s="192"/>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153"/>
      <c r="CO74" s="153"/>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192"/>
      <c r="DW74" s="74"/>
      <c r="DX74" s="74"/>
      <c r="DY74" s="74"/>
      <c r="DZ74" s="74"/>
      <c r="EA74" s="74"/>
      <c r="EB74" s="74"/>
      <c r="EC74" s="74"/>
      <c r="ED74" s="74"/>
      <c r="EE74" s="74"/>
      <c r="EF74" s="74"/>
      <c r="EG74" s="74"/>
      <c r="EH74" s="74"/>
      <c r="EI74" s="74"/>
      <c r="EJ74" s="192"/>
      <c r="EK74" s="74"/>
      <c r="EL74" s="74"/>
      <c r="EM74" s="74"/>
      <c r="EN74" s="74"/>
      <c r="EO74" s="74"/>
      <c r="EP74" s="74"/>
      <c r="EQ74" s="74"/>
      <c r="ER74" s="153"/>
      <c r="ES74" s="192"/>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row>
    <row r="75" spans="1:177" s="81" customFormat="1" ht="12">
      <c r="A75" s="74"/>
      <c r="B75" s="74"/>
      <c r="C75" s="74"/>
      <c r="D75" s="74"/>
      <c r="E75" s="74"/>
      <c r="F75" s="74"/>
      <c r="G75" s="74"/>
      <c r="H75" s="74"/>
      <c r="I75" s="74"/>
      <c r="J75" s="74"/>
      <c r="K75" s="74"/>
      <c r="L75" s="74"/>
      <c r="M75" s="74"/>
      <c r="N75" s="74"/>
      <c r="O75" s="153"/>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153"/>
      <c r="CO75" s="153"/>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153"/>
      <c r="DW75" s="74"/>
      <c r="DX75" s="74"/>
      <c r="DY75" s="74"/>
      <c r="DZ75" s="74"/>
      <c r="EA75" s="74"/>
      <c r="EB75" s="74"/>
      <c r="EC75" s="74"/>
      <c r="ED75" s="74"/>
      <c r="EE75" s="74"/>
      <c r="EF75" s="74"/>
      <c r="EG75" s="74"/>
      <c r="EH75" s="74"/>
      <c r="EI75" s="74"/>
      <c r="EJ75" s="153"/>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row>
    <row r="76" spans="1:177" s="81" customFormat="1" ht="12">
      <c r="A76" s="74"/>
      <c r="B76" s="74"/>
      <c r="C76" s="74"/>
      <c r="D76" s="74"/>
      <c r="E76" s="74"/>
      <c r="F76" s="74"/>
      <c r="G76" s="74"/>
      <c r="H76" s="74"/>
      <c r="I76" s="74"/>
      <c r="J76" s="74"/>
      <c r="K76" s="74"/>
      <c r="L76" s="74"/>
      <c r="M76" s="74"/>
      <c r="N76" s="74"/>
      <c r="O76" s="153"/>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153"/>
      <c r="CO76" s="153"/>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153"/>
      <c r="DW76" s="74"/>
      <c r="DX76" s="74"/>
      <c r="DY76" s="74"/>
      <c r="DZ76" s="74"/>
      <c r="EA76" s="74"/>
      <c r="EB76" s="74"/>
      <c r="EC76" s="74"/>
      <c r="ED76" s="74"/>
      <c r="EE76" s="74"/>
      <c r="EF76" s="74"/>
      <c r="EG76" s="74"/>
      <c r="EH76" s="74"/>
      <c r="EI76" s="74"/>
      <c r="EJ76" s="153"/>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row>
    <row r="77" spans="1:177" s="81" customFormat="1" ht="1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153"/>
      <c r="CO77" s="153"/>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153"/>
      <c r="DW77" s="74"/>
      <c r="DX77" s="74"/>
      <c r="DY77" s="74"/>
      <c r="DZ77" s="74"/>
      <c r="EA77" s="74"/>
      <c r="EB77" s="74"/>
      <c r="EC77" s="74"/>
      <c r="ED77" s="74"/>
      <c r="EE77" s="74"/>
      <c r="EF77" s="74"/>
      <c r="EG77" s="74"/>
      <c r="EH77" s="74"/>
      <c r="EI77" s="74"/>
      <c r="EJ77" s="153"/>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row>
    <row r="78" spans="1:177" s="81" customFormat="1" ht="1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153"/>
      <c r="CO78" s="153"/>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153"/>
      <c r="DW78" s="74"/>
      <c r="DX78" s="74"/>
      <c r="DY78" s="74"/>
      <c r="DZ78" s="74"/>
      <c r="EA78" s="74"/>
      <c r="EB78" s="74"/>
      <c r="EC78" s="74"/>
      <c r="ED78" s="74"/>
      <c r="EE78" s="74"/>
      <c r="EF78" s="74"/>
      <c r="EG78" s="74"/>
      <c r="EH78" s="74"/>
      <c r="EI78" s="74"/>
      <c r="EJ78" s="153"/>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row>
    <row r="79" spans="1:177" s="81" customFormat="1" ht="1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153"/>
      <c r="CO79" s="153"/>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153"/>
      <c r="DW79" s="74"/>
      <c r="DX79" s="74"/>
      <c r="DY79" s="74"/>
      <c r="DZ79" s="74"/>
      <c r="EA79" s="74"/>
      <c r="EB79" s="74"/>
      <c r="EC79" s="74"/>
      <c r="ED79" s="74"/>
      <c r="EE79" s="74"/>
      <c r="EF79" s="74"/>
      <c r="EG79" s="74"/>
      <c r="EH79" s="74"/>
      <c r="EI79" s="74"/>
      <c r="EJ79" s="153"/>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row>
    <row r="80" spans="1:177" s="81" customFormat="1" ht="1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153"/>
      <c r="CO80" s="153"/>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153"/>
      <c r="DW80" s="74"/>
      <c r="DX80" s="74"/>
      <c r="DY80" s="74"/>
      <c r="DZ80" s="74"/>
      <c r="EA80" s="74"/>
      <c r="EB80" s="74"/>
      <c r="EC80" s="74"/>
      <c r="ED80" s="74"/>
      <c r="EE80" s="74"/>
      <c r="EF80" s="74"/>
      <c r="EG80" s="74"/>
      <c r="EH80" s="74"/>
      <c r="EI80" s="74"/>
      <c r="EJ80" s="153"/>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row>
    <row r="81" spans="1:177" s="81" customFormat="1" ht="1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153"/>
      <c r="CO81" s="153"/>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153"/>
      <c r="DW81" s="74"/>
      <c r="DX81" s="74"/>
      <c r="DY81" s="74"/>
      <c r="DZ81" s="74"/>
      <c r="EA81" s="74"/>
      <c r="EB81" s="74"/>
      <c r="EC81" s="74"/>
      <c r="ED81" s="74"/>
      <c r="EE81" s="74"/>
      <c r="EF81" s="74"/>
      <c r="EG81" s="74"/>
      <c r="EH81" s="74"/>
      <c r="EI81" s="74"/>
      <c r="EJ81" s="153"/>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row>
    <row r="82" spans="1:177" s="81" customFormat="1" ht="1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153"/>
      <c r="CO82" s="153"/>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153"/>
      <c r="DW82" s="74"/>
      <c r="DX82" s="74"/>
      <c r="DY82" s="74"/>
      <c r="DZ82" s="74"/>
      <c r="EA82" s="74"/>
      <c r="EB82" s="74"/>
      <c r="EC82" s="74"/>
      <c r="ED82" s="74"/>
      <c r="EE82" s="74"/>
      <c r="EF82" s="74"/>
      <c r="EG82" s="74"/>
      <c r="EH82" s="74"/>
      <c r="EI82" s="74"/>
      <c r="EJ82" s="153"/>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row>
    <row r="83" spans="1:177" s="81" customFormat="1" ht="1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153"/>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153"/>
      <c r="DW83" s="74"/>
      <c r="DX83" s="74"/>
      <c r="DY83" s="74"/>
      <c r="DZ83" s="74"/>
      <c r="EA83" s="74"/>
      <c r="EB83" s="74"/>
      <c r="EC83" s="74"/>
      <c r="ED83" s="74"/>
      <c r="EE83" s="74"/>
      <c r="EF83" s="74"/>
      <c r="EG83" s="74"/>
      <c r="EH83" s="74"/>
      <c r="EI83" s="74"/>
      <c r="EJ83" s="153"/>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row>
    <row r="84" spans="1:177" s="81" customFormat="1" ht="1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153"/>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153"/>
      <c r="DW84" s="74"/>
      <c r="DX84" s="74"/>
      <c r="DY84" s="74"/>
      <c r="DZ84" s="74"/>
      <c r="EA84" s="74"/>
      <c r="EB84" s="74"/>
      <c r="EC84" s="74"/>
      <c r="ED84" s="74"/>
      <c r="EE84" s="74"/>
      <c r="EF84" s="74"/>
      <c r="EG84" s="74"/>
      <c r="EH84" s="74"/>
      <c r="EI84" s="74"/>
      <c r="EJ84" s="153"/>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row>
    <row r="85" spans="1:177" s="81" customFormat="1" ht="1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153"/>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153"/>
      <c r="DW85" s="74"/>
      <c r="DX85" s="74"/>
      <c r="DY85" s="74"/>
      <c r="DZ85" s="74"/>
      <c r="EA85" s="74"/>
      <c r="EB85" s="74"/>
      <c r="EC85" s="74"/>
      <c r="ED85" s="74"/>
      <c r="EE85" s="74"/>
      <c r="EF85" s="74"/>
      <c r="EG85" s="74"/>
      <c r="EH85" s="74"/>
      <c r="EI85" s="74"/>
      <c r="EJ85" s="153"/>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row>
    <row r="86" spans="1:177" s="81" customFormat="1" ht="1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153"/>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153"/>
      <c r="DW86" s="74"/>
      <c r="DX86" s="74"/>
      <c r="DY86" s="74"/>
      <c r="DZ86" s="74"/>
      <c r="EA86" s="74"/>
      <c r="EB86" s="74"/>
      <c r="EC86" s="74"/>
      <c r="ED86" s="74"/>
      <c r="EE86" s="74"/>
      <c r="EF86" s="74"/>
      <c r="EG86" s="74"/>
      <c r="EH86" s="74"/>
      <c r="EI86" s="74"/>
      <c r="EJ86" s="153"/>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row>
    <row r="87" spans="1:177" s="81" customFormat="1" ht="1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153"/>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153"/>
      <c r="DW87" s="74"/>
      <c r="DX87" s="74"/>
      <c r="DY87" s="74"/>
      <c r="DZ87" s="74"/>
      <c r="EA87" s="74"/>
      <c r="EB87" s="74"/>
      <c r="EC87" s="74"/>
      <c r="ED87" s="74"/>
      <c r="EE87" s="74"/>
      <c r="EF87" s="74"/>
      <c r="EG87" s="74"/>
      <c r="EH87" s="74"/>
      <c r="EI87" s="74"/>
      <c r="EJ87" s="153"/>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row>
    <row r="88" spans="1:177" s="81" customFormat="1" ht="1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153"/>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153"/>
      <c r="DW88" s="74"/>
      <c r="DX88" s="74"/>
      <c r="DY88" s="74"/>
      <c r="DZ88" s="74"/>
      <c r="EA88" s="74"/>
      <c r="EB88" s="74"/>
      <c r="EC88" s="74"/>
      <c r="ED88" s="74"/>
      <c r="EE88" s="74"/>
      <c r="EF88" s="74"/>
      <c r="EG88" s="74"/>
      <c r="EH88" s="74"/>
      <c r="EI88" s="74"/>
      <c r="EJ88" s="153"/>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row>
    <row r="89" spans="1:177" s="81" customFormat="1" ht="1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153"/>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153"/>
      <c r="DW89" s="74"/>
      <c r="DX89" s="74"/>
      <c r="DY89" s="74"/>
      <c r="DZ89" s="74"/>
      <c r="EA89" s="74"/>
      <c r="EB89" s="74"/>
      <c r="EC89" s="74"/>
      <c r="ED89" s="74"/>
      <c r="EE89" s="74"/>
      <c r="EF89" s="74"/>
      <c r="EG89" s="74"/>
      <c r="EH89" s="74"/>
      <c r="EI89" s="74"/>
      <c r="EJ89" s="153"/>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row>
    <row r="90" spans="1:177" s="81" customFormat="1" ht="1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153"/>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153"/>
      <c r="DW90" s="74"/>
      <c r="DX90" s="74"/>
      <c r="DY90" s="74"/>
      <c r="DZ90" s="74"/>
      <c r="EA90" s="74"/>
      <c r="EB90" s="74"/>
      <c r="EC90" s="74"/>
      <c r="ED90" s="74"/>
      <c r="EE90" s="74"/>
      <c r="EF90" s="74"/>
      <c r="EG90" s="74"/>
      <c r="EH90" s="74"/>
      <c r="EI90" s="74"/>
      <c r="EJ90" s="153"/>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row>
    <row r="91" spans="1:177" s="81" customFormat="1" ht="1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153"/>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153"/>
      <c r="DW91" s="74"/>
      <c r="DX91" s="74"/>
      <c r="DY91" s="74"/>
      <c r="DZ91" s="74"/>
      <c r="EA91" s="74"/>
      <c r="EB91" s="74"/>
      <c r="EC91" s="74"/>
      <c r="ED91" s="74"/>
      <c r="EE91" s="74"/>
      <c r="EF91" s="74"/>
      <c r="EG91" s="74"/>
      <c r="EH91" s="74"/>
      <c r="EI91" s="74"/>
      <c r="EJ91" s="153"/>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row>
    <row r="92" spans="1:177" s="81" customFormat="1" ht="1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153"/>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153"/>
      <c r="DW92" s="74"/>
      <c r="DX92" s="74"/>
      <c r="DY92" s="74"/>
      <c r="DZ92" s="74"/>
      <c r="EA92" s="74"/>
      <c r="EB92" s="74"/>
      <c r="EC92" s="74"/>
      <c r="ED92" s="74"/>
      <c r="EE92" s="74"/>
      <c r="EF92" s="74"/>
      <c r="EG92" s="74"/>
      <c r="EH92" s="74"/>
      <c r="EI92" s="74"/>
      <c r="EJ92" s="153"/>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row>
    <row r="93" spans="1:177" s="81" customFormat="1" ht="1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153"/>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153"/>
      <c r="DW93" s="74"/>
      <c r="DX93" s="74"/>
      <c r="DY93" s="74"/>
      <c r="DZ93" s="74"/>
      <c r="EA93" s="74"/>
      <c r="EB93" s="74"/>
      <c r="EC93" s="74"/>
      <c r="ED93" s="74"/>
      <c r="EE93" s="74"/>
      <c r="EF93" s="74"/>
      <c r="EG93" s="74"/>
      <c r="EH93" s="74"/>
      <c r="EI93" s="74"/>
      <c r="EJ93" s="153"/>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row>
    <row r="94" spans="1:177" s="81" customFormat="1" ht="1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153"/>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153"/>
      <c r="DW94" s="74"/>
      <c r="DX94" s="74"/>
      <c r="DY94" s="74"/>
      <c r="DZ94" s="74"/>
      <c r="EA94" s="74"/>
      <c r="EB94" s="74"/>
      <c r="EC94" s="74"/>
      <c r="ED94" s="74"/>
      <c r="EE94" s="74"/>
      <c r="EF94" s="74"/>
      <c r="EG94" s="74"/>
      <c r="EH94" s="74"/>
      <c r="EI94" s="74"/>
      <c r="EJ94" s="153"/>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row>
    <row r="95" spans="1:177" s="81" customFormat="1" ht="1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153"/>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153"/>
      <c r="DW95" s="74"/>
      <c r="DX95" s="74"/>
      <c r="DY95" s="74"/>
      <c r="DZ95" s="74"/>
      <c r="EA95" s="74"/>
      <c r="EB95" s="74"/>
      <c r="EC95" s="74"/>
      <c r="ED95" s="74"/>
      <c r="EE95" s="74"/>
      <c r="EF95" s="74"/>
      <c r="EG95" s="74"/>
      <c r="EH95" s="74"/>
      <c r="EI95" s="74"/>
      <c r="EJ95" s="153"/>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row>
    <row r="96" spans="1:177" s="81" customFormat="1" ht="1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153"/>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153"/>
      <c r="DW96" s="74"/>
      <c r="DX96" s="74"/>
      <c r="DY96" s="74"/>
      <c r="DZ96" s="74"/>
      <c r="EA96" s="74"/>
      <c r="EB96" s="74"/>
      <c r="EC96" s="74"/>
      <c r="ED96" s="74"/>
      <c r="EE96" s="74"/>
      <c r="EF96" s="74"/>
      <c r="EG96" s="74"/>
      <c r="EH96" s="74"/>
      <c r="EI96" s="74"/>
      <c r="EJ96" s="153"/>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row>
    <row r="97" spans="1:177" s="81" customFormat="1" ht="1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153"/>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153"/>
      <c r="DW97" s="74"/>
      <c r="DX97" s="74"/>
      <c r="DY97" s="74"/>
      <c r="DZ97" s="74"/>
      <c r="EA97" s="74"/>
      <c r="EB97" s="74"/>
      <c r="EC97" s="74"/>
      <c r="ED97" s="74"/>
      <c r="EE97" s="74"/>
      <c r="EF97" s="74"/>
      <c r="EG97" s="74"/>
      <c r="EH97" s="74"/>
      <c r="EI97" s="74"/>
      <c r="EJ97" s="153"/>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row>
    <row r="98" spans="1:177" s="81" customFormat="1" ht="12">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153"/>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153"/>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row>
    <row r="99" spans="1:177" s="81" customFormat="1" ht="12">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153"/>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153"/>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row>
    <row r="100" spans="1:177" s="81" customFormat="1" ht="1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153"/>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153"/>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row>
    <row r="101" spans="1:177" s="81" customFormat="1" ht="12">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153"/>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153"/>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row>
    <row r="102" spans="1:177" s="81" customFormat="1" ht="1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153"/>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153"/>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row>
    <row r="103" spans="1:177" s="81" customFormat="1" ht="1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153"/>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153"/>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row>
    <row r="104" spans="1:177" s="81" customFormat="1" ht="1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153"/>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153"/>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row>
    <row r="105" spans="1:177" s="81" customFormat="1" ht="1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153"/>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153"/>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row>
    <row r="106" spans="1:177" s="81" customFormat="1" ht="1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153"/>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153"/>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row>
    <row r="107" spans="1:177" s="81" customFormat="1" ht="1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153"/>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153"/>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row>
    <row r="108" spans="1:177" s="81" customFormat="1" ht="1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153"/>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153"/>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row>
    <row r="109" spans="1:177" s="81" customFormat="1" ht="1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153"/>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153"/>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row>
    <row r="110" spans="1:177" s="81" customFormat="1" ht="1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153"/>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153"/>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row>
    <row r="111" spans="1:177" s="81" customFormat="1" ht="1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153"/>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153"/>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row>
    <row r="112" spans="1:177" s="81" customFormat="1" ht="1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153"/>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153"/>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row>
    <row r="113" spans="1:177" s="81" customFormat="1" ht="1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153"/>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153"/>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row>
    <row r="114" spans="1:177" s="81" customFormat="1" ht="1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153"/>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153"/>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row>
    <row r="115" spans="1:177" s="81" customFormat="1" ht="1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153"/>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153"/>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row>
    <row r="116" spans="1:177" ht="13.5">
      <c r="A116" s="6"/>
      <c r="B116" s="74"/>
      <c r="C116" s="74"/>
      <c r="D116" s="74"/>
      <c r="E116" s="74"/>
      <c r="F116" s="74"/>
      <c r="G116" s="74"/>
      <c r="H116" s="74"/>
      <c r="I116" s="83"/>
      <c r="J116" s="83"/>
      <c r="K116" s="83"/>
      <c r="L116" s="83"/>
      <c r="M116" s="83"/>
      <c r="N116" s="83"/>
      <c r="O116" s="1"/>
      <c r="P116" s="74"/>
      <c r="Q116" s="74"/>
      <c r="R116" s="74"/>
      <c r="S116" s="74"/>
      <c r="T116" s="74"/>
      <c r="U116" s="74"/>
      <c r="V116" s="74"/>
      <c r="W116" s="74"/>
      <c r="X116" s="74"/>
      <c r="Y116" s="74"/>
      <c r="Z116" s="74"/>
      <c r="AA116" s="74"/>
      <c r="AB116" s="74"/>
      <c r="AC116" s="6"/>
      <c r="AD116" s="45"/>
      <c r="AE116" s="45"/>
      <c r="AF116" s="45"/>
      <c r="AG116" s="45"/>
      <c r="AH116" s="45"/>
      <c r="AI116" s="45"/>
      <c r="AJ116" s="6"/>
      <c r="AK116" s="74"/>
      <c r="AL116" s="74"/>
      <c r="AM116" s="74"/>
      <c r="AN116" s="74"/>
      <c r="AO116" s="74"/>
      <c r="AP116" s="74"/>
      <c r="AQ116" s="6"/>
      <c r="AR116" s="45"/>
      <c r="AS116" s="45"/>
      <c r="AT116" s="45"/>
      <c r="AU116" s="45"/>
      <c r="AV116" s="45"/>
      <c r="AW116" s="45"/>
      <c r="AX116" s="6"/>
      <c r="AY116" s="61"/>
      <c r="AZ116" s="61"/>
      <c r="BA116" s="61"/>
      <c r="BB116" s="61"/>
      <c r="BC116" s="61"/>
      <c r="BD116" s="61"/>
      <c r="BE116"/>
      <c r="BF116" s="74"/>
      <c r="BG116" s="74"/>
      <c r="BH116" s="74"/>
      <c r="BI116" s="74"/>
      <c r="BJ116" s="74"/>
      <c r="BK116" s="74"/>
      <c r="BL116"/>
      <c r="BM116" s="45"/>
      <c r="BN116" s="45"/>
      <c r="BO116" s="45"/>
      <c r="BP116" s="45"/>
      <c r="BQ116" s="45"/>
      <c r="BR116" s="45"/>
      <c r="BS116" s="6"/>
      <c r="BT116" s="45"/>
      <c r="BU116" s="45"/>
      <c r="BV116" s="45"/>
      <c r="BW116" s="45"/>
      <c r="BX116" s="45"/>
      <c r="BY116" s="45"/>
      <c r="BZ116" s="6"/>
      <c r="CA116" s="45"/>
      <c r="CB116" s="45"/>
      <c r="CC116" s="45"/>
      <c r="CD116" s="45"/>
      <c r="CE116" s="45"/>
      <c r="CF116" s="45"/>
      <c r="CG116" s="45"/>
      <c r="CH116" s="45"/>
      <c r="CI116" s="45"/>
      <c r="CJ116" s="45"/>
      <c r="CK116" s="45"/>
      <c r="CL116" s="45"/>
      <c r="CM116" s="45"/>
      <c r="CN116" s="45"/>
      <c r="CO116" s="62"/>
      <c r="CP116" s="61"/>
      <c r="CQ116" s="61"/>
      <c r="CR116" s="61"/>
      <c r="CS116" s="61"/>
      <c r="CT116" s="61"/>
      <c r="CU116"/>
      <c r="CV116" s="45"/>
      <c r="CW116" s="45"/>
      <c r="CX116" s="45"/>
      <c r="CY116" s="45"/>
      <c r="CZ116" s="45"/>
      <c r="DA116" s="45"/>
      <c r="DB116" s="45"/>
      <c r="DC116" s="74"/>
      <c r="DD116" s="74"/>
      <c r="DE116" s="74"/>
      <c r="DF116" s="74"/>
      <c r="DG116" s="74"/>
      <c r="DH116" s="45"/>
      <c r="DI116" s="45"/>
      <c r="DJ116" s="45"/>
      <c r="DK116" s="45"/>
      <c r="DL116" s="45"/>
      <c r="DM116" s="45"/>
      <c r="DN116" s="45"/>
      <c r="DO116" s="45"/>
      <c r="DP116" s="74"/>
      <c r="DQ116" s="74"/>
      <c r="DR116" s="74"/>
      <c r="DS116" s="74"/>
      <c r="DT116" s="74"/>
      <c r="DU116" s="74"/>
      <c r="DV116" s="6"/>
      <c r="DW116" s="45"/>
      <c r="DX116" s="45"/>
      <c r="DY116" s="45"/>
      <c r="DZ116" s="45"/>
      <c r="EA116" s="45"/>
      <c r="EB116" s="45"/>
      <c r="EC116" s="45"/>
      <c r="ED116" s="45"/>
      <c r="EE116" s="45"/>
      <c r="EF116" s="45"/>
      <c r="EG116" s="45"/>
      <c r="EH116" s="45"/>
      <c r="EI116" s="45"/>
      <c r="EJ116" s="112"/>
      <c r="EK116" s="45"/>
      <c r="EL116" s="45"/>
      <c r="EM116" s="45"/>
      <c r="EN116" s="45"/>
      <c r="EO116" s="45"/>
      <c r="EP116" s="45"/>
      <c r="EQ116" s="45"/>
      <c r="ER116" s="6"/>
      <c r="ES116" s="45"/>
      <c r="ET116" s="45"/>
      <c r="EU116" s="45"/>
      <c r="EV116" s="45"/>
      <c r="EW116" s="45"/>
      <c r="EX116" s="45"/>
      <c r="EY116" s="45"/>
      <c r="EZ116" s="6"/>
      <c r="FA116" s="45"/>
      <c r="FB116" s="45"/>
      <c r="FC116" s="45"/>
      <c r="FD116" s="45"/>
      <c r="FE116" s="45"/>
      <c r="FF116" s="45"/>
      <c r="FG116" s="74"/>
      <c r="FH116" s="74"/>
      <c r="FI116" s="74"/>
      <c r="FJ116" s="74"/>
      <c r="FK116" s="74"/>
      <c r="FL116" s="45"/>
      <c r="FM116" s="61"/>
      <c r="FN116" s="61"/>
      <c r="FO116" s="61"/>
      <c r="FP116" s="61"/>
      <c r="FQ116" s="61"/>
      <c r="FR116" s="61"/>
      <c r="FS116" s="61"/>
      <c r="FT116" s="61"/>
      <c r="FU116" s="61"/>
    </row>
    <row r="117" spans="1:177" ht="13.5">
      <c r="A117" s="6"/>
      <c r="B117" s="74"/>
      <c r="C117" s="74"/>
      <c r="D117" s="74"/>
      <c r="E117" s="74"/>
      <c r="F117" s="74"/>
      <c r="G117" s="74"/>
      <c r="H117" s="74"/>
      <c r="I117" s="83"/>
      <c r="J117" s="83"/>
      <c r="K117" s="83"/>
      <c r="L117" s="83"/>
      <c r="M117" s="83"/>
      <c r="N117" s="83"/>
      <c r="O117" s="1"/>
      <c r="P117" s="74"/>
      <c r="Q117" s="74"/>
      <c r="R117" s="74"/>
      <c r="S117" s="74"/>
      <c r="T117" s="74"/>
      <c r="U117" s="74"/>
      <c r="V117" s="74"/>
      <c r="W117" s="74"/>
      <c r="X117" s="74"/>
      <c r="Y117" s="74"/>
      <c r="Z117" s="74"/>
      <c r="AA117" s="74"/>
      <c r="AB117" s="74"/>
      <c r="AC117" s="6"/>
      <c r="AD117" s="45"/>
      <c r="AE117" s="45"/>
      <c r="AF117" s="45"/>
      <c r="AG117" s="45"/>
      <c r="AH117" s="45"/>
      <c r="AI117" s="45"/>
      <c r="AJ117" s="6"/>
      <c r="AK117" s="74"/>
      <c r="AL117" s="74"/>
      <c r="AM117" s="74"/>
      <c r="AN117" s="74"/>
      <c r="AO117" s="74"/>
      <c r="AP117" s="74"/>
      <c r="AQ117" s="6"/>
      <c r="AR117" s="45"/>
      <c r="AS117" s="45"/>
      <c r="AT117" s="45"/>
      <c r="AU117" s="45"/>
      <c r="AV117" s="45"/>
      <c r="AW117" s="45"/>
      <c r="AX117" s="6"/>
      <c r="AY117" s="61"/>
      <c r="AZ117" s="61"/>
      <c r="BA117" s="61"/>
      <c r="BB117" s="61"/>
      <c r="BC117" s="61"/>
      <c r="BD117" s="61"/>
      <c r="BE117"/>
      <c r="BF117" s="74"/>
      <c r="BG117" s="74"/>
      <c r="BH117" s="74"/>
      <c r="BI117" s="74"/>
      <c r="BJ117" s="74"/>
      <c r="BK117" s="74"/>
      <c r="BL117"/>
      <c r="BM117" s="45"/>
      <c r="BN117" s="45"/>
      <c r="BO117" s="45"/>
      <c r="BP117" s="45"/>
      <c r="BQ117" s="45"/>
      <c r="BR117" s="45"/>
      <c r="BS117" s="6"/>
      <c r="BT117" s="45"/>
      <c r="BU117" s="45"/>
      <c r="BV117" s="45"/>
      <c r="BW117" s="45"/>
      <c r="BX117" s="45"/>
      <c r="BY117" s="45"/>
      <c r="BZ117" s="6"/>
      <c r="CA117" s="45"/>
      <c r="CB117" s="45"/>
      <c r="CC117" s="45"/>
      <c r="CD117" s="45"/>
      <c r="CE117" s="45"/>
      <c r="CF117" s="45"/>
      <c r="CG117" s="45"/>
      <c r="CH117" s="45"/>
      <c r="CI117" s="45"/>
      <c r="CJ117" s="45"/>
      <c r="CK117" s="45"/>
      <c r="CL117" s="45"/>
      <c r="CM117" s="45"/>
      <c r="CN117" s="45"/>
      <c r="CO117" s="62"/>
      <c r="CP117" s="61"/>
      <c r="CQ117" s="61"/>
      <c r="CR117" s="61"/>
      <c r="CS117" s="61"/>
      <c r="CT117" s="61"/>
      <c r="CU117"/>
      <c r="CV117" s="45"/>
      <c r="CW117" s="45"/>
      <c r="CX117" s="45"/>
      <c r="CY117" s="45"/>
      <c r="CZ117" s="45"/>
      <c r="DA117" s="45"/>
      <c r="DB117" s="45"/>
      <c r="DC117" s="74"/>
      <c r="DD117" s="74"/>
      <c r="DE117" s="74"/>
      <c r="DF117" s="74"/>
      <c r="DG117" s="74"/>
      <c r="DH117" s="45"/>
      <c r="DI117" s="45"/>
      <c r="DJ117" s="45"/>
      <c r="DK117" s="45"/>
      <c r="DL117" s="45"/>
      <c r="DM117" s="45"/>
      <c r="DN117" s="45"/>
      <c r="DO117" s="45"/>
      <c r="DP117" s="74"/>
      <c r="DQ117" s="74"/>
      <c r="DR117" s="74"/>
      <c r="DS117" s="74"/>
      <c r="DT117" s="74"/>
      <c r="DU117" s="74"/>
      <c r="DV117" s="6"/>
      <c r="DW117" s="45"/>
      <c r="DX117" s="45"/>
      <c r="DY117" s="45"/>
      <c r="DZ117" s="45"/>
      <c r="EA117" s="45"/>
      <c r="EB117" s="45"/>
      <c r="EC117" s="45"/>
      <c r="ED117" s="45"/>
      <c r="EE117" s="45"/>
      <c r="EF117" s="45"/>
      <c r="EG117" s="45"/>
      <c r="EH117" s="45"/>
      <c r="EI117" s="45"/>
      <c r="EJ117" s="112"/>
      <c r="EK117" s="45"/>
      <c r="EL117" s="45"/>
      <c r="EM117" s="45"/>
      <c r="EN117" s="45"/>
      <c r="EO117" s="45"/>
      <c r="EP117" s="45"/>
      <c r="EQ117" s="45"/>
      <c r="ER117" s="6"/>
      <c r="ES117" s="45"/>
      <c r="ET117" s="45"/>
      <c r="EU117" s="45"/>
      <c r="EV117" s="45"/>
      <c r="EW117" s="45"/>
      <c r="EX117" s="45"/>
      <c r="EY117" s="45"/>
      <c r="EZ117" s="6"/>
      <c r="FA117" s="45"/>
      <c r="FB117" s="45"/>
      <c r="FC117" s="45"/>
      <c r="FD117" s="45"/>
      <c r="FE117" s="45"/>
      <c r="FF117" s="45"/>
      <c r="FG117" s="74"/>
      <c r="FH117" s="74"/>
      <c r="FI117" s="74"/>
      <c r="FJ117" s="74"/>
      <c r="FK117" s="74"/>
      <c r="FL117" s="45"/>
      <c r="FM117" s="61"/>
      <c r="FN117" s="61"/>
      <c r="FO117" s="61"/>
      <c r="FP117" s="61"/>
      <c r="FQ117" s="61"/>
      <c r="FR117" s="61"/>
      <c r="FS117" s="61"/>
      <c r="FT117" s="61"/>
      <c r="FU117" s="61"/>
    </row>
    <row r="118" spans="1:177" ht="13.5">
      <c r="A118" s="6"/>
      <c r="B118" s="74"/>
      <c r="C118" s="74"/>
      <c r="D118" s="74"/>
      <c r="E118" s="74"/>
      <c r="F118" s="74"/>
      <c r="G118" s="74"/>
      <c r="H118" s="74"/>
      <c r="I118" s="83"/>
      <c r="J118" s="83"/>
      <c r="K118" s="83"/>
      <c r="L118" s="83"/>
      <c r="M118" s="83"/>
      <c r="N118" s="83"/>
      <c r="O118" s="1"/>
      <c r="P118" s="74"/>
      <c r="Q118" s="74"/>
      <c r="R118" s="74"/>
      <c r="S118" s="74"/>
      <c r="T118" s="74"/>
      <c r="U118" s="74"/>
      <c r="V118" s="74"/>
      <c r="W118" s="74"/>
      <c r="X118" s="74"/>
      <c r="Y118" s="74"/>
      <c r="Z118" s="74"/>
      <c r="AA118" s="74"/>
      <c r="AB118" s="74"/>
      <c r="AC118" s="6"/>
      <c r="AD118" s="45"/>
      <c r="AE118" s="45"/>
      <c r="AF118" s="45"/>
      <c r="AG118" s="45"/>
      <c r="AH118" s="45"/>
      <c r="AI118" s="45"/>
      <c r="AJ118" s="6"/>
      <c r="AK118" s="74"/>
      <c r="AL118" s="74"/>
      <c r="AM118" s="74"/>
      <c r="AN118" s="74"/>
      <c r="AO118" s="74"/>
      <c r="AP118" s="74"/>
      <c r="AQ118" s="6"/>
      <c r="AR118" s="45"/>
      <c r="AS118" s="45"/>
      <c r="AT118" s="45"/>
      <c r="AU118" s="45"/>
      <c r="AV118" s="45"/>
      <c r="AW118" s="45"/>
      <c r="AX118" s="6"/>
      <c r="AY118" s="61"/>
      <c r="AZ118" s="61"/>
      <c r="BA118" s="61"/>
      <c r="BB118" s="61"/>
      <c r="BC118" s="61"/>
      <c r="BD118" s="61"/>
      <c r="BE118"/>
      <c r="BF118" s="74"/>
      <c r="BG118" s="74"/>
      <c r="BH118" s="74"/>
      <c r="BI118" s="74"/>
      <c r="BJ118" s="74"/>
      <c r="BK118" s="74"/>
      <c r="BL118"/>
      <c r="BM118" s="45"/>
      <c r="BN118" s="45"/>
      <c r="BO118" s="45"/>
      <c r="BP118" s="45"/>
      <c r="BQ118" s="45"/>
      <c r="BR118" s="45"/>
      <c r="BS118" s="6"/>
      <c r="BT118" s="45"/>
      <c r="BU118" s="45"/>
      <c r="BV118" s="45"/>
      <c r="BW118" s="45"/>
      <c r="BX118" s="45"/>
      <c r="BY118" s="45"/>
      <c r="BZ118" s="6"/>
      <c r="CA118" s="45"/>
      <c r="CB118" s="45"/>
      <c r="CC118" s="45"/>
      <c r="CD118" s="45"/>
      <c r="CE118" s="45"/>
      <c r="CF118" s="45"/>
      <c r="CG118" s="45"/>
      <c r="CH118" s="45"/>
      <c r="CI118" s="45"/>
      <c r="CJ118" s="45"/>
      <c r="CK118" s="45"/>
      <c r="CL118" s="45"/>
      <c r="CM118" s="45"/>
      <c r="CN118" s="45"/>
      <c r="CO118" s="62"/>
      <c r="CP118" s="61"/>
      <c r="CQ118" s="61"/>
      <c r="CR118" s="61"/>
      <c r="CS118" s="61"/>
      <c r="CT118" s="61"/>
      <c r="CU118"/>
      <c r="CV118" s="45"/>
      <c r="CW118" s="45"/>
      <c r="CX118" s="45"/>
      <c r="CY118" s="45"/>
      <c r="CZ118" s="45"/>
      <c r="DA118" s="45"/>
      <c r="DB118" s="45"/>
      <c r="DC118" s="74"/>
      <c r="DD118" s="74"/>
      <c r="DE118" s="74"/>
      <c r="DF118" s="74"/>
      <c r="DG118" s="74"/>
      <c r="DH118" s="45"/>
      <c r="DI118" s="45"/>
      <c r="DJ118" s="45"/>
      <c r="DK118" s="45"/>
      <c r="DL118" s="45"/>
      <c r="DM118" s="45"/>
      <c r="DN118" s="45"/>
      <c r="DO118" s="45"/>
      <c r="DP118" s="74"/>
      <c r="DQ118" s="74"/>
      <c r="DR118" s="74"/>
      <c r="DS118" s="74"/>
      <c r="DT118" s="74"/>
      <c r="DU118" s="74"/>
      <c r="DV118" s="6"/>
      <c r="DW118" s="45"/>
      <c r="DX118" s="45"/>
      <c r="DY118" s="45"/>
      <c r="DZ118" s="45"/>
      <c r="EA118" s="45"/>
      <c r="EB118" s="45"/>
      <c r="EC118" s="45"/>
      <c r="ED118" s="45"/>
      <c r="EE118" s="45"/>
      <c r="EF118" s="45"/>
      <c r="EG118" s="45"/>
      <c r="EH118" s="45"/>
      <c r="EI118" s="45"/>
      <c r="EJ118" s="112"/>
      <c r="EK118" s="45"/>
      <c r="EL118" s="45"/>
      <c r="EM118" s="45"/>
      <c r="EN118" s="45"/>
      <c r="EO118" s="45"/>
      <c r="EP118" s="45"/>
      <c r="EQ118" s="45"/>
      <c r="ER118" s="6"/>
      <c r="ES118" s="45"/>
      <c r="ET118" s="45"/>
      <c r="EU118" s="45"/>
      <c r="EV118" s="45"/>
      <c r="EW118" s="45"/>
      <c r="EX118" s="45"/>
      <c r="EY118" s="45"/>
      <c r="EZ118" s="6"/>
      <c r="FA118" s="45"/>
      <c r="FB118" s="45"/>
      <c r="FC118" s="45"/>
      <c r="FD118" s="45"/>
      <c r="FE118" s="45"/>
      <c r="FF118" s="45"/>
      <c r="FG118" s="74"/>
      <c r="FH118" s="74"/>
      <c r="FI118" s="74"/>
      <c r="FJ118" s="74"/>
      <c r="FK118" s="74"/>
      <c r="FL118" s="45"/>
      <c r="FM118" s="61"/>
      <c r="FN118" s="61"/>
      <c r="FO118" s="61"/>
      <c r="FP118" s="61"/>
      <c r="FQ118" s="61"/>
      <c r="FR118" s="61"/>
      <c r="FS118" s="61"/>
      <c r="FT118" s="61"/>
      <c r="FU118" s="61"/>
    </row>
    <row r="119" spans="1:177" ht="13.5">
      <c r="A119" s="6"/>
      <c r="B119" s="74"/>
      <c r="C119" s="74"/>
      <c r="D119" s="74"/>
      <c r="E119" s="74"/>
      <c r="F119" s="74"/>
      <c r="G119" s="74"/>
      <c r="H119" s="74"/>
      <c r="I119" s="83"/>
      <c r="J119" s="83"/>
      <c r="K119" s="83"/>
      <c r="L119" s="83"/>
      <c r="M119" s="83"/>
      <c r="N119" s="83"/>
      <c r="O119" s="1"/>
      <c r="P119" s="74"/>
      <c r="Q119" s="74"/>
      <c r="R119" s="74"/>
      <c r="S119" s="74"/>
      <c r="T119" s="74"/>
      <c r="U119" s="74"/>
      <c r="V119" s="74"/>
      <c r="W119" s="74"/>
      <c r="X119" s="74"/>
      <c r="Y119" s="74"/>
      <c r="Z119" s="74"/>
      <c r="AA119" s="74"/>
      <c r="AB119" s="74"/>
      <c r="AC119" s="6"/>
      <c r="AD119" s="45"/>
      <c r="AE119" s="45"/>
      <c r="AF119" s="45"/>
      <c r="AG119" s="45"/>
      <c r="AH119" s="45"/>
      <c r="AI119" s="45"/>
      <c r="AJ119" s="6"/>
      <c r="AK119" s="74"/>
      <c r="AL119" s="74"/>
      <c r="AM119" s="74"/>
      <c r="AN119" s="74"/>
      <c r="AO119" s="74"/>
      <c r="AP119" s="74"/>
      <c r="AQ119" s="6"/>
      <c r="AR119" s="45"/>
      <c r="AS119" s="45"/>
      <c r="AT119" s="45"/>
      <c r="AU119" s="45"/>
      <c r="AV119" s="45"/>
      <c r="AW119" s="45"/>
      <c r="AX119" s="6"/>
      <c r="AY119" s="61"/>
      <c r="AZ119" s="61"/>
      <c r="BA119" s="61"/>
      <c r="BB119" s="61"/>
      <c r="BC119" s="61"/>
      <c r="BD119" s="61"/>
      <c r="BE119"/>
      <c r="BF119" s="74"/>
      <c r="BG119" s="74"/>
      <c r="BH119" s="74"/>
      <c r="BI119" s="74"/>
      <c r="BJ119" s="74"/>
      <c r="BK119" s="74"/>
      <c r="BL119"/>
      <c r="BM119" s="45"/>
      <c r="BN119" s="45"/>
      <c r="BO119" s="45"/>
      <c r="BP119" s="45"/>
      <c r="BQ119" s="45"/>
      <c r="BR119" s="45"/>
      <c r="BS119" s="6"/>
      <c r="BT119" s="45"/>
      <c r="BU119" s="45"/>
      <c r="BV119" s="45"/>
      <c r="BW119" s="45"/>
      <c r="BX119" s="45"/>
      <c r="BY119" s="45"/>
      <c r="BZ119" s="6"/>
      <c r="CA119" s="45"/>
      <c r="CB119" s="45"/>
      <c r="CC119" s="45"/>
      <c r="CD119" s="45"/>
      <c r="CE119" s="45"/>
      <c r="CF119" s="45"/>
      <c r="CG119" s="45"/>
      <c r="CH119" s="45"/>
      <c r="CI119" s="45"/>
      <c r="CJ119" s="45"/>
      <c r="CK119" s="45"/>
      <c r="CL119" s="45"/>
      <c r="CM119" s="45"/>
      <c r="CN119" s="45"/>
      <c r="CO119" s="62"/>
      <c r="CP119" s="61"/>
      <c r="CQ119" s="61"/>
      <c r="CR119" s="61"/>
      <c r="CS119" s="61"/>
      <c r="CT119" s="61"/>
      <c r="CU119"/>
      <c r="CV119" s="45"/>
      <c r="CW119" s="45"/>
      <c r="CX119" s="45"/>
      <c r="CY119" s="45"/>
      <c r="CZ119" s="45"/>
      <c r="DA119" s="45"/>
      <c r="DB119" s="45"/>
      <c r="DC119" s="74"/>
      <c r="DD119" s="74"/>
      <c r="DE119" s="74"/>
      <c r="DF119" s="74"/>
      <c r="DG119" s="74"/>
      <c r="DH119" s="45"/>
      <c r="DI119" s="45"/>
      <c r="DJ119" s="45"/>
      <c r="DK119" s="45"/>
      <c r="DL119" s="45"/>
      <c r="DM119" s="45"/>
      <c r="DN119" s="45"/>
      <c r="DO119" s="45"/>
      <c r="DP119" s="74"/>
      <c r="DQ119" s="74"/>
      <c r="DR119" s="74"/>
      <c r="DS119" s="74"/>
      <c r="DT119" s="74"/>
      <c r="DU119" s="74"/>
      <c r="DV119" s="6"/>
      <c r="DW119" s="45"/>
      <c r="DX119" s="45"/>
      <c r="DY119" s="45"/>
      <c r="DZ119" s="45"/>
      <c r="EA119" s="45"/>
      <c r="EB119" s="45"/>
      <c r="EC119" s="45"/>
      <c r="ED119" s="45"/>
      <c r="EE119" s="45"/>
      <c r="EF119" s="45"/>
      <c r="EG119" s="45"/>
      <c r="EH119" s="45"/>
      <c r="EI119" s="45"/>
      <c r="EJ119" s="112"/>
      <c r="EK119" s="45"/>
      <c r="EL119" s="45"/>
      <c r="EM119" s="45"/>
      <c r="EN119" s="45"/>
      <c r="EO119" s="45"/>
      <c r="EP119" s="45"/>
      <c r="EQ119" s="45"/>
      <c r="ER119" s="6"/>
      <c r="ES119" s="45"/>
      <c r="ET119" s="45"/>
      <c r="EU119" s="45"/>
      <c r="EV119" s="45"/>
      <c r="EW119" s="45"/>
      <c r="EX119" s="45"/>
      <c r="EY119" s="45"/>
      <c r="EZ119" s="6"/>
      <c r="FA119" s="45"/>
      <c r="FB119" s="45"/>
      <c r="FC119" s="45"/>
      <c r="FD119" s="45"/>
      <c r="FE119" s="45"/>
      <c r="FF119" s="45"/>
      <c r="FG119" s="74"/>
      <c r="FH119" s="74"/>
      <c r="FI119" s="74"/>
      <c r="FJ119" s="74"/>
      <c r="FK119" s="74"/>
      <c r="FL119" s="45"/>
      <c r="FM119" s="61"/>
      <c r="FN119" s="61"/>
      <c r="FO119" s="61"/>
      <c r="FP119" s="61"/>
      <c r="FQ119" s="61"/>
      <c r="FR119" s="61"/>
      <c r="FS119" s="61"/>
      <c r="FT119" s="61"/>
      <c r="FU119" s="61"/>
    </row>
    <row r="120" spans="1:177" ht="13.5">
      <c r="A120" s="6"/>
      <c r="B120" s="74"/>
      <c r="C120" s="74"/>
      <c r="D120" s="74"/>
      <c r="E120" s="74"/>
      <c r="F120" s="74"/>
      <c r="G120" s="74"/>
      <c r="H120" s="74"/>
      <c r="I120" s="83"/>
      <c r="J120" s="83"/>
      <c r="K120" s="83"/>
      <c r="L120" s="83"/>
      <c r="M120" s="83"/>
      <c r="N120" s="83"/>
      <c r="O120" s="1"/>
      <c r="P120" s="74"/>
      <c r="Q120" s="74"/>
      <c r="R120" s="74"/>
      <c r="S120" s="74"/>
      <c r="T120" s="74"/>
      <c r="U120" s="74"/>
      <c r="V120" s="74"/>
      <c r="W120" s="74"/>
      <c r="X120" s="74"/>
      <c r="Y120" s="74"/>
      <c r="Z120" s="74"/>
      <c r="AA120" s="74"/>
      <c r="AB120" s="74"/>
      <c r="AC120" s="6"/>
      <c r="AD120" s="45"/>
      <c r="AE120" s="45"/>
      <c r="AF120" s="45"/>
      <c r="AG120" s="45"/>
      <c r="AH120" s="45"/>
      <c r="AI120" s="45"/>
      <c r="AJ120" s="6"/>
      <c r="AK120" s="74"/>
      <c r="AL120" s="74"/>
      <c r="AM120" s="74"/>
      <c r="AN120" s="74"/>
      <c r="AO120" s="74"/>
      <c r="AP120" s="74"/>
      <c r="AQ120" s="6"/>
      <c r="AR120" s="45"/>
      <c r="AS120" s="45"/>
      <c r="AT120" s="45"/>
      <c r="AU120" s="45"/>
      <c r="AV120" s="45"/>
      <c r="AW120" s="45"/>
      <c r="AX120" s="6"/>
      <c r="AY120" s="61"/>
      <c r="AZ120" s="61"/>
      <c r="BA120" s="61"/>
      <c r="BB120" s="61"/>
      <c r="BC120" s="61"/>
      <c r="BD120" s="61"/>
      <c r="BE120"/>
      <c r="BF120" s="74"/>
      <c r="BG120" s="74"/>
      <c r="BH120" s="74"/>
      <c r="BI120" s="74"/>
      <c r="BJ120" s="74"/>
      <c r="BK120" s="74"/>
      <c r="BL120"/>
      <c r="BM120" s="45"/>
      <c r="BN120" s="45"/>
      <c r="BO120" s="45"/>
      <c r="BP120" s="45"/>
      <c r="BQ120" s="45"/>
      <c r="BR120" s="45"/>
      <c r="BS120" s="6"/>
      <c r="BT120" s="45"/>
      <c r="BU120" s="45"/>
      <c r="BV120" s="45"/>
      <c r="BW120" s="45"/>
      <c r="BX120" s="45"/>
      <c r="BY120" s="45"/>
      <c r="BZ120" s="6"/>
      <c r="CA120" s="45"/>
      <c r="CB120" s="45"/>
      <c r="CC120" s="45"/>
      <c r="CD120" s="45"/>
      <c r="CE120" s="45"/>
      <c r="CF120" s="45"/>
      <c r="CG120" s="45"/>
      <c r="CH120" s="45"/>
      <c r="CI120" s="45"/>
      <c r="CJ120" s="45"/>
      <c r="CK120" s="45"/>
      <c r="CL120" s="45"/>
      <c r="CM120" s="45"/>
      <c r="CN120" s="45"/>
      <c r="CO120" s="62"/>
      <c r="CP120" s="61"/>
      <c r="CQ120" s="61"/>
      <c r="CR120" s="61"/>
      <c r="CS120" s="61"/>
      <c r="CT120" s="61"/>
      <c r="CU120"/>
      <c r="CV120" s="45"/>
      <c r="CW120" s="45"/>
      <c r="CX120" s="45"/>
      <c r="CY120" s="45"/>
      <c r="CZ120" s="45"/>
      <c r="DA120" s="45"/>
      <c r="DB120" s="45"/>
      <c r="DC120" s="74"/>
      <c r="DD120" s="74"/>
      <c r="DE120" s="74"/>
      <c r="DF120" s="74"/>
      <c r="DG120" s="74"/>
      <c r="DH120" s="45"/>
      <c r="DI120" s="45"/>
      <c r="DJ120" s="45"/>
      <c r="DK120" s="45"/>
      <c r="DL120" s="45"/>
      <c r="DM120" s="45"/>
      <c r="DN120" s="45"/>
      <c r="DO120" s="45"/>
      <c r="DP120" s="74"/>
      <c r="DQ120" s="74"/>
      <c r="DR120" s="74"/>
      <c r="DS120" s="74"/>
      <c r="DT120" s="74"/>
      <c r="DU120" s="74"/>
      <c r="DV120" s="6"/>
      <c r="DW120" s="45"/>
      <c r="DX120" s="45"/>
      <c r="DY120" s="45"/>
      <c r="DZ120" s="45"/>
      <c r="EA120" s="45"/>
      <c r="EB120" s="45"/>
      <c r="EC120" s="45"/>
      <c r="ED120" s="45"/>
      <c r="EE120" s="45"/>
      <c r="EF120" s="45"/>
      <c r="EG120" s="45"/>
      <c r="EH120" s="45"/>
      <c r="EI120" s="45"/>
      <c r="EJ120" s="112"/>
      <c r="EK120" s="45"/>
      <c r="EL120" s="45"/>
      <c r="EM120" s="45"/>
      <c r="EN120" s="45"/>
      <c r="EO120" s="45"/>
      <c r="EP120" s="45"/>
      <c r="EQ120" s="45"/>
      <c r="ER120" s="6"/>
      <c r="ES120" s="45"/>
      <c r="ET120" s="45"/>
      <c r="EU120" s="45"/>
      <c r="EV120" s="45"/>
      <c r="EW120" s="45"/>
      <c r="EX120" s="45"/>
      <c r="EY120" s="45"/>
      <c r="EZ120" s="6"/>
      <c r="FA120" s="45"/>
      <c r="FB120" s="45"/>
      <c r="FC120" s="45"/>
      <c r="FD120" s="45"/>
      <c r="FE120" s="45"/>
      <c r="FF120" s="45"/>
      <c r="FG120" s="74"/>
      <c r="FH120" s="74"/>
      <c r="FI120" s="74"/>
      <c r="FJ120" s="74"/>
      <c r="FK120" s="74"/>
      <c r="FL120" s="45"/>
      <c r="FM120" s="61"/>
      <c r="FN120" s="61"/>
      <c r="FO120" s="61"/>
      <c r="FP120" s="61"/>
      <c r="FQ120" s="61"/>
      <c r="FR120" s="61"/>
      <c r="FS120" s="61"/>
      <c r="FT120" s="61"/>
      <c r="FU120" s="61"/>
    </row>
    <row r="121" spans="1:177" ht="13.5">
      <c r="A121" s="6"/>
      <c r="B121" s="74"/>
      <c r="C121" s="74"/>
      <c r="D121" s="74"/>
      <c r="E121" s="74"/>
      <c r="F121" s="74"/>
      <c r="G121" s="74"/>
      <c r="H121" s="74"/>
      <c r="I121" s="83"/>
      <c r="J121" s="83"/>
      <c r="K121" s="83"/>
      <c r="L121" s="83"/>
      <c r="M121" s="83"/>
      <c r="N121" s="83"/>
      <c r="O121" s="1"/>
      <c r="P121" s="74"/>
      <c r="Q121" s="74"/>
      <c r="R121" s="74"/>
      <c r="S121" s="74"/>
      <c r="T121" s="74"/>
      <c r="U121" s="74"/>
      <c r="V121" s="74"/>
      <c r="W121" s="74"/>
      <c r="X121" s="74"/>
      <c r="Y121" s="74"/>
      <c r="Z121" s="74"/>
      <c r="AA121" s="74"/>
      <c r="AB121" s="74"/>
      <c r="AC121" s="6"/>
      <c r="AD121" s="45"/>
      <c r="AE121" s="45"/>
      <c r="AF121" s="45"/>
      <c r="AG121" s="45"/>
      <c r="AH121" s="45"/>
      <c r="AI121" s="45"/>
      <c r="AJ121" s="6"/>
      <c r="AK121" s="74"/>
      <c r="AL121" s="74"/>
      <c r="AM121" s="74"/>
      <c r="AN121" s="74"/>
      <c r="AO121" s="74"/>
      <c r="AP121" s="74"/>
      <c r="AQ121" s="6"/>
      <c r="AR121" s="45"/>
      <c r="AS121" s="45"/>
      <c r="AT121" s="45"/>
      <c r="AU121" s="45"/>
      <c r="AV121" s="45"/>
      <c r="AW121" s="45"/>
      <c r="AX121" s="6"/>
      <c r="AY121" s="61"/>
      <c r="AZ121" s="61"/>
      <c r="BA121" s="61"/>
      <c r="BB121" s="61"/>
      <c r="BC121" s="61"/>
      <c r="BD121" s="61"/>
      <c r="BE121"/>
      <c r="BF121" s="74"/>
      <c r="BG121" s="74"/>
      <c r="BH121" s="74"/>
      <c r="BI121" s="74"/>
      <c r="BJ121" s="74"/>
      <c r="BK121" s="74"/>
      <c r="BL121"/>
      <c r="BM121" s="45"/>
      <c r="BN121" s="45"/>
      <c r="BO121" s="45"/>
      <c r="BP121" s="45"/>
      <c r="BQ121" s="45"/>
      <c r="BR121" s="45"/>
      <c r="BS121" s="6"/>
      <c r="BT121" s="45"/>
      <c r="BU121" s="45"/>
      <c r="BV121" s="45"/>
      <c r="BW121" s="45"/>
      <c r="BX121" s="45"/>
      <c r="BY121" s="45"/>
      <c r="BZ121" s="6"/>
      <c r="CA121" s="45"/>
      <c r="CB121" s="45"/>
      <c r="CC121" s="45"/>
      <c r="CD121" s="45"/>
      <c r="CE121" s="45"/>
      <c r="CF121" s="45"/>
      <c r="CG121" s="45"/>
      <c r="CH121" s="45"/>
      <c r="CI121" s="45"/>
      <c r="CJ121" s="45"/>
      <c r="CK121" s="45"/>
      <c r="CL121" s="45"/>
      <c r="CM121" s="45"/>
      <c r="CN121" s="45"/>
      <c r="CO121" s="62"/>
      <c r="CP121" s="61"/>
      <c r="CQ121" s="61"/>
      <c r="CR121" s="61"/>
      <c r="CS121" s="61"/>
      <c r="CT121" s="61"/>
      <c r="CU121"/>
      <c r="CV121" s="45"/>
      <c r="CW121" s="45"/>
      <c r="CX121" s="45"/>
      <c r="CY121" s="45"/>
      <c r="CZ121" s="45"/>
      <c r="DA121" s="45"/>
      <c r="DB121" s="45"/>
      <c r="DC121" s="74"/>
      <c r="DD121" s="74"/>
      <c r="DE121" s="74"/>
      <c r="DF121" s="74"/>
      <c r="DG121" s="74"/>
      <c r="DH121" s="45"/>
      <c r="DI121" s="45"/>
      <c r="DJ121" s="45"/>
      <c r="DK121" s="45"/>
      <c r="DL121" s="45"/>
      <c r="DM121" s="45"/>
      <c r="DN121" s="45"/>
      <c r="DO121" s="45"/>
      <c r="DP121" s="74"/>
      <c r="DQ121" s="74"/>
      <c r="DR121" s="74"/>
      <c r="DS121" s="74"/>
      <c r="DT121" s="74"/>
      <c r="DU121" s="74"/>
      <c r="DV121" s="6"/>
      <c r="DW121" s="45"/>
      <c r="DX121" s="45"/>
      <c r="DY121" s="45"/>
      <c r="DZ121" s="45"/>
      <c r="EA121" s="45"/>
      <c r="EB121" s="45"/>
      <c r="EC121" s="45"/>
      <c r="ED121" s="45"/>
      <c r="EE121" s="45"/>
      <c r="EF121" s="45"/>
      <c r="EG121" s="45"/>
      <c r="EH121" s="45"/>
      <c r="EI121" s="45"/>
      <c r="EJ121" s="112"/>
      <c r="EK121" s="45"/>
      <c r="EL121" s="45"/>
      <c r="EM121" s="45"/>
      <c r="EN121" s="45"/>
      <c r="EO121" s="45"/>
      <c r="EP121" s="45"/>
      <c r="EQ121" s="45"/>
      <c r="ER121" s="6"/>
      <c r="ES121" s="45"/>
      <c r="ET121" s="45"/>
      <c r="EU121" s="45"/>
      <c r="EV121" s="45"/>
      <c r="EW121" s="45"/>
      <c r="EX121" s="45"/>
      <c r="EY121" s="45"/>
      <c r="EZ121" s="6"/>
      <c r="FA121" s="45"/>
      <c r="FB121" s="45"/>
      <c r="FC121" s="45"/>
      <c r="FD121" s="45"/>
      <c r="FE121" s="45"/>
      <c r="FF121" s="45"/>
      <c r="FG121" s="74"/>
      <c r="FH121" s="74"/>
      <c r="FI121" s="74"/>
      <c r="FJ121" s="74"/>
      <c r="FK121" s="74"/>
      <c r="FL121" s="45"/>
      <c r="FM121" s="61"/>
      <c r="FN121" s="61"/>
      <c r="FO121" s="61"/>
      <c r="FP121" s="61"/>
      <c r="FQ121" s="61"/>
      <c r="FR121" s="61"/>
      <c r="FS121" s="61"/>
      <c r="FT121" s="61"/>
      <c r="FU121" s="61"/>
    </row>
    <row r="122" spans="1:177" ht="13.5">
      <c r="A122" s="6"/>
      <c r="B122" s="74"/>
      <c r="C122" s="74"/>
      <c r="D122" s="74"/>
      <c r="E122" s="74"/>
      <c r="F122" s="74"/>
      <c r="G122" s="74"/>
      <c r="H122" s="74"/>
      <c r="I122" s="83"/>
      <c r="J122" s="83"/>
      <c r="K122" s="83"/>
      <c r="L122" s="83"/>
      <c r="M122" s="83"/>
      <c r="N122" s="83"/>
      <c r="O122" s="1"/>
      <c r="P122" s="74"/>
      <c r="Q122" s="74"/>
      <c r="R122" s="74"/>
      <c r="S122" s="74"/>
      <c r="T122" s="74"/>
      <c r="U122" s="74"/>
      <c r="V122" s="74"/>
      <c r="W122" s="74"/>
      <c r="X122" s="74"/>
      <c r="Y122" s="74"/>
      <c r="Z122" s="74"/>
      <c r="AA122" s="74"/>
      <c r="AB122" s="74"/>
      <c r="AC122" s="6"/>
      <c r="AD122" s="45"/>
      <c r="AE122" s="45"/>
      <c r="AF122" s="45"/>
      <c r="AG122" s="45"/>
      <c r="AH122" s="45"/>
      <c r="AI122" s="45"/>
      <c r="AJ122" s="6"/>
      <c r="AK122" s="74"/>
      <c r="AL122" s="74"/>
      <c r="AM122" s="74"/>
      <c r="AN122" s="74"/>
      <c r="AO122" s="74"/>
      <c r="AP122" s="74"/>
      <c r="AQ122" s="6"/>
      <c r="AR122" s="45"/>
      <c r="AS122" s="45"/>
      <c r="AT122" s="45"/>
      <c r="AU122" s="45"/>
      <c r="AV122" s="45"/>
      <c r="AW122" s="45"/>
      <c r="AX122" s="6"/>
      <c r="AY122" s="61"/>
      <c r="AZ122" s="61"/>
      <c r="BA122" s="61"/>
      <c r="BB122" s="61"/>
      <c r="BC122" s="61"/>
      <c r="BD122" s="61"/>
      <c r="BE122"/>
      <c r="BF122" s="74"/>
      <c r="BG122" s="74"/>
      <c r="BH122" s="74"/>
      <c r="BI122" s="74"/>
      <c r="BJ122" s="74"/>
      <c r="BK122" s="74"/>
      <c r="BL122"/>
      <c r="BM122" s="45"/>
      <c r="BN122" s="45"/>
      <c r="BO122" s="45"/>
      <c r="BP122" s="45"/>
      <c r="BQ122" s="45"/>
      <c r="BR122" s="45"/>
      <c r="BS122" s="6"/>
      <c r="BT122" s="45"/>
      <c r="BU122" s="45"/>
      <c r="BV122" s="45"/>
      <c r="BW122" s="45"/>
      <c r="BX122" s="45"/>
      <c r="BY122" s="45"/>
      <c r="BZ122" s="6"/>
      <c r="CA122" s="45"/>
      <c r="CB122" s="45"/>
      <c r="CC122" s="45"/>
      <c r="CD122" s="45"/>
      <c r="CE122" s="45"/>
      <c r="CF122" s="45"/>
      <c r="CG122" s="45"/>
      <c r="CH122" s="45"/>
      <c r="CI122" s="45"/>
      <c r="CJ122" s="45"/>
      <c r="CK122" s="45"/>
      <c r="CL122" s="45"/>
      <c r="CM122" s="45"/>
      <c r="CN122" s="45"/>
      <c r="CO122" s="62"/>
      <c r="CP122" s="61"/>
      <c r="CQ122" s="61"/>
      <c r="CR122" s="61"/>
      <c r="CS122" s="61"/>
      <c r="CT122" s="61"/>
      <c r="CU122"/>
      <c r="CV122" s="45"/>
      <c r="CW122" s="45"/>
      <c r="CX122" s="45"/>
      <c r="CY122" s="45"/>
      <c r="CZ122" s="45"/>
      <c r="DA122" s="45"/>
      <c r="DB122" s="45"/>
      <c r="DC122" s="74"/>
      <c r="DD122" s="74"/>
      <c r="DE122" s="74"/>
      <c r="DF122" s="74"/>
      <c r="DG122" s="74"/>
      <c r="DH122" s="45"/>
      <c r="DI122" s="45"/>
      <c r="DJ122" s="45"/>
      <c r="DK122" s="45"/>
      <c r="DL122" s="45"/>
      <c r="DM122" s="45"/>
      <c r="DN122" s="45"/>
      <c r="DO122" s="45"/>
      <c r="DP122" s="74"/>
      <c r="DQ122" s="74"/>
      <c r="DR122" s="74"/>
      <c r="DS122" s="74"/>
      <c r="DT122" s="74"/>
      <c r="DU122" s="74"/>
      <c r="DV122" s="6"/>
      <c r="DW122" s="45"/>
      <c r="DX122" s="45"/>
      <c r="DY122" s="45"/>
      <c r="DZ122" s="45"/>
      <c r="EA122" s="45"/>
      <c r="EB122" s="45"/>
      <c r="EC122" s="45"/>
      <c r="ED122" s="45"/>
      <c r="EE122" s="45"/>
      <c r="EF122" s="45"/>
      <c r="EG122" s="45"/>
      <c r="EH122" s="45"/>
      <c r="EI122" s="45"/>
      <c r="EJ122" s="112"/>
      <c r="EK122" s="45"/>
      <c r="EL122" s="45"/>
      <c r="EM122" s="45"/>
      <c r="EN122" s="45"/>
      <c r="EO122" s="45"/>
      <c r="EP122" s="45"/>
      <c r="EQ122" s="45"/>
      <c r="ER122" s="6"/>
      <c r="ES122" s="45"/>
      <c r="ET122" s="45"/>
      <c r="EU122" s="45"/>
      <c r="EV122" s="45"/>
      <c r="EW122" s="45"/>
      <c r="EX122" s="45"/>
      <c r="EY122" s="45"/>
      <c r="EZ122" s="6"/>
      <c r="FA122" s="45"/>
      <c r="FB122" s="45"/>
      <c r="FC122" s="45"/>
      <c r="FD122" s="45"/>
      <c r="FE122" s="45"/>
      <c r="FF122" s="45"/>
      <c r="FG122" s="74"/>
      <c r="FH122" s="74"/>
      <c r="FI122" s="74"/>
      <c r="FJ122" s="74"/>
      <c r="FK122" s="74"/>
      <c r="FL122" s="45"/>
      <c r="FM122" s="61"/>
      <c r="FN122" s="61"/>
      <c r="FO122" s="61"/>
      <c r="FP122" s="61"/>
      <c r="FQ122" s="61"/>
      <c r="FR122" s="61"/>
      <c r="FS122" s="61"/>
      <c r="FT122" s="61"/>
      <c r="FU122" s="61"/>
    </row>
    <row r="123" spans="1:177" ht="13.5">
      <c r="A123" s="6"/>
      <c r="B123" s="74"/>
      <c r="C123" s="74"/>
      <c r="D123" s="74"/>
      <c r="E123" s="74"/>
      <c r="F123" s="74"/>
      <c r="G123" s="74"/>
      <c r="H123" s="74"/>
      <c r="I123" s="83"/>
      <c r="J123" s="83"/>
      <c r="K123" s="83"/>
      <c r="L123" s="83"/>
      <c r="M123" s="83"/>
      <c r="N123" s="83"/>
      <c r="O123" s="1"/>
      <c r="P123" s="74"/>
      <c r="Q123" s="74"/>
      <c r="R123" s="74"/>
      <c r="S123" s="74"/>
      <c r="T123" s="74"/>
      <c r="U123" s="74"/>
      <c r="V123" s="74"/>
      <c r="W123" s="74"/>
      <c r="X123" s="74"/>
      <c r="Y123" s="74"/>
      <c r="Z123" s="74"/>
      <c r="AA123" s="74"/>
      <c r="AB123" s="74"/>
      <c r="AC123" s="6"/>
      <c r="AD123" s="45"/>
      <c r="AE123" s="45"/>
      <c r="AF123" s="45"/>
      <c r="AG123" s="45"/>
      <c r="AH123" s="45"/>
      <c r="AI123" s="45"/>
      <c r="AJ123" s="6"/>
      <c r="AK123" s="74"/>
      <c r="AL123" s="74"/>
      <c r="AM123" s="74"/>
      <c r="AN123" s="74"/>
      <c r="AO123" s="74"/>
      <c r="AP123" s="74"/>
      <c r="AQ123" s="6"/>
      <c r="AR123" s="45"/>
      <c r="AS123" s="45"/>
      <c r="AT123" s="45"/>
      <c r="AU123" s="45"/>
      <c r="AV123" s="45"/>
      <c r="AW123" s="45"/>
      <c r="AX123" s="6"/>
      <c r="AY123" s="61"/>
      <c r="AZ123" s="61"/>
      <c r="BA123" s="61"/>
      <c r="BB123" s="61"/>
      <c r="BC123" s="61"/>
      <c r="BD123" s="61"/>
      <c r="BE123"/>
      <c r="BF123" s="74"/>
      <c r="BG123" s="74"/>
      <c r="BH123" s="74"/>
      <c r="BI123" s="74"/>
      <c r="BJ123" s="74"/>
      <c r="BK123" s="74"/>
      <c r="BL123"/>
      <c r="BM123" s="45"/>
      <c r="BN123" s="45"/>
      <c r="BO123" s="45"/>
      <c r="BP123" s="45"/>
      <c r="BQ123" s="45"/>
      <c r="BR123" s="45"/>
      <c r="BS123" s="6"/>
      <c r="BT123" s="45"/>
      <c r="BU123" s="45"/>
      <c r="BV123" s="45"/>
      <c r="BW123" s="45"/>
      <c r="BX123" s="45"/>
      <c r="BY123" s="45"/>
      <c r="BZ123" s="6"/>
      <c r="CA123" s="45"/>
      <c r="CB123" s="45"/>
      <c r="CC123" s="45"/>
      <c r="CD123" s="45"/>
      <c r="CE123" s="45"/>
      <c r="CF123" s="45"/>
      <c r="CG123" s="45"/>
      <c r="CH123" s="45"/>
      <c r="CI123" s="45"/>
      <c r="CJ123" s="45"/>
      <c r="CK123" s="45"/>
      <c r="CL123" s="45"/>
      <c r="CM123" s="45"/>
      <c r="CN123" s="45"/>
      <c r="CO123" s="62"/>
      <c r="CP123" s="61"/>
      <c r="CQ123" s="61"/>
      <c r="CR123" s="61"/>
      <c r="CS123" s="61"/>
      <c r="CT123" s="61"/>
      <c r="CU123"/>
      <c r="CV123" s="45"/>
      <c r="CW123" s="45"/>
      <c r="CX123" s="45"/>
      <c r="CY123" s="45"/>
      <c r="CZ123" s="45"/>
      <c r="DA123" s="45"/>
      <c r="DB123" s="45"/>
      <c r="DC123" s="74"/>
      <c r="DD123" s="74"/>
      <c r="DE123" s="74"/>
      <c r="DF123" s="74"/>
      <c r="DG123" s="74"/>
      <c r="DH123" s="45"/>
      <c r="DI123" s="45"/>
      <c r="DJ123" s="45"/>
      <c r="DK123" s="45"/>
      <c r="DL123" s="45"/>
      <c r="DM123" s="45"/>
      <c r="DN123" s="45"/>
      <c r="DO123" s="45"/>
      <c r="DP123" s="74"/>
      <c r="DQ123" s="74"/>
      <c r="DR123" s="74"/>
      <c r="DS123" s="74"/>
      <c r="DT123" s="74"/>
      <c r="DU123" s="74"/>
      <c r="DV123" s="6"/>
      <c r="DW123" s="45"/>
      <c r="DX123" s="45"/>
      <c r="DY123" s="45"/>
      <c r="DZ123" s="45"/>
      <c r="EA123" s="45"/>
      <c r="EB123" s="45"/>
      <c r="EC123" s="45"/>
      <c r="ED123" s="45"/>
      <c r="EE123" s="45"/>
      <c r="EF123" s="45"/>
      <c r="EG123" s="45"/>
      <c r="EH123" s="45"/>
      <c r="EI123" s="45"/>
      <c r="EJ123" s="112"/>
      <c r="EK123" s="45"/>
      <c r="EL123" s="45"/>
      <c r="EM123" s="45"/>
      <c r="EN123" s="45"/>
      <c r="EO123" s="45"/>
      <c r="EP123" s="45"/>
      <c r="EQ123" s="45"/>
      <c r="ER123" s="6"/>
      <c r="ES123" s="45"/>
      <c r="ET123" s="45"/>
      <c r="EU123" s="45"/>
      <c r="EV123" s="45"/>
      <c r="EW123" s="45"/>
      <c r="EX123" s="45"/>
      <c r="EY123" s="45"/>
      <c r="EZ123" s="6"/>
      <c r="FA123" s="45"/>
      <c r="FB123" s="45"/>
      <c r="FC123" s="45"/>
      <c r="FD123" s="45"/>
      <c r="FE123" s="45"/>
      <c r="FF123" s="45"/>
      <c r="FG123" s="74"/>
      <c r="FH123" s="74"/>
      <c r="FI123" s="74"/>
      <c r="FJ123" s="74"/>
      <c r="FK123" s="74"/>
      <c r="FL123" s="45"/>
      <c r="FM123" s="61"/>
      <c r="FN123" s="61"/>
      <c r="FO123" s="61"/>
      <c r="FP123" s="61"/>
      <c r="FQ123" s="61"/>
      <c r="FR123" s="61"/>
      <c r="FS123" s="61"/>
      <c r="FT123" s="61"/>
      <c r="FU123" s="61"/>
    </row>
    <row r="124" spans="1:177" ht="13.5">
      <c r="A124" s="6"/>
      <c r="B124" s="74"/>
      <c r="C124" s="74"/>
      <c r="D124" s="74"/>
      <c r="E124" s="74"/>
      <c r="F124" s="74"/>
      <c r="G124" s="74"/>
      <c r="H124" s="74"/>
      <c r="I124" s="83"/>
      <c r="J124" s="83"/>
      <c r="K124" s="83"/>
      <c r="L124" s="83"/>
      <c r="M124" s="83"/>
      <c r="N124" s="83"/>
      <c r="O124" s="1"/>
      <c r="P124" s="74"/>
      <c r="Q124" s="74"/>
      <c r="R124" s="74"/>
      <c r="S124" s="74"/>
      <c r="T124" s="74"/>
      <c r="U124" s="74"/>
      <c r="V124" s="74"/>
      <c r="W124" s="74"/>
      <c r="X124" s="74"/>
      <c r="Y124" s="74"/>
      <c r="Z124" s="74"/>
      <c r="AA124" s="74"/>
      <c r="AB124" s="74"/>
      <c r="AC124" s="6"/>
      <c r="AD124" s="45"/>
      <c r="AE124" s="45"/>
      <c r="AF124" s="45"/>
      <c r="AG124" s="45"/>
      <c r="AH124" s="45"/>
      <c r="AI124" s="45"/>
      <c r="AJ124" s="6"/>
      <c r="AK124" s="74"/>
      <c r="AL124" s="74"/>
      <c r="AM124" s="74"/>
      <c r="AN124" s="74"/>
      <c r="AO124" s="74"/>
      <c r="AP124" s="74"/>
      <c r="AQ124" s="6"/>
      <c r="AR124" s="45"/>
      <c r="AS124" s="45"/>
      <c r="AT124" s="45"/>
      <c r="AU124" s="45"/>
      <c r="AV124" s="45"/>
      <c r="AW124" s="45"/>
      <c r="AX124" s="6"/>
      <c r="AY124" s="61"/>
      <c r="AZ124" s="61"/>
      <c r="BA124" s="61"/>
      <c r="BB124" s="61"/>
      <c r="BC124" s="61"/>
      <c r="BD124" s="61"/>
      <c r="BE124"/>
      <c r="BF124" s="74"/>
      <c r="BG124" s="74"/>
      <c r="BH124" s="74"/>
      <c r="BI124" s="74"/>
      <c r="BJ124" s="74"/>
      <c r="BK124" s="74"/>
      <c r="BL124"/>
      <c r="BM124" s="45"/>
      <c r="BN124" s="45"/>
      <c r="BO124" s="45"/>
      <c r="BP124" s="45"/>
      <c r="BQ124" s="45"/>
      <c r="BR124" s="45"/>
      <c r="BS124" s="6"/>
      <c r="BT124" s="45"/>
      <c r="BU124" s="45"/>
      <c r="BV124" s="45"/>
      <c r="BW124" s="45"/>
      <c r="BX124" s="45"/>
      <c r="BY124" s="45"/>
      <c r="BZ124" s="6"/>
      <c r="CA124" s="45"/>
      <c r="CB124" s="45"/>
      <c r="CC124" s="45"/>
      <c r="CD124" s="45"/>
      <c r="CE124" s="45"/>
      <c r="CF124" s="45"/>
      <c r="CG124" s="45"/>
      <c r="CH124" s="45"/>
      <c r="CI124" s="45"/>
      <c r="CJ124" s="45"/>
      <c r="CK124" s="45"/>
      <c r="CL124" s="45"/>
      <c r="CM124" s="45"/>
      <c r="CN124" s="45"/>
      <c r="CO124" s="62"/>
      <c r="CP124" s="61"/>
      <c r="CQ124" s="61"/>
      <c r="CR124" s="61"/>
      <c r="CS124" s="61"/>
      <c r="CT124" s="61"/>
      <c r="CU124"/>
      <c r="CV124" s="45"/>
      <c r="CW124" s="45"/>
      <c r="CX124" s="45"/>
      <c r="CY124" s="45"/>
      <c r="CZ124" s="45"/>
      <c r="DA124" s="45"/>
      <c r="DB124" s="45"/>
      <c r="DC124" s="74"/>
      <c r="DD124" s="74"/>
      <c r="DE124" s="74"/>
      <c r="DF124" s="74"/>
      <c r="DG124" s="74"/>
      <c r="DH124" s="45"/>
      <c r="DI124" s="45"/>
      <c r="DJ124" s="45"/>
      <c r="DK124" s="45"/>
      <c r="DL124" s="45"/>
      <c r="DM124" s="45"/>
      <c r="DN124" s="45"/>
      <c r="DO124" s="45"/>
      <c r="DP124" s="74"/>
      <c r="DQ124" s="74"/>
      <c r="DR124" s="74"/>
      <c r="DS124" s="74"/>
      <c r="DT124" s="74"/>
      <c r="DU124" s="74"/>
      <c r="DV124" s="6"/>
      <c r="DW124" s="45"/>
      <c r="DX124" s="45"/>
      <c r="DY124" s="45"/>
      <c r="DZ124" s="45"/>
      <c r="EA124" s="45"/>
      <c r="EB124" s="45"/>
      <c r="EC124" s="45"/>
      <c r="ED124" s="45"/>
      <c r="EE124" s="45"/>
      <c r="EF124" s="45"/>
      <c r="EG124" s="45"/>
      <c r="EH124" s="45"/>
      <c r="EI124" s="45"/>
      <c r="EJ124" s="112"/>
      <c r="EK124" s="45"/>
      <c r="EL124" s="45"/>
      <c r="EM124" s="45"/>
      <c r="EN124" s="45"/>
      <c r="EO124" s="45"/>
      <c r="EP124" s="45"/>
      <c r="EQ124" s="45"/>
      <c r="ER124" s="6"/>
      <c r="ES124" s="45"/>
      <c r="ET124" s="45"/>
      <c r="EU124" s="45"/>
      <c r="EV124" s="45"/>
      <c r="EW124" s="45"/>
      <c r="EX124" s="45"/>
      <c r="EY124" s="45"/>
      <c r="EZ124" s="6"/>
      <c r="FA124" s="45"/>
      <c r="FB124" s="45"/>
      <c r="FC124" s="45"/>
      <c r="FD124" s="45"/>
      <c r="FE124" s="45"/>
      <c r="FF124" s="45"/>
      <c r="FG124" s="74"/>
      <c r="FH124" s="74"/>
      <c r="FI124" s="74"/>
      <c r="FJ124" s="74"/>
      <c r="FK124" s="74"/>
      <c r="FL124" s="45"/>
      <c r="FM124" s="61"/>
      <c r="FN124" s="61"/>
      <c r="FO124" s="61"/>
      <c r="FP124" s="61"/>
      <c r="FQ124" s="61"/>
      <c r="FR124" s="61"/>
      <c r="FS124" s="61"/>
      <c r="FT124" s="61"/>
      <c r="FU124" s="61"/>
    </row>
    <row r="125" spans="1:177" ht="13.5">
      <c r="A125" s="6"/>
      <c r="B125" s="74"/>
      <c r="C125" s="74"/>
      <c r="D125" s="74"/>
      <c r="E125" s="74"/>
      <c r="F125" s="74"/>
      <c r="G125" s="74"/>
      <c r="H125" s="74"/>
      <c r="I125" s="83"/>
      <c r="J125" s="83"/>
      <c r="K125" s="83"/>
      <c r="L125" s="83"/>
      <c r="M125" s="83"/>
      <c r="N125" s="83"/>
      <c r="O125" s="1"/>
      <c r="P125" s="74"/>
      <c r="Q125" s="74"/>
      <c r="R125" s="74"/>
      <c r="S125" s="74"/>
      <c r="T125" s="74"/>
      <c r="U125" s="74"/>
      <c r="V125" s="74"/>
      <c r="W125" s="74"/>
      <c r="X125" s="74"/>
      <c r="Y125" s="74"/>
      <c r="Z125" s="74"/>
      <c r="AA125" s="74"/>
      <c r="AB125" s="74"/>
      <c r="AC125" s="6"/>
      <c r="AD125" s="45"/>
      <c r="AE125" s="45"/>
      <c r="AF125" s="45"/>
      <c r="AG125" s="45"/>
      <c r="AH125" s="45"/>
      <c r="AI125" s="45"/>
      <c r="AJ125" s="6"/>
      <c r="AK125" s="74"/>
      <c r="AL125" s="74"/>
      <c r="AM125" s="74"/>
      <c r="AN125" s="74"/>
      <c r="AO125" s="74"/>
      <c r="AP125" s="74"/>
      <c r="AQ125" s="6"/>
      <c r="AR125" s="45"/>
      <c r="AS125" s="45"/>
      <c r="AT125" s="45"/>
      <c r="AU125" s="45"/>
      <c r="AV125" s="45"/>
      <c r="AW125" s="45"/>
      <c r="AX125" s="6"/>
      <c r="AY125" s="61"/>
      <c r="AZ125" s="61"/>
      <c r="BA125" s="61"/>
      <c r="BB125" s="61"/>
      <c r="BC125" s="61"/>
      <c r="BD125" s="61"/>
      <c r="BE125"/>
      <c r="BF125" s="74"/>
      <c r="BG125" s="74"/>
      <c r="BH125" s="74"/>
      <c r="BI125" s="74"/>
      <c r="BJ125" s="74"/>
      <c r="BK125" s="74"/>
      <c r="BL125"/>
      <c r="BM125" s="45"/>
      <c r="BN125" s="45"/>
      <c r="BO125" s="45"/>
      <c r="BP125" s="45"/>
      <c r="BQ125" s="45"/>
      <c r="BR125" s="45"/>
      <c r="BS125" s="6"/>
      <c r="BT125" s="45"/>
      <c r="BU125" s="45"/>
      <c r="BV125" s="45"/>
      <c r="BW125" s="45"/>
      <c r="BX125" s="45"/>
      <c r="BY125" s="45"/>
      <c r="BZ125" s="6"/>
      <c r="CA125" s="45"/>
      <c r="CB125" s="45"/>
      <c r="CC125" s="45"/>
      <c r="CD125" s="45"/>
      <c r="CE125" s="45"/>
      <c r="CF125" s="45"/>
      <c r="CG125" s="45"/>
      <c r="CH125" s="45"/>
      <c r="CI125" s="45"/>
      <c r="CJ125" s="45"/>
      <c r="CK125" s="45"/>
      <c r="CL125" s="45"/>
      <c r="CM125" s="45"/>
      <c r="CN125" s="45"/>
      <c r="CO125" s="61"/>
      <c r="CP125" s="61"/>
      <c r="CQ125" s="61"/>
      <c r="CR125" s="61"/>
      <c r="CS125" s="61"/>
      <c r="CT125" s="61"/>
      <c r="CU125"/>
      <c r="CV125" s="45"/>
      <c r="CW125" s="45"/>
      <c r="CX125" s="45"/>
      <c r="CY125" s="45"/>
      <c r="CZ125" s="45"/>
      <c r="DA125" s="45"/>
      <c r="DB125" s="45"/>
      <c r="DC125" s="74"/>
      <c r="DD125" s="74"/>
      <c r="DE125" s="74"/>
      <c r="DF125" s="74"/>
      <c r="DG125" s="74"/>
      <c r="DH125" s="45"/>
      <c r="DI125" s="45"/>
      <c r="DJ125" s="45"/>
      <c r="DK125" s="45"/>
      <c r="DL125" s="45"/>
      <c r="DM125" s="45"/>
      <c r="DN125" s="45"/>
      <c r="DO125" s="45"/>
      <c r="DP125" s="74"/>
      <c r="DQ125" s="74"/>
      <c r="DR125" s="74"/>
      <c r="DS125" s="74"/>
      <c r="DT125" s="74"/>
      <c r="DU125" s="74"/>
      <c r="DV125" s="6"/>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6"/>
      <c r="ES125" s="45"/>
      <c r="ET125" s="45"/>
      <c r="EU125" s="45"/>
      <c r="EV125" s="45"/>
      <c r="EW125" s="45"/>
      <c r="EX125" s="45"/>
      <c r="EY125" s="45"/>
      <c r="EZ125" s="6"/>
      <c r="FA125" s="45"/>
      <c r="FB125" s="45"/>
      <c r="FC125" s="45"/>
      <c r="FD125" s="45"/>
      <c r="FE125" s="45"/>
      <c r="FF125" s="45"/>
      <c r="FG125" s="74"/>
      <c r="FH125" s="74"/>
      <c r="FI125" s="74"/>
      <c r="FJ125" s="74"/>
      <c r="FK125" s="74"/>
      <c r="FL125" s="45"/>
      <c r="FM125" s="61"/>
      <c r="FN125" s="61"/>
      <c r="FO125" s="61"/>
      <c r="FP125" s="61"/>
      <c r="FQ125" s="61"/>
      <c r="FR125" s="61"/>
      <c r="FS125" s="61"/>
      <c r="FT125" s="61"/>
      <c r="FU125" s="61"/>
    </row>
    <row r="126" spans="1:177" ht="13.5">
      <c r="A126" s="6"/>
      <c r="B126" s="74"/>
      <c r="C126" s="74"/>
      <c r="D126" s="74"/>
      <c r="E126" s="74"/>
      <c r="F126" s="74"/>
      <c r="G126" s="74"/>
      <c r="H126" s="74"/>
      <c r="I126" s="83"/>
      <c r="J126" s="83"/>
      <c r="K126" s="83"/>
      <c r="L126" s="83"/>
      <c r="M126" s="83"/>
      <c r="N126" s="83"/>
      <c r="O126" s="1"/>
      <c r="P126" s="74"/>
      <c r="Q126" s="74"/>
      <c r="R126" s="74"/>
      <c r="S126" s="74"/>
      <c r="T126" s="74"/>
      <c r="U126" s="74"/>
      <c r="V126" s="74"/>
      <c r="W126" s="74"/>
      <c r="X126" s="74"/>
      <c r="Y126" s="74"/>
      <c r="Z126" s="74"/>
      <c r="AA126" s="74"/>
      <c r="AB126" s="74"/>
      <c r="AC126" s="6"/>
      <c r="AD126" s="45"/>
      <c r="AE126" s="45"/>
      <c r="AF126" s="45"/>
      <c r="AG126" s="45"/>
      <c r="AH126" s="45"/>
      <c r="AI126" s="45"/>
      <c r="AJ126" s="6"/>
      <c r="AK126" s="74"/>
      <c r="AL126" s="74"/>
      <c r="AM126" s="74"/>
      <c r="AN126" s="74"/>
      <c r="AO126" s="74"/>
      <c r="AP126" s="74"/>
      <c r="AQ126" s="6"/>
      <c r="AR126" s="45"/>
      <c r="AS126" s="45"/>
      <c r="AT126" s="45"/>
      <c r="AU126" s="45"/>
      <c r="AV126" s="45"/>
      <c r="AW126" s="45"/>
      <c r="AX126" s="6"/>
      <c r="AY126" s="61"/>
      <c r="AZ126" s="61"/>
      <c r="BA126" s="61"/>
      <c r="BB126" s="61"/>
      <c r="BC126" s="61"/>
      <c r="BD126" s="61"/>
      <c r="BE126"/>
      <c r="BF126" s="74"/>
      <c r="BG126" s="74"/>
      <c r="BH126" s="74"/>
      <c r="BI126" s="74"/>
      <c r="BJ126" s="74"/>
      <c r="BK126" s="74"/>
      <c r="BL126"/>
      <c r="BM126" s="45"/>
      <c r="BN126" s="45"/>
      <c r="BO126" s="45"/>
      <c r="BP126" s="45"/>
      <c r="BQ126" s="45"/>
      <c r="BR126" s="45"/>
      <c r="BS126" s="6"/>
      <c r="BT126" s="45"/>
      <c r="BU126" s="45"/>
      <c r="BV126" s="45"/>
      <c r="BW126" s="45"/>
      <c r="BX126" s="45"/>
      <c r="BY126" s="45"/>
      <c r="BZ126" s="6"/>
      <c r="CA126" s="45"/>
      <c r="CB126" s="45"/>
      <c r="CC126" s="45"/>
      <c r="CD126" s="45"/>
      <c r="CE126" s="45"/>
      <c r="CF126" s="45"/>
      <c r="CG126" s="45"/>
      <c r="CH126" s="45"/>
      <c r="CI126" s="45"/>
      <c r="CJ126" s="45"/>
      <c r="CK126" s="45"/>
      <c r="CL126" s="45"/>
      <c r="CM126" s="45"/>
      <c r="CN126" s="45"/>
      <c r="CO126" s="61"/>
      <c r="CP126" s="61"/>
      <c r="CQ126" s="61"/>
      <c r="CR126" s="61"/>
      <c r="CS126" s="61"/>
      <c r="CT126" s="61"/>
      <c r="CU126"/>
      <c r="CV126" s="45"/>
      <c r="CW126" s="45"/>
      <c r="CX126" s="45"/>
      <c r="CY126" s="45"/>
      <c r="CZ126" s="45"/>
      <c r="DA126" s="45"/>
      <c r="DB126" s="45"/>
      <c r="DC126" s="74"/>
      <c r="DD126" s="74"/>
      <c r="DE126" s="74"/>
      <c r="DF126" s="74"/>
      <c r="DG126" s="74"/>
      <c r="DH126" s="45"/>
      <c r="DI126" s="45"/>
      <c r="DJ126" s="45"/>
      <c r="DK126" s="45"/>
      <c r="DL126" s="45"/>
      <c r="DM126" s="45"/>
      <c r="DN126" s="45"/>
      <c r="DO126" s="45"/>
      <c r="DP126" s="74"/>
      <c r="DQ126" s="74"/>
      <c r="DR126" s="74"/>
      <c r="DS126" s="74"/>
      <c r="DT126" s="74"/>
      <c r="DU126" s="74"/>
      <c r="DV126" s="6"/>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6"/>
      <c r="ES126" s="45"/>
      <c r="ET126" s="45"/>
      <c r="EU126" s="45"/>
      <c r="EV126" s="45"/>
      <c r="EW126" s="45"/>
      <c r="EX126" s="45"/>
      <c r="EY126" s="45"/>
      <c r="EZ126" s="6"/>
      <c r="FA126" s="45"/>
      <c r="FB126" s="45"/>
      <c r="FC126" s="45"/>
      <c r="FD126" s="45"/>
      <c r="FE126" s="45"/>
      <c r="FF126" s="45"/>
      <c r="FG126" s="74"/>
      <c r="FH126" s="74"/>
      <c r="FI126" s="74"/>
      <c r="FJ126" s="74"/>
      <c r="FK126" s="74"/>
      <c r="FL126" s="45"/>
      <c r="FM126" s="61"/>
      <c r="FN126" s="61"/>
      <c r="FO126" s="61"/>
      <c r="FP126" s="61"/>
      <c r="FQ126" s="61"/>
      <c r="FR126" s="61"/>
      <c r="FS126" s="61"/>
      <c r="FT126" s="61"/>
      <c r="FU126" s="61"/>
    </row>
    <row r="127" spans="1:177" ht="13.5">
      <c r="A127" s="6"/>
      <c r="B127" s="74"/>
      <c r="C127" s="74"/>
      <c r="D127" s="74"/>
      <c r="E127" s="74"/>
      <c r="F127" s="74"/>
      <c r="G127" s="74"/>
      <c r="H127" s="74"/>
      <c r="I127" s="83"/>
      <c r="J127" s="83"/>
      <c r="K127" s="83"/>
      <c r="L127" s="83"/>
      <c r="M127" s="83"/>
      <c r="N127" s="83"/>
      <c r="O127" s="1"/>
      <c r="P127" s="74"/>
      <c r="Q127" s="74"/>
      <c r="R127" s="74"/>
      <c r="S127" s="74"/>
      <c r="T127" s="74"/>
      <c r="U127" s="74"/>
      <c r="V127" s="74"/>
      <c r="W127" s="74"/>
      <c r="X127" s="74"/>
      <c r="Y127" s="74"/>
      <c r="Z127" s="74"/>
      <c r="AA127" s="74"/>
      <c r="AB127" s="74"/>
      <c r="AC127" s="6"/>
      <c r="AD127" s="45"/>
      <c r="AE127" s="45"/>
      <c r="AF127" s="45"/>
      <c r="AG127" s="45"/>
      <c r="AH127" s="45"/>
      <c r="AI127" s="45"/>
      <c r="AJ127" s="6"/>
      <c r="AK127" s="74"/>
      <c r="AL127" s="74"/>
      <c r="AM127" s="74"/>
      <c r="AN127" s="74"/>
      <c r="AO127" s="74"/>
      <c r="AP127" s="74"/>
      <c r="AQ127" s="6"/>
      <c r="AR127" s="45"/>
      <c r="AS127" s="45"/>
      <c r="AT127" s="45"/>
      <c r="AU127" s="45"/>
      <c r="AV127" s="45"/>
      <c r="AW127" s="45"/>
      <c r="AX127" s="6"/>
      <c r="AY127" s="61"/>
      <c r="AZ127" s="61"/>
      <c r="BA127" s="61"/>
      <c r="BB127" s="61"/>
      <c r="BC127" s="61"/>
      <c r="BD127" s="61"/>
      <c r="BE127"/>
      <c r="BF127" s="74"/>
      <c r="BG127" s="74"/>
      <c r="BH127" s="74"/>
      <c r="BI127" s="74"/>
      <c r="BJ127" s="74"/>
      <c r="BK127" s="74"/>
      <c r="BL127"/>
      <c r="BM127" s="45"/>
      <c r="BN127" s="45"/>
      <c r="BO127" s="45"/>
      <c r="BP127" s="45"/>
      <c r="BQ127" s="45"/>
      <c r="BR127" s="45"/>
      <c r="BS127" s="6"/>
      <c r="BT127" s="45"/>
      <c r="BU127" s="45"/>
      <c r="BV127" s="45"/>
      <c r="BW127" s="45"/>
      <c r="BX127" s="45"/>
      <c r="BY127" s="45"/>
      <c r="BZ127" s="6"/>
      <c r="CA127" s="45"/>
      <c r="CB127" s="45"/>
      <c r="CC127" s="45"/>
      <c r="CD127" s="45"/>
      <c r="CE127" s="45"/>
      <c r="CF127" s="45"/>
      <c r="CG127" s="45"/>
      <c r="CH127" s="45"/>
      <c r="CI127" s="45"/>
      <c r="CJ127" s="45"/>
      <c r="CK127" s="45"/>
      <c r="CL127" s="45"/>
      <c r="CM127" s="45"/>
      <c r="CN127" s="45"/>
      <c r="CO127" s="61"/>
      <c r="CP127" s="61"/>
      <c r="CQ127" s="61"/>
      <c r="CR127" s="61"/>
      <c r="CS127" s="61"/>
      <c r="CT127" s="61"/>
      <c r="CU127"/>
      <c r="CV127" s="45"/>
      <c r="CW127" s="45"/>
      <c r="CX127" s="45"/>
      <c r="CY127" s="45"/>
      <c r="CZ127" s="45"/>
      <c r="DA127" s="45"/>
      <c r="DB127" s="45"/>
      <c r="DC127" s="74"/>
      <c r="DD127" s="74"/>
      <c r="DE127" s="74"/>
      <c r="DF127" s="74"/>
      <c r="DG127" s="74"/>
      <c r="DH127" s="45"/>
      <c r="DI127" s="45"/>
      <c r="DJ127" s="45"/>
      <c r="DK127" s="45"/>
      <c r="DL127" s="45"/>
      <c r="DM127" s="45"/>
      <c r="DN127" s="45"/>
      <c r="DO127" s="45"/>
      <c r="DP127" s="74"/>
      <c r="DQ127" s="74"/>
      <c r="DR127" s="74"/>
      <c r="DS127" s="74"/>
      <c r="DT127" s="74"/>
      <c r="DU127" s="74"/>
      <c r="DV127" s="6"/>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6"/>
      <c r="ES127" s="45"/>
      <c r="ET127" s="45"/>
      <c r="EU127" s="45"/>
      <c r="EV127" s="45"/>
      <c r="EW127" s="45"/>
      <c r="EX127" s="45"/>
      <c r="EY127" s="45"/>
      <c r="EZ127" s="6"/>
      <c r="FA127" s="45"/>
      <c r="FB127" s="45"/>
      <c r="FC127" s="45"/>
      <c r="FD127" s="45"/>
      <c r="FE127" s="45"/>
      <c r="FF127" s="45"/>
      <c r="FG127" s="74"/>
      <c r="FH127" s="74"/>
      <c r="FI127" s="74"/>
      <c r="FJ127" s="74"/>
      <c r="FK127" s="74"/>
      <c r="FL127" s="45"/>
      <c r="FM127" s="61"/>
      <c r="FN127" s="61"/>
      <c r="FO127" s="61"/>
      <c r="FP127" s="61"/>
      <c r="FQ127" s="61"/>
      <c r="FR127" s="61"/>
      <c r="FS127" s="61"/>
      <c r="FT127" s="61"/>
      <c r="FU127" s="61"/>
    </row>
    <row r="128" spans="1:177" ht="13.5">
      <c r="A128" s="6"/>
      <c r="B128" s="74"/>
      <c r="C128" s="74"/>
      <c r="D128" s="74"/>
      <c r="E128" s="74"/>
      <c r="F128" s="74"/>
      <c r="G128" s="74"/>
      <c r="H128" s="74"/>
      <c r="I128" s="83"/>
      <c r="J128" s="83"/>
      <c r="K128" s="83"/>
      <c r="L128" s="83"/>
      <c r="M128" s="83"/>
      <c r="N128" s="83"/>
      <c r="O128" s="1"/>
      <c r="P128" s="74"/>
      <c r="Q128" s="74"/>
      <c r="R128" s="74"/>
      <c r="S128" s="74"/>
      <c r="T128" s="74"/>
      <c r="U128" s="74"/>
      <c r="V128" s="74"/>
      <c r="W128" s="74"/>
      <c r="X128" s="74"/>
      <c r="Y128" s="74"/>
      <c r="Z128" s="74"/>
      <c r="AA128" s="74"/>
      <c r="AB128" s="74"/>
      <c r="AC128" s="6"/>
      <c r="AD128" s="45"/>
      <c r="AE128" s="45"/>
      <c r="AF128" s="45"/>
      <c r="AG128" s="45"/>
      <c r="AH128" s="45"/>
      <c r="AI128" s="45"/>
      <c r="AJ128" s="6"/>
      <c r="AK128" s="74"/>
      <c r="AL128" s="74"/>
      <c r="AM128" s="74"/>
      <c r="AN128" s="74"/>
      <c r="AO128" s="74"/>
      <c r="AP128" s="74"/>
      <c r="AQ128" s="6"/>
      <c r="AR128" s="45"/>
      <c r="AS128" s="45"/>
      <c r="AT128" s="45"/>
      <c r="AU128" s="45"/>
      <c r="AV128" s="45"/>
      <c r="AW128" s="45"/>
      <c r="AX128" s="6"/>
      <c r="AY128" s="61"/>
      <c r="AZ128" s="61"/>
      <c r="BA128" s="61"/>
      <c r="BB128" s="61"/>
      <c r="BC128" s="61"/>
      <c r="BD128" s="61"/>
      <c r="BE128"/>
      <c r="BF128" s="74"/>
      <c r="BG128" s="74"/>
      <c r="BH128" s="74"/>
      <c r="BI128" s="74"/>
      <c r="BJ128" s="74"/>
      <c r="BK128" s="74"/>
      <c r="BL128"/>
      <c r="BM128" s="45"/>
      <c r="BN128" s="45"/>
      <c r="BO128" s="45"/>
      <c r="BP128" s="45"/>
      <c r="BQ128" s="45"/>
      <c r="BR128" s="45"/>
      <c r="BS128" s="6"/>
      <c r="BT128" s="45"/>
      <c r="BU128" s="45"/>
      <c r="BV128" s="45"/>
      <c r="BW128" s="45"/>
      <c r="BX128" s="45"/>
      <c r="BY128" s="45"/>
      <c r="BZ128" s="6"/>
      <c r="CA128" s="45"/>
      <c r="CB128" s="45"/>
      <c r="CC128" s="45"/>
      <c r="CD128" s="45"/>
      <c r="CE128" s="45"/>
      <c r="CF128" s="45"/>
      <c r="CG128" s="45"/>
      <c r="CH128" s="45"/>
      <c r="CI128" s="45"/>
      <c r="CJ128" s="45"/>
      <c r="CK128" s="45"/>
      <c r="CL128" s="45"/>
      <c r="CM128" s="45"/>
      <c r="CN128" s="45"/>
      <c r="CO128" s="61"/>
      <c r="CP128" s="61"/>
      <c r="CQ128" s="61"/>
      <c r="CR128" s="61"/>
      <c r="CS128" s="61"/>
      <c r="CT128" s="61"/>
      <c r="CU128"/>
      <c r="CV128" s="45"/>
      <c r="CW128" s="45"/>
      <c r="CX128" s="45"/>
      <c r="CY128" s="45"/>
      <c r="CZ128" s="45"/>
      <c r="DA128" s="45"/>
      <c r="DB128" s="45"/>
      <c r="DC128" s="74"/>
      <c r="DD128" s="74"/>
      <c r="DE128" s="74"/>
      <c r="DF128" s="74"/>
      <c r="DG128" s="74"/>
      <c r="DH128" s="45"/>
      <c r="DI128" s="45"/>
      <c r="DJ128" s="45"/>
      <c r="DK128" s="45"/>
      <c r="DL128" s="45"/>
      <c r="DM128" s="45"/>
      <c r="DN128" s="45"/>
      <c r="DO128" s="45"/>
      <c r="DP128" s="74"/>
      <c r="DQ128" s="74"/>
      <c r="DR128" s="74"/>
      <c r="DS128" s="74"/>
      <c r="DT128" s="74"/>
      <c r="DU128" s="74"/>
      <c r="DV128" s="6"/>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6"/>
      <c r="ES128" s="45"/>
      <c r="ET128" s="45"/>
      <c r="EU128" s="45"/>
      <c r="EV128" s="45"/>
      <c r="EW128" s="45"/>
      <c r="EX128" s="45"/>
      <c r="EY128" s="45"/>
      <c r="EZ128" s="6"/>
      <c r="FA128" s="45"/>
      <c r="FB128" s="45"/>
      <c r="FC128" s="45"/>
      <c r="FD128" s="45"/>
      <c r="FE128" s="45"/>
      <c r="FF128" s="45"/>
      <c r="FG128" s="74"/>
      <c r="FH128" s="74"/>
      <c r="FI128" s="74"/>
      <c r="FJ128" s="74"/>
      <c r="FK128" s="74"/>
      <c r="FL128" s="45"/>
      <c r="FM128" s="61"/>
      <c r="FN128" s="61"/>
      <c r="FO128" s="61"/>
      <c r="FP128" s="61"/>
      <c r="FQ128" s="61"/>
      <c r="FR128" s="61"/>
      <c r="FS128" s="61"/>
      <c r="FT128" s="61"/>
      <c r="FU128" s="61"/>
    </row>
    <row r="129" spans="1:177" ht="13.5">
      <c r="A129" s="6"/>
      <c r="B129" s="74"/>
      <c r="C129" s="74"/>
      <c r="D129" s="74"/>
      <c r="E129" s="74"/>
      <c r="F129" s="74"/>
      <c r="G129" s="74"/>
      <c r="H129" s="74"/>
      <c r="I129" s="83"/>
      <c r="J129" s="83"/>
      <c r="K129" s="83"/>
      <c r="L129" s="83"/>
      <c r="M129" s="83"/>
      <c r="N129" s="83"/>
      <c r="O129" s="1"/>
      <c r="P129" s="74"/>
      <c r="Q129" s="74"/>
      <c r="R129" s="74"/>
      <c r="S129" s="74"/>
      <c r="T129" s="74"/>
      <c r="U129" s="74"/>
      <c r="V129" s="74"/>
      <c r="W129" s="74"/>
      <c r="X129" s="74"/>
      <c r="Y129" s="74"/>
      <c r="Z129" s="74"/>
      <c r="AA129" s="74"/>
      <c r="AB129" s="74"/>
      <c r="AC129" s="6"/>
      <c r="AD129" s="45"/>
      <c r="AE129" s="45"/>
      <c r="AF129" s="45"/>
      <c r="AG129" s="45"/>
      <c r="AH129" s="45"/>
      <c r="AI129" s="45"/>
      <c r="AJ129" s="6"/>
      <c r="AK129" s="74"/>
      <c r="AL129" s="74"/>
      <c r="AM129" s="74"/>
      <c r="AN129" s="74"/>
      <c r="AO129" s="74"/>
      <c r="AP129" s="74"/>
      <c r="AQ129" s="6"/>
      <c r="AR129" s="45"/>
      <c r="AS129" s="45"/>
      <c r="AT129" s="45"/>
      <c r="AU129" s="45"/>
      <c r="AV129" s="45"/>
      <c r="AW129" s="45"/>
      <c r="AX129" s="6"/>
      <c r="AY129" s="61"/>
      <c r="AZ129" s="61"/>
      <c r="BA129" s="61"/>
      <c r="BB129" s="61"/>
      <c r="BC129" s="61"/>
      <c r="BD129" s="61"/>
      <c r="BE129"/>
      <c r="BF129" s="74"/>
      <c r="BG129" s="74"/>
      <c r="BH129" s="74"/>
      <c r="BI129" s="74"/>
      <c r="BJ129" s="74"/>
      <c r="BK129" s="74"/>
      <c r="BL129"/>
      <c r="BM129" s="45"/>
      <c r="BN129" s="45"/>
      <c r="BO129" s="45"/>
      <c r="BP129" s="45"/>
      <c r="BQ129" s="45"/>
      <c r="BR129" s="45"/>
      <c r="BS129" s="6"/>
      <c r="BT129" s="45"/>
      <c r="BU129" s="45"/>
      <c r="BV129" s="45"/>
      <c r="BW129" s="45"/>
      <c r="BX129" s="45"/>
      <c r="BY129" s="45"/>
      <c r="BZ129" s="6"/>
      <c r="CA129" s="45"/>
      <c r="CB129" s="45"/>
      <c r="CC129" s="45"/>
      <c r="CD129" s="45"/>
      <c r="CE129" s="45"/>
      <c r="CF129" s="45"/>
      <c r="CG129" s="45"/>
      <c r="CH129" s="45"/>
      <c r="CI129" s="45"/>
      <c r="CJ129" s="45"/>
      <c r="CK129" s="45"/>
      <c r="CL129" s="45"/>
      <c r="CM129" s="45"/>
      <c r="CN129" s="45"/>
      <c r="CO129" s="61"/>
      <c r="CP129" s="61"/>
      <c r="CQ129" s="61"/>
      <c r="CR129" s="61"/>
      <c r="CS129" s="61"/>
      <c r="CT129" s="61"/>
      <c r="CU129"/>
      <c r="CV129" s="45"/>
      <c r="CW129" s="45"/>
      <c r="CX129" s="45"/>
      <c r="CY129" s="45"/>
      <c r="CZ129" s="45"/>
      <c r="DA129" s="45"/>
      <c r="DB129" s="45"/>
      <c r="DC129" s="74"/>
      <c r="DD129" s="74"/>
      <c r="DE129" s="74"/>
      <c r="DF129" s="74"/>
      <c r="DG129" s="74"/>
      <c r="DH129" s="45"/>
      <c r="DI129" s="45"/>
      <c r="DJ129" s="45"/>
      <c r="DK129" s="45"/>
      <c r="DL129" s="45"/>
      <c r="DM129" s="45"/>
      <c r="DN129" s="45"/>
      <c r="DO129" s="45"/>
      <c r="DP129" s="74"/>
      <c r="DQ129" s="74"/>
      <c r="DR129" s="74"/>
      <c r="DS129" s="74"/>
      <c r="DT129" s="74"/>
      <c r="DU129" s="74"/>
      <c r="DV129" s="6"/>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6"/>
      <c r="ES129" s="45"/>
      <c r="ET129" s="45"/>
      <c r="EU129" s="45"/>
      <c r="EV129" s="45"/>
      <c r="EW129" s="45"/>
      <c r="EX129" s="45"/>
      <c r="EY129" s="45"/>
      <c r="EZ129" s="6"/>
      <c r="FA129" s="45"/>
      <c r="FB129" s="45"/>
      <c r="FC129" s="45"/>
      <c r="FD129" s="45"/>
      <c r="FE129" s="45"/>
      <c r="FF129" s="45"/>
      <c r="FG129" s="74"/>
      <c r="FH129" s="74"/>
      <c r="FI129" s="74"/>
      <c r="FJ129" s="74"/>
      <c r="FK129" s="74"/>
      <c r="FL129" s="45"/>
      <c r="FM129" s="61"/>
      <c r="FN129" s="61"/>
      <c r="FO129" s="61"/>
      <c r="FP129" s="61"/>
      <c r="FQ129" s="61"/>
      <c r="FR129" s="61"/>
      <c r="FS129" s="61"/>
      <c r="FT129" s="61"/>
      <c r="FU129" s="61"/>
    </row>
    <row r="130" spans="1:177" ht="13.5">
      <c r="A130" s="6"/>
      <c r="B130" s="74"/>
      <c r="C130" s="74"/>
      <c r="D130" s="74"/>
      <c r="E130" s="74"/>
      <c r="F130" s="74"/>
      <c r="G130" s="74"/>
      <c r="H130" s="74"/>
      <c r="I130" s="83"/>
      <c r="J130" s="83"/>
      <c r="K130" s="83"/>
      <c r="L130" s="83"/>
      <c r="M130" s="83"/>
      <c r="N130" s="83"/>
      <c r="O130" s="1"/>
      <c r="P130" s="74"/>
      <c r="Q130" s="74"/>
      <c r="R130" s="74"/>
      <c r="S130" s="74"/>
      <c r="T130" s="74"/>
      <c r="U130" s="74"/>
      <c r="V130" s="74"/>
      <c r="W130" s="74"/>
      <c r="X130" s="74"/>
      <c r="Y130" s="74"/>
      <c r="Z130" s="74"/>
      <c r="AA130" s="74"/>
      <c r="AB130" s="74"/>
      <c r="AC130" s="6"/>
      <c r="AD130" s="45"/>
      <c r="AE130" s="45"/>
      <c r="AF130" s="45"/>
      <c r="AG130" s="45"/>
      <c r="AH130" s="45"/>
      <c r="AI130" s="45"/>
      <c r="AJ130" s="6"/>
      <c r="AK130" s="74"/>
      <c r="AL130" s="74"/>
      <c r="AM130" s="74"/>
      <c r="AN130" s="74"/>
      <c r="AO130" s="74"/>
      <c r="AP130" s="74"/>
      <c r="AQ130" s="6"/>
      <c r="AR130" s="45"/>
      <c r="AS130" s="45"/>
      <c r="AT130" s="45"/>
      <c r="AU130" s="45"/>
      <c r="AV130" s="45"/>
      <c r="AW130" s="45"/>
      <c r="AX130" s="6"/>
      <c r="AY130" s="61"/>
      <c r="AZ130" s="61"/>
      <c r="BA130" s="61"/>
      <c r="BB130" s="61"/>
      <c r="BC130" s="61"/>
      <c r="BD130" s="61"/>
      <c r="BE130"/>
      <c r="BF130" s="74"/>
      <c r="BG130" s="74"/>
      <c r="BH130" s="74"/>
      <c r="BI130" s="74"/>
      <c r="BJ130" s="74"/>
      <c r="BK130" s="74"/>
      <c r="BL130"/>
      <c r="BM130" s="45"/>
      <c r="BN130" s="45"/>
      <c r="BO130" s="45"/>
      <c r="BP130" s="45"/>
      <c r="BQ130" s="45"/>
      <c r="BR130" s="45"/>
      <c r="BS130" s="6"/>
      <c r="BT130" s="45"/>
      <c r="BU130" s="45"/>
      <c r="BV130" s="45"/>
      <c r="BW130" s="45"/>
      <c r="BX130" s="45"/>
      <c r="BY130" s="45"/>
      <c r="BZ130" s="6"/>
      <c r="CA130" s="45"/>
      <c r="CB130" s="45"/>
      <c r="CC130" s="45"/>
      <c r="CD130" s="45"/>
      <c r="CE130" s="45"/>
      <c r="CF130" s="45"/>
      <c r="CG130" s="45"/>
      <c r="CH130" s="45"/>
      <c r="CI130" s="45"/>
      <c r="CJ130" s="45"/>
      <c r="CK130" s="45"/>
      <c r="CL130" s="45"/>
      <c r="CM130" s="45"/>
      <c r="CN130" s="45"/>
      <c r="CO130" s="61"/>
      <c r="CP130" s="61"/>
      <c r="CQ130" s="61"/>
      <c r="CR130" s="61"/>
      <c r="CS130" s="61"/>
      <c r="CT130" s="61"/>
      <c r="CU130"/>
      <c r="CV130" s="45"/>
      <c r="CW130" s="45"/>
      <c r="CX130" s="45"/>
      <c r="CY130" s="45"/>
      <c r="CZ130" s="45"/>
      <c r="DA130" s="45"/>
      <c r="DB130" s="45"/>
      <c r="DC130" s="74"/>
      <c r="DD130" s="74"/>
      <c r="DE130" s="74"/>
      <c r="DF130" s="74"/>
      <c r="DG130" s="74"/>
      <c r="DH130" s="45"/>
      <c r="DI130" s="45"/>
      <c r="DJ130" s="45"/>
      <c r="DK130" s="45"/>
      <c r="DL130" s="45"/>
      <c r="DM130" s="45"/>
      <c r="DN130" s="45"/>
      <c r="DO130" s="45"/>
      <c r="DP130" s="74"/>
      <c r="DQ130" s="74"/>
      <c r="DR130" s="74"/>
      <c r="DS130" s="74"/>
      <c r="DT130" s="74"/>
      <c r="DU130" s="74"/>
      <c r="DV130" s="6"/>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6"/>
      <c r="ES130" s="45"/>
      <c r="ET130" s="45"/>
      <c r="EU130" s="45"/>
      <c r="EV130" s="45"/>
      <c r="EW130" s="45"/>
      <c r="EX130" s="45"/>
      <c r="EY130" s="45"/>
      <c r="EZ130" s="6"/>
      <c r="FA130" s="45"/>
      <c r="FB130" s="45"/>
      <c r="FC130" s="45"/>
      <c r="FD130" s="45"/>
      <c r="FE130" s="45"/>
      <c r="FF130" s="45"/>
      <c r="FG130" s="74"/>
      <c r="FH130" s="74"/>
      <c r="FI130" s="74"/>
      <c r="FJ130" s="74"/>
      <c r="FK130" s="74"/>
      <c r="FL130" s="45"/>
      <c r="FM130" s="61"/>
      <c r="FN130" s="61"/>
      <c r="FO130" s="61"/>
      <c r="FP130" s="61"/>
      <c r="FQ130" s="61"/>
      <c r="FR130" s="61"/>
      <c r="FS130" s="61"/>
      <c r="FT130" s="61"/>
      <c r="FU130" s="61"/>
    </row>
    <row r="131" spans="1:177" ht="13.5">
      <c r="A131" s="6"/>
      <c r="B131" s="74"/>
      <c r="C131" s="74"/>
      <c r="D131" s="74"/>
      <c r="E131" s="74"/>
      <c r="F131" s="74"/>
      <c r="G131" s="74"/>
      <c r="H131" s="74"/>
      <c r="I131" s="83"/>
      <c r="J131" s="83"/>
      <c r="K131" s="83"/>
      <c r="L131" s="83"/>
      <c r="M131" s="83"/>
      <c r="N131" s="83"/>
      <c r="O131" s="1"/>
      <c r="P131" s="74"/>
      <c r="Q131" s="74"/>
      <c r="R131" s="74"/>
      <c r="S131" s="74"/>
      <c r="T131" s="74"/>
      <c r="U131" s="74"/>
      <c r="V131" s="74"/>
      <c r="W131" s="74"/>
      <c r="X131" s="74"/>
      <c r="Y131" s="74"/>
      <c r="Z131" s="74"/>
      <c r="AA131" s="74"/>
      <c r="AB131" s="74"/>
      <c r="AC131" s="6"/>
      <c r="AD131" s="45"/>
      <c r="AE131" s="45"/>
      <c r="AF131" s="45"/>
      <c r="AG131" s="45"/>
      <c r="AH131" s="45"/>
      <c r="AI131" s="45"/>
      <c r="AJ131" s="6"/>
      <c r="AK131" s="74"/>
      <c r="AL131" s="74"/>
      <c r="AM131" s="74"/>
      <c r="AN131" s="74"/>
      <c r="AO131" s="74"/>
      <c r="AP131" s="74"/>
      <c r="AQ131" s="6"/>
      <c r="AR131" s="45"/>
      <c r="AS131" s="45"/>
      <c r="AT131" s="45"/>
      <c r="AU131" s="45"/>
      <c r="AV131" s="45"/>
      <c r="AW131" s="45"/>
      <c r="AX131" s="6"/>
      <c r="AY131" s="61"/>
      <c r="AZ131" s="61"/>
      <c r="BA131" s="61"/>
      <c r="BB131" s="61"/>
      <c r="BC131" s="61"/>
      <c r="BD131" s="61"/>
      <c r="BE131"/>
      <c r="BF131" s="74"/>
      <c r="BG131" s="74"/>
      <c r="BH131" s="74"/>
      <c r="BI131" s="74"/>
      <c r="BJ131" s="74"/>
      <c r="BK131" s="74"/>
      <c r="BL131"/>
      <c r="BM131" s="45"/>
      <c r="BN131" s="45"/>
      <c r="BO131" s="45"/>
      <c r="BP131" s="45"/>
      <c r="BQ131" s="45"/>
      <c r="BR131" s="45"/>
      <c r="BS131" s="6"/>
      <c r="BT131" s="45"/>
      <c r="BU131" s="45"/>
      <c r="BV131" s="45"/>
      <c r="BW131" s="45"/>
      <c r="BX131" s="45"/>
      <c r="BY131" s="45"/>
      <c r="BZ131" s="6"/>
      <c r="CA131" s="45"/>
      <c r="CB131" s="45"/>
      <c r="CC131" s="45"/>
      <c r="CD131" s="45"/>
      <c r="CE131" s="45"/>
      <c r="CF131" s="45"/>
      <c r="CG131" s="45"/>
      <c r="CH131" s="45"/>
      <c r="CI131" s="45"/>
      <c r="CJ131" s="45"/>
      <c r="CK131" s="45"/>
      <c r="CL131" s="45"/>
      <c r="CM131" s="45"/>
      <c r="CN131" s="45"/>
      <c r="CO131" s="61"/>
      <c r="CP131" s="61"/>
      <c r="CQ131" s="61"/>
      <c r="CR131" s="61"/>
      <c r="CS131" s="61"/>
      <c r="CT131" s="61"/>
      <c r="CU131"/>
      <c r="CV131" s="45"/>
      <c r="CW131" s="45"/>
      <c r="CX131" s="45"/>
      <c r="CY131" s="45"/>
      <c r="CZ131" s="45"/>
      <c r="DA131" s="45"/>
      <c r="DB131" s="45"/>
      <c r="DC131" s="74"/>
      <c r="DD131" s="74"/>
      <c r="DE131" s="74"/>
      <c r="DF131" s="74"/>
      <c r="DG131" s="74"/>
      <c r="DH131" s="45"/>
      <c r="DI131" s="45"/>
      <c r="DJ131" s="45"/>
      <c r="DK131" s="45"/>
      <c r="DL131" s="45"/>
      <c r="DM131" s="45"/>
      <c r="DN131" s="45"/>
      <c r="DO131" s="45"/>
      <c r="DP131" s="74"/>
      <c r="DQ131" s="74"/>
      <c r="DR131" s="74"/>
      <c r="DS131" s="74"/>
      <c r="DT131" s="74"/>
      <c r="DU131" s="74"/>
      <c r="DV131" s="6"/>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6"/>
      <c r="ES131" s="45"/>
      <c r="ET131" s="45"/>
      <c r="EU131" s="45"/>
      <c r="EV131" s="45"/>
      <c r="EW131" s="45"/>
      <c r="EX131" s="45"/>
      <c r="EY131" s="45"/>
      <c r="EZ131" s="6"/>
      <c r="FA131" s="45"/>
      <c r="FB131" s="45"/>
      <c r="FC131" s="45"/>
      <c r="FD131" s="45"/>
      <c r="FE131" s="45"/>
      <c r="FF131" s="45"/>
      <c r="FG131" s="74"/>
      <c r="FH131" s="74"/>
      <c r="FI131" s="74"/>
      <c r="FJ131" s="74"/>
      <c r="FK131" s="74"/>
      <c r="FL131" s="45"/>
      <c r="FM131" s="61"/>
      <c r="FN131" s="61"/>
      <c r="FO131" s="61"/>
      <c r="FP131" s="61"/>
      <c r="FQ131" s="61"/>
      <c r="FR131" s="61"/>
      <c r="FS131" s="61"/>
      <c r="FT131" s="61"/>
      <c r="FU131" s="61"/>
    </row>
    <row r="132" spans="1:177" ht="13.5">
      <c r="A132" s="6"/>
      <c r="B132" s="74"/>
      <c r="C132" s="74"/>
      <c r="D132" s="74"/>
      <c r="E132" s="74"/>
      <c r="F132" s="74"/>
      <c r="G132" s="74"/>
      <c r="H132" s="74"/>
      <c r="I132" s="83"/>
      <c r="J132" s="83"/>
      <c r="K132" s="83"/>
      <c r="L132" s="83"/>
      <c r="M132" s="83"/>
      <c r="N132" s="83"/>
      <c r="O132" s="1"/>
      <c r="P132" s="74"/>
      <c r="Q132" s="74"/>
      <c r="R132" s="74"/>
      <c r="S132" s="74"/>
      <c r="T132" s="74"/>
      <c r="U132" s="74"/>
      <c r="V132" s="74"/>
      <c r="W132" s="74"/>
      <c r="X132" s="74"/>
      <c r="Y132" s="74"/>
      <c r="Z132" s="74"/>
      <c r="AA132" s="74"/>
      <c r="AB132" s="74"/>
      <c r="AC132" s="6"/>
      <c r="AD132" s="45"/>
      <c r="AE132" s="45"/>
      <c r="AF132" s="45"/>
      <c r="AG132" s="45"/>
      <c r="AH132" s="45"/>
      <c r="AI132" s="45"/>
      <c r="AJ132" s="6"/>
      <c r="AK132" s="74"/>
      <c r="AL132" s="74"/>
      <c r="AM132" s="74"/>
      <c r="AN132" s="74"/>
      <c r="AO132" s="74"/>
      <c r="AP132" s="74"/>
      <c r="AQ132" s="6"/>
      <c r="AR132" s="45"/>
      <c r="AS132" s="45"/>
      <c r="AT132" s="45"/>
      <c r="AU132" s="45"/>
      <c r="AV132" s="45"/>
      <c r="AW132" s="45"/>
      <c r="AX132" s="6"/>
      <c r="AY132" s="61"/>
      <c r="AZ132" s="61"/>
      <c r="BA132" s="61"/>
      <c r="BB132" s="61"/>
      <c r="BC132" s="61"/>
      <c r="BD132" s="61"/>
      <c r="BE132"/>
      <c r="BF132" s="74"/>
      <c r="BG132" s="74"/>
      <c r="BH132" s="74"/>
      <c r="BI132" s="74"/>
      <c r="BJ132" s="74"/>
      <c r="BK132" s="74"/>
      <c r="BL132"/>
      <c r="BM132" s="45"/>
      <c r="BN132" s="45"/>
      <c r="BO132" s="45"/>
      <c r="BP132" s="45"/>
      <c r="BQ132" s="45"/>
      <c r="BR132" s="45"/>
      <c r="BS132" s="6"/>
      <c r="BT132" s="45"/>
      <c r="BU132" s="45"/>
      <c r="BV132" s="45"/>
      <c r="BW132" s="45"/>
      <c r="BX132" s="45"/>
      <c r="BY132" s="45"/>
      <c r="BZ132" s="6"/>
      <c r="CA132" s="45"/>
      <c r="CB132" s="45"/>
      <c r="CC132" s="45"/>
      <c r="CD132" s="45"/>
      <c r="CE132" s="45"/>
      <c r="CF132" s="45"/>
      <c r="CG132" s="45"/>
      <c r="CH132" s="45"/>
      <c r="CI132" s="45"/>
      <c r="CJ132" s="45"/>
      <c r="CK132" s="45"/>
      <c r="CL132" s="45"/>
      <c r="CM132" s="45"/>
      <c r="CN132" s="45"/>
      <c r="CO132" s="61"/>
      <c r="CP132" s="61"/>
      <c r="CQ132" s="61"/>
      <c r="CR132" s="61"/>
      <c r="CS132" s="61"/>
      <c r="CT132" s="61"/>
      <c r="CU132"/>
      <c r="CV132" s="45"/>
      <c r="CW132" s="45"/>
      <c r="CX132" s="45"/>
      <c r="CY132" s="45"/>
      <c r="CZ132" s="45"/>
      <c r="DA132" s="45"/>
      <c r="DB132" s="45"/>
      <c r="DC132" s="74"/>
      <c r="DD132" s="74"/>
      <c r="DE132" s="74"/>
      <c r="DF132" s="74"/>
      <c r="DG132" s="74"/>
      <c r="DH132" s="45"/>
      <c r="DI132" s="45"/>
      <c r="DJ132" s="45"/>
      <c r="DK132" s="45"/>
      <c r="DL132" s="45"/>
      <c r="DM132" s="45"/>
      <c r="DN132" s="45"/>
      <c r="DO132" s="45"/>
      <c r="DP132" s="74"/>
      <c r="DQ132" s="74"/>
      <c r="DR132" s="74"/>
      <c r="DS132" s="74"/>
      <c r="DT132" s="74"/>
      <c r="DU132" s="74"/>
      <c r="DV132" s="6"/>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6"/>
      <c r="ES132" s="45"/>
      <c r="ET132" s="45"/>
      <c r="EU132" s="45"/>
      <c r="EV132" s="45"/>
      <c r="EW132" s="45"/>
      <c r="EX132" s="45"/>
      <c r="EY132" s="45"/>
      <c r="EZ132" s="6"/>
      <c r="FA132" s="45"/>
      <c r="FB132" s="45"/>
      <c r="FC132" s="45"/>
      <c r="FD132" s="45"/>
      <c r="FE132" s="45"/>
      <c r="FF132" s="45"/>
      <c r="FG132" s="74"/>
      <c r="FH132" s="74"/>
      <c r="FI132" s="74"/>
      <c r="FJ132" s="74"/>
      <c r="FK132" s="74"/>
      <c r="FL132" s="45"/>
      <c r="FM132" s="61"/>
      <c r="FN132" s="61"/>
      <c r="FO132" s="61"/>
      <c r="FP132" s="61"/>
      <c r="FQ132" s="61"/>
      <c r="FR132" s="61"/>
      <c r="FS132" s="61"/>
      <c r="FT132" s="61"/>
      <c r="FU132" s="61"/>
    </row>
    <row r="133" spans="1:177" ht="13.5">
      <c r="A133" s="6"/>
      <c r="B133" s="74"/>
      <c r="C133" s="74"/>
      <c r="D133" s="74"/>
      <c r="E133" s="74"/>
      <c r="F133" s="74"/>
      <c r="G133" s="74"/>
      <c r="H133" s="74"/>
      <c r="I133" s="83"/>
      <c r="J133" s="83"/>
      <c r="K133" s="83"/>
      <c r="L133" s="83"/>
      <c r="M133" s="83"/>
      <c r="N133" s="83"/>
      <c r="O133" s="1"/>
      <c r="P133" s="74"/>
      <c r="Q133" s="74"/>
      <c r="R133" s="74"/>
      <c r="S133" s="74"/>
      <c r="T133" s="74"/>
      <c r="U133" s="74"/>
      <c r="V133" s="74"/>
      <c r="W133" s="74"/>
      <c r="X133" s="74"/>
      <c r="Y133" s="74"/>
      <c r="Z133" s="74"/>
      <c r="AA133" s="74"/>
      <c r="AB133" s="74"/>
      <c r="AC133" s="6"/>
      <c r="AD133" s="45"/>
      <c r="AE133" s="45"/>
      <c r="AF133" s="45"/>
      <c r="AG133" s="45"/>
      <c r="AH133" s="45"/>
      <c r="AI133" s="45"/>
      <c r="AJ133" s="6"/>
      <c r="AK133" s="74"/>
      <c r="AL133" s="74"/>
      <c r="AM133" s="74"/>
      <c r="AN133" s="74"/>
      <c r="AO133" s="74"/>
      <c r="AP133" s="74"/>
      <c r="AQ133" s="6"/>
      <c r="AR133" s="45"/>
      <c r="AS133" s="45"/>
      <c r="AT133" s="45"/>
      <c r="AU133" s="45"/>
      <c r="AV133" s="45"/>
      <c r="AW133" s="45"/>
      <c r="AX133" s="6"/>
      <c r="AY133" s="61"/>
      <c r="AZ133" s="61"/>
      <c r="BA133" s="61"/>
      <c r="BB133" s="61"/>
      <c r="BC133" s="61"/>
      <c r="BD133" s="61"/>
      <c r="BE133"/>
      <c r="BF133" s="74"/>
      <c r="BG133" s="74"/>
      <c r="BH133" s="74"/>
      <c r="BI133" s="74"/>
      <c r="BJ133" s="74"/>
      <c r="BK133" s="74"/>
      <c r="BL133"/>
      <c r="BM133" s="45"/>
      <c r="BN133" s="45"/>
      <c r="BO133" s="45"/>
      <c r="BP133" s="45"/>
      <c r="BQ133" s="45"/>
      <c r="BR133" s="45"/>
      <c r="BS133" s="6"/>
      <c r="BT133" s="45"/>
      <c r="BU133" s="45"/>
      <c r="BV133" s="45"/>
      <c r="BW133" s="45"/>
      <c r="BX133" s="45"/>
      <c r="BY133" s="45"/>
      <c r="BZ133" s="6"/>
      <c r="CA133" s="45"/>
      <c r="CB133" s="45"/>
      <c r="CC133" s="45"/>
      <c r="CD133" s="45"/>
      <c r="CE133" s="45"/>
      <c r="CF133" s="45"/>
      <c r="CG133" s="45"/>
      <c r="CH133" s="45"/>
      <c r="CI133" s="45"/>
      <c r="CJ133" s="45"/>
      <c r="CK133" s="45"/>
      <c r="CL133" s="45"/>
      <c r="CM133" s="45"/>
      <c r="CN133" s="45"/>
      <c r="CO133" s="61"/>
      <c r="CP133" s="61"/>
      <c r="CQ133" s="61"/>
      <c r="CR133" s="61"/>
      <c r="CS133" s="61"/>
      <c r="CT133" s="61"/>
      <c r="CU133"/>
      <c r="CV133" s="45"/>
      <c r="CW133" s="45"/>
      <c r="CX133" s="45"/>
      <c r="CY133" s="45"/>
      <c r="CZ133" s="45"/>
      <c r="DA133" s="45"/>
      <c r="DB133" s="45"/>
      <c r="DC133" s="74"/>
      <c r="DD133" s="74"/>
      <c r="DE133" s="74"/>
      <c r="DF133" s="74"/>
      <c r="DG133" s="74"/>
      <c r="DH133" s="45"/>
      <c r="DI133" s="45"/>
      <c r="DJ133" s="45"/>
      <c r="DK133" s="45"/>
      <c r="DL133" s="45"/>
      <c r="DM133" s="45"/>
      <c r="DN133" s="45"/>
      <c r="DO133" s="45"/>
      <c r="DP133" s="74"/>
      <c r="DQ133" s="74"/>
      <c r="DR133" s="74"/>
      <c r="DS133" s="74"/>
      <c r="DT133" s="74"/>
      <c r="DU133" s="74"/>
      <c r="DV133" s="6"/>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6"/>
      <c r="ES133" s="45"/>
      <c r="ET133" s="45"/>
      <c r="EU133" s="45"/>
      <c r="EV133" s="45"/>
      <c r="EW133" s="45"/>
      <c r="EX133" s="45"/>
      <c r="EY133" s="45"/>
      <c r="EZ133" s="6"/>
      <c r="FA133" s="45"/>
      <c r="FB133" s="45"/>
      <c r="FC133" s="45"/>
      <c r="FD133" s="45"/>
      <c r="FE133" s="45"/>
      <c r="FF133" s="45"/>
      <c r="FG133" s="74"/>
      <c r="FH133" s="74"/>
      <c r="FI133" s="74"/>
      <c r="FJ133" s="74"/>
      <c r="FK133" s="74"/>
      <c r="FL133" s="45"/>
      <c r="FM133" s="61"/>
      <c r="FN133" s="61"/>
      <c r="FO133" s="61"/>
      <c r="FP133" s="61"/>
      <c r="FQ133" s="61"/>
      <c r="FR133" s="61"/>
      <c r="FS133" s="61"/>
      <c r="FT133" s="61"/>
      <c r="FU133" s="61"/>
    </row>
    <row r="134" spans="1:177" ht="13.5">
      <c r="A134" s="6"/>
      <c r="B134" s="74"/>
      <c r="C134" s="74"/>
      <c r="D134" s="74"/>
      <c r="E134" s="74"/>
      <c r="F134" s="74"/>
      <c r="G134" s="74"/>
      <c r="H134" s="74"/>
      <c r="I134" s="83"/>
      <c r="J134" s="83"/>
      <c r="K134" s="83"/>
      <c r="L134" s="83"/>
      <c r="M134" s="83"/>
      <c r="N134" s="83"/>
      <c r="O134" s="1"/>
      <c r="P134" s="74"/>
      <c r="Q134" s="74"/>
      <c r="R134" s="74"/>
      <c r="S134" s="74"/>
      <c r="T134" s="74"/>
      <c r="U134" s="74"/>
      <c r="V134" s="74"/>
      <c r="W134" s="74"/>
      <c r="X134" s="74"/>
      <c r="Y134" s="74"/>
      <c r="Z134" s="74"/>
      <c r="AA134" s="74"/>
      <c r="AB134" s="74"/>
      <c r="AC134" s="6"/>
      <c r="AD134" s="45"/>
      <c r="AE134" s="45"/>
      <c r="AF134" s="45"/>
      <c r="AG134" s="45"/>
      <c r="AH134" s="45"/>
      <c r="AI134" s="45"/>
      <c r="AJ134" s="6"/>
      <c r="AK134" s="74"/>
      <c r="AL134" s="74"/>
      <c r="AM134" s="74"/>
      <c r="AN134" s="74"/>
      <c r="AO134" s="74"/>
      <c r="AP134" s="74"/>
      <c r="AQ134" s="6"/>
      <c r="AR134" s="45"/>
      <c r="AS134" s="45"/>
      <c r="AT134" s="45"/>
      <c r="AU134" s="45"/>
      <c r="AV134" s="45"/>
      <c r="AW134" s="45"/>
      <c r="AX134" s="6"/>
      <c r="AY134" s="61"/>
      <c r="AZ134" s="61"/>
      <c r="BA134" s="61"/>
      <c r="BB134" s="61"/>
      <c r="BC134" s="61"/>
      <c r="BD134" s="61"/>
      <c r="BE134"/>
      <c r="BF134" s="74"/>
      <c r="BG134" s="74"/>
      <c r="BH134" s="74"/>
      <c r="BI134" s="74"/>
      <c r="BJ134" s="74"/>
      <c r="BK134" s="74"/>
      <c r="BL134"/>
      <c r="BM134" s="45"/>
      <c r="BN134" s="45"/>
      <c r="BO134" s="45"/>
      <c r="BP134" s="45"/>
      <c r="BQ134" s="45"/>
      <c r="BR134" s="45"/>
      <c r="BS134" s="6"/>
      <c r="BT134" s="45"/>
      <c r="BU134" s="45"/>
      <c r="BV134" s="45"/>
      <c r="BW134" s="45"/>
      <c r="BX134" s="45"/>
      <c r="BY134" s="45"/>
      <c r="BZ134" s="6"/>
      <c r="CA134" s="45"/>
      <c r="CB134" s="45"/>
      <c r="CC134" s="45"/>
      <c r="CD134" s="45"/>
      <c r="CE134" s="45"/>
      <c r="CF134" s="45"/>
      <c r="CG134" s="45"/>
      <c r="CH134" s="45"/>
      <c r="CI134" s="45"/>
      <c r="CJ134" s="45"/>
      <c r="CK134" s="45"/>
      <c r="CL134" s="45"/>
      <c r="CM134" s="45"/>
      <c r="CN134" s="45"/>
      <c r="CO134" s="61"/>
      <c r="CP134" s="61"/>
      <c r="CQ134" s="61"/>
      <c r="CR134" s="61"/>
      <c r="CS134" s="61"/>
      <c r="CT134" s="61"/>
      <c r="CU134"/>
      <c r="CV134" s="45"/>
      <c r="CW134" s="45"/>
      <c r="CX134" s="45"/>
      <c r="CY134" s="45"/>
      <c r="CZ134" s="45"/>
      <c r="DA134" s="45"/>
      <c r="DB134" s="45"/>
      <c r="DC134" s="74"/>
      <c r="DD134" s="74"/>
      <c r="DE134" s="74"/>
      <c r="DF134" s="74"/>
      <c r="DG134" s="74"/>
      <c r="DH134" s="45"/>
      <c r="DI134" s="45"/>
      <c r="DJ134" s="45"/>
      <c r="DK134" s="45"/>
      <c r="DL134" s="45"/>
      <c r="DM134" s="45"/>
      <c r="DN134" s="45"/>
      <c r="DO134" s="45"/>
      <c r="DP134" s="74"/>
      <c r="DQ134" s="74"/>
      <c r="DR134" s="74"/>
      <c r="DS134" s="74"/>
      <c r="DT134" s="74"/>
      <c r="DU134" s="74"/>
      <c r="DV134" s="6"/>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6"/>
      <c r="ES134" s="45"/>
      <c r="ET134" s="45"/>
      <c r="EU134" s="45"/>
      <c r="EV134" s="45"/>
      <c r="EW134" s="45"/>
      <c r="EX134" s="45"/>
      <c r="EY134" s="45"/>
      <c r="EZ134" s="6"/>
      <c r="FA134" s="45"/>
      <c r="FB134" s="45"/>
      <c r="FC134" s="45"/>
      <c r="FD134" s="45"/>
      <c r="FE134" s="45"/>
      <c r="FF134" s="45"/>
      <c r="FG134" s="74"/>
      <c r="FH134" s="74"/>
      <c r="FI134" s="74"/>
      <c r="FJ134" s="74"/>
      <c r="FK134" s="74"/>
      <c r="FL134" s="45"/>
      <c r="FM134" s="61"/>
      <c r="FN134" s="61"/>
      <c r="FO134" s="61"/>
      <c r="FP134" s="61"/>
      <c r="FQ134" s="61"/>
      <c r="FR134" s="61"/>
      <c r="FS134" s="61"/>
      <c r="FT134" s="61"/>
      <c r="FU134" s="61"/>
    </row>
    <row r="135" spans="1:177" ht="13.5">
      <c r="A135" s="6"/>
      <c r="B135" s="74"/>
      <c r="C135" s="74"/>
      <c r="D135" s="74"/>
      <c r="E135" s="74"/>
      <c r="F135" s="74"/>
      <c r="G135" s="74"/>
      <c r="H135" s="74"/>
      <c r="I135" s="83"/>
      <c r="J135" s="83"/>
      <c r="K135" s="83"/>
      <c r="L135" s="83"/>
      <c r="M135" s="83"/>
      <c r="N135" s="83"/>
      <c r="O135" s="1"/>
      <c r="P135" s="74"/>
      <c r="Q135" s="74"/>
      <c r="R135" s="74"/>
      <c r="S135" s="74"/>
      <c r="T135" s="74"/>
      <c r="U135" s="74"/>
      <c r="V135" s="74"/>
      <c r="W135" s="74"/>
      <c r="X135" s="74"/>
      <c r="Y135" s="74"/>
      <c r="Z135" s="74"/>
      <c r="AA135" s="74"/>
      <c r="AB135" s="74"/>
      <c r="AC135" s="6"/>
      <c r="AD135" s="45"/>
      <c r="AE135" s="45"/>
      <c r="AF135" s="45"/>
      <c r="AG135" s="45"/>
      <c r="AH135" s="45"/>
      <c r="AI135" s="45"/>
      <c r="AJ135" s="6"/>
      <c r="AK135" s="74"/>
      <c r="AL135" s="74"/>
      <c r="AM135" s="74"/>
      <c r="AN135" s="74"/>
      <c r="AO135" s="74"/>
      <c r="AP135" s="74"/>
      <c r="AQ135" s="6"/>
      <c r="AR135" s="45"/>
      <c r="AS135" s="45"/>
      <c r="AT135" s="45"/>
      <c r="AU135" s="45"/>
      <c r="AV135" s="45"/>
      <c r="AW135" s="45"/>
      <c r="AX135" s="6"/>
      <c r="AY135" s="61"/>
      <c r="AZ135" s="61"/>
      <c r="BA135" s="61"/>
      <c r="BB135" s="61"/>
      <c r="BC135" s="61"/>
      <c r="BD135" s="61"/>
      <c r="BE135"/>
      <c r="BF135" s="74"/>
      <c r="BG135" s="74"/>
      <c r="BH135" s="74"/>
      <c r="BI135" s="74"/>
      <c r="BJ135" s="74"/>
      <c r="BK135" s="74"/>
      <c r="BL135"/>
      <c r="BM135" s="45"/>
      <c r="BN135" s="45"/>
      <c r="BO135" s="45"/>
      <c r="BP135" s="45"/>
      <c r="BQ135" s="45"/>
      <c r="BR135" s="45"/>
      <c r="BS135" s="6"/>
      <c r="BT135" s="45"/>
      <c r="BU135" s="45"/>
      <c r="BV135" s="45"/>
      <c r="BW135" s="45"/>
      <c r="BX135" s="45"/>
      <c r="BY135" s="45"/>
      <c r="BZ135" s="6"/>
      <c r="CA135" s="45"/>
      <c r="CB135" s="45"/>
      <c r="CC135" s="45"/>
      <c r="CD135" s="45"/>
      <c r="CE135" s="45"/>
      <c r="CF135" s="45"/>
      <c r="CG135" s="45"/>
      <c r="CH135" s="45"/>
      <c r="CI135" s="45"/>
      <c r="CJ135" s="45"/>
      <c r="CK135" s="45"/>
      <c r="CL135" s="45"/>
      <c r="CM135" s="45"/>
      <c r="CN135" s="45"/>
      <c r="CO135" s="61"/>
      <c r="CP135" s="61"/>
      <c r="CQ135" s="61"/>
      <c r="CR135" s="61"/>
      <c r="CS135" s="61"/>
      <c r="CT135" s="61"/>
      <c r="CU135"/>
      <c r="CV135" s="45"/>
      <c r="CW135" s="45"/>
      <c r="CX135" s="45"/>
      <c r="CY135" s="45"/>
      <c r="CZ135" s="45"/>
      <c r="DA135" s="45"/>
      <c r="DB135" s="45"/>
      <c r="DC135" s="74"/>
      <c r="DD135" s="74"/>
      <c r="DE135" s="74"/>
      <c r="DF135" s="74"/>
      <c r="DG135" s="74"/>
      <c r="DH135" s="45"/>
      <c r="DI135" s="45"/>
      <c r="DJ135" s="45"/>
      <c r="DK135" s="45"/>
      <c r="DL135" s="45"/>
      <c r="DM135" s="45"/>
      <c r="DN135" s="45"/>
      <c r="DO135" s="45"/>
      <c r="DP135" s="74"/>
      <c r="DQ135" s="74"/>
      <c r="DR135" s="74"/>
      <c r="DS135" s="74"/>
      <c r="DT135" s="74"/>
      <c r="DU135" s="74"/>
      <c r="DV135" s="6"/>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6"/>
      <c r="ES135" s="45"/>
      <c r="ET135" s="45"/>
      <c r="EU135" s="45"/>
      <c r="EV135" s="45"/>
      <c r="EW135" s="45"/>
      <c r="EX135" s="45"/>
      <c r="EY135" s="45"/>
      <c r="EZ135" s="6"/>
      <c r="FA135" s="45"/>
      <c r="FB135" s="45"/>
      <c r="FC135" s="45"/>
      <c r="FD135" s="45"/>
      <c r="FE135" s="45"/>
      <c r="FF135" s="45"/>
      <c r="FG135" s="74"/>
      <c r="FH135" s="74"/>
      <c r="FI135" s="74"/>
      <c r="FJ135" s="74"/>
      <c r="FK135" s="74"/>
      <c r="FL135" s="45"/>
      <c r="FM135" s="61"/>
      <c r="FN135" s="61"/>
      <c r="FO135" s="61"/>
      <c r="FP135" s="61"/>
      <c r="FQ135" s="61"/>
      <c r="FR135" s="61"/>
      <c r="FS135" s="61"/>
      <c r="FT135" s="61"/>
      <c r="FU135" s="61"/>
    </row>
    <row r="136" spans="1:177" ht="13.5">
      <c r="A136" s="6"/>
      <c r="B136" s="74"/>
      <c r="C136" s="74"/>
      <c r="D136" s="74"/>
      <c r="E136" s="74"/>
      <c r="F136" s="74"/>
      <c r="G136" s="74"/>
      <c r="H136" s="74"/>
      <c r="I136" s="83"/>
      <c r="J136" s="83"/>
      <c r="K136" s="83"/>
      <c r="L136" s="83"/>
      <c r="M136" s="83"/>
      <c r="N136" s="83"/>
      <c r="O136" s="1"/>
      <c r="P136" s="74"/>
      <c r="Q136" s="74"/>
      <c r="R136" s="74"/>
      <c r="S136" s="74"/>
      <c r="T136" s="74"/>
      <c r="U136" s="74"/>
      <c r="V136" s="74"/>
      <c r="W136" s="74"/>
      <c r="X136" s="74"/>
      <c r="Y136" s="74"/>
      <c r="Z136" s="74"/>
      <c r="AA136" s="74"/>
      <c r="AB136" s="74"/>
      <c r="AC136" s="6"/>
      <c r="AD136" s="45"/>
      <c r="AE136" s="45"/>
      <c r="AF136" s="45"/>
      <c r="AG136" s="45"/>
      <c r="AH136" s="45"/>
      <c r="AI136" s="45"/>
      <c r="AJ136" s="6"/>
      <c r="AK136" s="74"/>
      <c r="AL136" s="74"/>
      <c r="AM136" s="74"/>
      <c r="AN136" s="74"/>
      <c r="AO136" s="74"/>
      <c r="AP136" s="74"/>
      <c r="AQ136" s="6"/>
      <c r="AR136" s="45"/>
      <c r="AS136" s="45"/>
      <c r="AT136" s="45"/>
      <c r="AU136" s="45"/>
      <c r="AV136" s="45"/>
      <c r="AW136" s="45"/>
      <c r="AX136" s="6"/>
      <c r="AY136" s="61"/>
      <c r="AZ136" s="61"/>
      <c r="BA136" s="61"/>
      <c r="BB136" s="61"/>
      <c r="BC136" s="61"/>
      <c r="BD136" s="61"/>
      <c r="BE136"/>
      <c r="BF136" s="74"/>
      <c r="BG136" s="74"/>
      <c r="BH136" s="74"/>
      <c r="BI136" s="74"/>
      <c r="BJ136" s="74"/>
      <c r="BK136" s="74"/>
      <c r="BL136"/>
      <c r="BM136" s="45"/>
      <c r="BN136" s="45"/>
      <c r="BO136" s="45"/>
      <c r="BP136" s="45"/>
      <c r="BQ136" s="45"/>
      <c r="BR136" s="45"/>
      <c r="BS136" s="6"/>
      <c r="BT136" s="45"/>
      <c r="BU136" s="45"/>
      <c r="BV136" s="45"/>
      <c r="BW136" s="45"/>
      <c r="BX136" s="45"/>
      <c r="BY136" s="45"/>
      <c r="BZ136" s="6"/>
      <c r="CA136" s="45"/>
      <c r="CB136" s="45"/>
      <c r="CC136" s="45"/>
      <c r="CD136" s="45"/>
      <c r="CE136" s="45"/>
      <c r="CF136" s="45"/>
      <c r="CG136" s="45"/>
      <c r="CH136" s="45"/>
      <c r="CI136" s="45"/>
      <c r="CJ136" s="45"/>
      <c r="CK136" s="45"/>
      <c r="CL136" s="45"/>
      <c r="CM136" s="45"/>
      <c r="CN136" s="45"/>
      <c r="CO136" s="61"/>
      <c r="CP136" s="61"/>
      <c r="CQ136" s="61"/>
      <c r="CR136" s="61"/>
      <c r="CS136" s="61"/>
      <c r="CT136" s="61"/>
      <c r="CU136"/>
      <c r="CV136" s="45"/>
      <c r="CW136" s="45"/>
      <c r="CX136" s="45"/>
      <c r="CY136" s="45"/>
      <c r="CZ136" s="45"/>
      <c r="DA136" s="45"/>
      <c r="DB136" s="45"/>
      <c r="DC136" s="74"/>
      <c r="DD136" s="74"/>
      <c r="DE136" s="74"/>
      <c r="DF136" s="74"/>
      <c r="DG136" s="74"/>
      <c r="DH136" s="45"/>
      <c r="DI136" s="45"/>
      <c r="DJ136" s="45"/>
      <c r="DK136" s="45"/>
      <c r="DL136" s="45"/>
      <c r="DM136" s="45"/>
      <c r="DN136" s="45"/>
      <c r="DO136" s="45"/>
      <c r="DP136" s="74"/>
      <c r="DQ136" s="74"/>
      <c r="DR136" s="74"/>
      <c r="DS136" s="74"/>
      <c r="DT136" s="74"/>
      <c r="DU136" s="74"/>
      <c r="DV136" s="6"/>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6"/>
      <c r="ES136" s="45"/>
      <c r="ET136" s="45"/>
      <c r="EU136" s="45"/>
      <c r="EV136" s="45"/>
      <c r="EW136" s="45"/>
      <c r="EX136" s="45"/>
      <c r="EY136" s="45"/>
      <c r="EZ136" s="6"/>
      <c r="FA136" s="45"/>
      <c r="FB136" s="45"/>
      <c r="FC136" s="45"/>
      <c r="FD136" s="45"/>
      <c r="FE136" s="45"/>
      <c r="FF136" s="45"/>
      <c r="FG136" s="45"/>
      <c r="FH136" s="45"/>
      <c r="FI136" s="45"/>
      <c r="FJ136" s="45"/>
      <c r="FK136" s="45"/>
      <c r="FL136" s="45"/>
      <c r="FM136" s="61"/>
      <c r="FN136" s="61"/>
      <c r="FO136" s="61"/>
      <c r="FP136" s="61"/>
      <c r="FQ136" s="61"/>
      <c r="FR136" s="61"/>
      <c r="FS136" s="61"/>
      <c r="FT136" s="61"/>
      <c r="FU136" s="61"/>
    </row>
    <row r="137" spans="1:177" ht="13.5">
      <c r="A137" s="6"/>
      <c r="B137" s="74"/>
      <c r="C137" s="74"/>
      <c r="D137" s="74"/>
      <c r="E137" s="74"/>
      <c r="F137" s="74"/>
      <c r="G137" s="74"/>
      <c r="H137" s="74"/>
      <c r="I137" s="83"/>
      <c r="J137" s="83"/>
      <c r="K137" s="83"/>
      <c r="L137" s="83"/>
      <c r="M137" s="83"/>
      <c r="N137" s="83"/>
      <c r="O137" s="1"/>
      <c r="P137" s="74"/>
      <c r="Q137" s="74"/>
      <c r="R137" s="74"/>
      <c r="S137" s="74"/>
      <c r="T137" s="74"/>
      <c r="U137" s="74"/>
      <c r="V137" s="74"/>
      <c r="W137" s="74"/>
      <c r="X137" s="74"/>
      <c r="Y137" s="74"/>
      <c r="Z137" s="74"/>
      <c r="AA137" s="74"/>
      <c r="AB137" s="74"/>
      <c r="AC137" s="6"/>
      <c r="AD137" s="45"/>
      <c r="AE137" s="45"/>
      <c r="AF137" s="45"/>
      <c r="AG137" s="45"/>
      <c r="AH137" s="45"/>
      <c r="AI137" s="45"/>
      <c r="AJ137" s="6"/>
      <c r="AK137" s="74"/>
      <c r="AL137" s="74"/>
      <c r="AM137" s="74"/>
      <c r="AN137" s="74"/>
      <c r="AO137" s="74"/>
      <c r="AP137" s="74"/>
      <c r="AQ137" s="6"/>
      <c r="AR137" s="45"/>
      <c r="AS137" s="45"/>
      <c r="AT137" s="45"/>
      <c r="AU137" s="45"/>
      <c r="AV137" s="45"/>
      <c r="AW137" s="45"/>
      <c r="AX137" s="6"/>
      <c r="AY137" s="61"/>
      <c r="AZ137" s="61"/>
      <c r="BA137" s="61"/>
      <c r="BB137" s="61"/>
      <c r="BC137" s="61"/>
      <c r="BD137" s="61"/>
      <c r="BE137"/>
      <c r="BF137" s="74"/>
      <c r="BG137" s="74"/>
      <c r="BH137" s="74"/>
      <c r="BI137" s="74"/>
      <c r="BJ137" s="74"/>
      <c r="BK137" s="74"/>
      <c r="BL137"/>
      <c r="BM137" s="45"/>
      <c r="BN137" s="45"/>
      <c r="BO137" s="45"/>
      <c r="BP137" s="45"/>
      <c r="BQ137" s="45"/>
      <c r="BR137" s="45"/>
      <c r="BS137" s="6"/>
      <c r="BT137" s="45"/>
      <c r="BU137" s="45"/>
      <c r="BV137" s="45"/>
      <c r="BW137" s="45"/>
      <c r="BX137" s="45"/>
      <c r="BY137" s="45"/>
      <c r="BZ137" s="6"/>
      <c r="CA137" s="45"/>
      <c r="CB137" s="45"/>
      <c r="CC137" s="45"/>
      <c r="CD137" s="45"/>
      <c r="CE137" s="45"/>
      <c r="CF137" s="45"/>
      <c r="CG137" s="45"/>
      <c r="CH137" s="45"/>
      <c r="CI137" s="45"/>
      <c r="CJ137" s="45"/>
      <c r="CK137" s="45"/>
      <c r="CL137" s="45"/>
      <c r="CM137" s="45"/>
      <c r="CN137" s="45"/>
      <c r="CO137" s="61"/>
      <c r="CP137" s="61"/>
      <c r="CQ137" s="61"/>
      <c r="CR137" s="61"/>
      <c r="CS137" s="61"/>
      <c r="CT137" s="61"/>
      <c r="CU137"/>
      <c r="CV137" s="45"/>
      <c r="CW137" s="45"/>
      <c r="CX137" s="45"/>
      <c r="CY137" s="45"/>
      <c r="CZ137" s="45"/>
      <c r="DA137" s="45"/>
      <c r="DB137" s="45"/>
      <c r="DC137" s="74"/>
      <c r="DD137" s="74"/>
      <c r="DE137" s="74"/>
      <c r="DF137" s="74"/>
      <c r="DG137" s="74"/>
      <c r="DH137" s="45"/>
      <c r="DI137" s="45"/>
      <c r="DJ137" s="45"/>
      <c r="DK137" s="45"/>
      <c r="DL137" s="45"/>
      <c r="DM137" s="45"/>
      <c r="DN137" s="45"/>
      <c r="DO137" s="45"/>
      <c r="DP137" s="74"/>
      <c r="DQ137" s="74"/>
      <c r="DR137" s="74"/>
      <c r="DS137" s="74"/>
      <c r="DT137" s="74"/>
      <c r="DU137" s="74"/>
      <c r="DV137" s="6"/>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6"/>
      <c r="ES137" s="45"/>
      <c r="ET137" s="45"/>
      <c r="EU137" s="45"/>
      <c r="EV137" s="45"/>
      <c r="EW137" s="45"/>
      <c r="EX137" s="45"/>
      <c r="EY137" s="45"/>
      <c r="EZ137" s="6"/>
      <c r="FA137" s="45"/>
      <c r="FB137" s="45"/>
      <c r="FC137" s="45"/>
      <c r="FD137" s="45"/>
      <c r="FE137" s="45"/>
      <c r="FF137" s="45"/>
      <c r="FG137" s="45"/>
      <c r="FH137" s="45"/>
      <c r="FI137" s="45"/>
      <c r="FJ137" s="45"/>
      <c r="FK137" s="45"/>
      <c r="FL137" s="45"/>
      <c r="FM137" s="61"/>
      <c r="FN137" s="61"/>
      <c r="FO137" s="61"/>
      <c r="FP137" s="61"/>
      <c r="FQ137" s="61"/>
      <c r="FR137" s="61"/>
      <c r="FS137" s="61"/>
      <c r="FT137" s="61"/>
      <c r="FU137" s="61"/>
    </row>
    <row r="138" spans="1:177" ht="13.5">
      <c r="A138" s="6"/>
      <c r="B138" s="74"/>
      <c r="C138" s="74"/>
      <c r="D138" s="74"/>
      <c r="E138" s="74"/>
      <c r="F138" s="74"/>
      <c r="G138" s="74"/>
      <c r="H138" s="74"/>
      <c r="I138" s="83"/>
      <c r="J138" s="83"/>
      <c r="K138" s="83"/>
      <c r="L138" s="83"/>
      <c r="M138" s="83"/>
      <c r="N138" s="83"/>
      <c r="O138" s="1"/>
      <c r="P138" s="74"/>
      <c r="Q138" s="74"/>
      <c r="R138" s="74"/>
      <c r="S138" s="74"/>
      <c r="T138" s="74"/>
      <c r="U138" s="74"/>
      <c r="V138" s="74"/>
      <c r="W138" s="74"/>
      <c r="X138" s="74"/>
      <c r="Y138" s="74"/>
      <c r="Z138" s="74"/>
      <c r="AA138" s="74"/>
      <c r="AB138" s="74"/>
      <c r="AC138" s="6"/>
      <c r="AD138" s="45"/>
      <c r="AE138" s="45"/>
      <c r="AF138" s="45"/>
      <c r="AG138" s="45"/>
      <c r="AH138" s="45"/>
      <c r="AI138" s="45"/>
      <c r="AJ138" s="6"/>
      <c r="AK138" s="74"/>
      <c r="AL138" s="74"/>
      <c r="AM138" s="74"/>
      <c r="AN138" s="74"/>
      <c r="AO138" s="74"/>
      <c r="AP138" s="74"/>
      <c r="AQ138" s="6"/>
      <c r="AR138" s="45"/>
      <c r="AS138" s="45"/>
      <c r="AT138" s="45"/>
      <c r="AU138" s="45"/>
      <c r="AV138" s="45"/>
      <c r="AW138" s="45"/>
      <c r="AX138" s="6"/>
      <c r="AY138" s="61"/>
      <c r="AZ138" s="61"/>
      <c r="BA138" s="61"/>
      <c r="BB138" s="61"/>
      <c r="BC138" s="61"/>
      <c r="BD138" s="61"/>
      <c r="BE138"/>
      <c r="BF138" s="74"/>
      <c r="BG138" s="74"/>
      <c r="BH138" s="74"/>
      <c r="BI138" s="74"/>
      <c r="BJ138" s="74"/>
      <c r="BK138" s="74"/>
      <c r="BL138"/>
      <c r="BM138" s="45"/>
      <c r="BN138" s="45"/>
      <c r="BO138" s="45"/>
      <c r="BP138" s="45"/>
      <c r="BQ138" s="45"/>
      <c r="BR138" s="45"/>
      <c r="BS138" s="6"/>
      <c r="BT138" s="45"/>
      <c r="BU138" s="45"/>
      <c r="BV138" s="45"/>
      <c r="BW138" s="45"/>
      <c r="BX138" s="45"/>
      <c r="BY138" s="45"/>
      <c r="BZ138" s="6"/>
      <c r="CA138" s="45"/>
      <c r="CB138" s="45"/>
      <c r="CC138" s="45"/>
      <c r="CD138" s="45"/>
      <c r="CE138" s="45"/>
      <c r="CF138" s="45"/>
      <c r="CG138" s="45"/>
      <c r="CH138" s="45"/>
      <c r="CI138" s="45"/>
      <c r="CJ138" s="45"/>
      <c r="CK138" s="45"/>
      <c r="CL138" s="45"/>
      <c r="CM138" s="45"/>
      <c r="CN138" s="45"/>
      <c r="CO138" s="61"/>
      <c r="CP138" s="61"/>
      <c r="CQ138" s="61"/>
      <c r="CR138" s="61"/>
      <c r="CS138" s="61"/>
      <c r="CT138" s="61"/>
      <c r="CU138"/>
      <c r="CV138" s="45"/>
      <c r="CW138" s="45"/>
      <c r="CX138" s="45"/>
      <c r="CY138" s="45"/>
      <c r="CZ138" s="45"/>
      <c r="DA138" s="45"/>
      <c r="DB138" s="45"/>
      <c r="DC138" s="74"/>
      <c r="DD138" s="74"/>
      <c r="DE138" s="74"/>
      <c r="DF138" s="74"/>
      <c r="DG138" s="74"/>
      <c r="DH138" s="45"/>
      <c r="DI138" s="45"/>
      <c r="DJ138" s="45"/>
      <c r="DK138" s="45"/>
      <c r="DL138" s="45"/>
      <c r="DM138" s="45"/>
      <c r="DN138" s="45"/>
      <c r="DO138" s="45"/>
      <c r="DP138" s="74"/>
      <c r="DQ138" s="74"/>
      <c r="DR138" s="74"/>
      <c r="DS138" s="74"/>
      <c r="DT138" s="74"/>
      <c r="DU138" s="74"/>
      <c r="DV138" s="6"/>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6"/>
      <c r="ES138" s="45"/>
      <c r="ET138" s="45"/>
      <c r="EU138" s="45"/>
      <c r="EV138" s="45"/>
      <c r="EW138" s="45"/>
      <c r="EX138" s="45"/>
      <c r="EY138" s="45"/>
      <c r="EZ138" s="6"/>
      <c r="FA138" s="45"/>
      <c r="FB138" s="45"/>
      <c r="FC138" s="45"/>
      <c r="FD138" s="45"/>
      <c r="FE138" s="45"/>
      <c r="FF138" s="45"/>
      <c r="FG138" s="45"/>
      <c r="FH138" s="45"/>
      <c r="FI138" s="45"/>
      <c r="FJ138" s="45"/>
      <c r="FK138" s="45"/>
      <c r="FL138" s="45"/>
      <c r="FM138" s="61"/>
      <c r="FN138" s="61"/>
      <c r="FO138" s="61"/>
      <c r="FP138" s="61"/>
      <c r="FQ138" s="61"/>
      <c r="FR138" s="61"/>
      <c r="FS138" s="61"/>
      <c r="FT138" s="61"/>
      <c r="FU138" s="61"/>
    </row>
    <row r="139" spans="1:177" ht="13.5">
      <c r="A139" s="6"/>
      <c r="B139" s="74"/>
      <c r="C139" s="74"/>
      <c r="D139" s="74"/>
      <c r="E139" s="74"/>
      <c r="F139" s="74"/>
      <c r="G139" s="74"/>
      <c r="H139" s="74"/>
      <c r="I139" s="83"/>
      <c r="J139" s="83"/>
      <c r="K139" s="83"/>
      <c r="L139" s="83"/>
      <c r="M139" s="83"/>
      <c r="N139" s="83"/>
      <c r="O139" s="1"/>
      <c r="P139" s="74"/>
      <c r="Q139" s="74"/>
      <c r="R139" s="74"/>
      <c r="S139" s="74"/>
      <c r="T139" s="74"/>
      <c r="U139" s="74"/>
      <c r="V139" s="74"/>
      <c r="W139" s="74"/>
      <c r="X139" s="74"/>
      <c r="Y139" s="74"/>
      <c r="Z139" s="74"/>
      <c r="AA139" s="74"/>
      <c r="AB139" s="74"/>
      <c r="AC139" s="6"/>
      <c r="AD139" s="45"/>
      <c r="AE139" s="45"/>
      <c r="AF139" s="45"/>
      <c r="AG139" s="45"/>
      <c r="AH139" s="45"/>
      <c r="AI139" s="45"/>
      <c r="AJ139" s="6"/>
      <c r="AK139" s="74"/>
      <c r="AL139" s="74"/>
      <c r="AM139" s="74"/>
      <c r="AN139" s="74"/>
      <c r="AO139" s="74"/>
      <c r="AP139" s="74"/>
      <c r="AQ139" s="6"/>
      <c r="AR139" s="45"/>
      <c r="AS139" s="45"/>
      <c r="AT139" s="45"/>
      <c r="AU139" s="45"/>
      <c r="AV139" s="45"/>
      <c r="AW139" s="45"/>
      <c r="AX139" s="6"/>
      <c r="AY139" s="61"/>
      <c r="AZ139" s="61"/>
      <c r="BA139" s="61"/>
      <c r="BB139" s="61"/>
      <c r="BC139" s="61"/>
      <c r="BD139" s="61"/>
      <c r="BE139"/>
      <c r="BF139" s="74"/>
      <c r="BG139" s="74"/>
      <c r="BH139" s="74"/>
      <c r="BI139" s="74"/>
      <c r="BJ139" s="74"/>
      <c r="BK139" s="74"/>
      <c r="BL139"/>
      <c r="BM139" s="45"/>
      <c r="BN139" s="45"/>
      <c r="BO139" s="45"/>
      <c r="BP139" s="45"/>
      <c r="BQ139" s="45"/>
      <c r="BR139" s="45"/>
      <c r="BS139" s="6"/>
      <c r="BT139" s="45"/>
      <c r="BU139" s="45"/>
      <c r="BV139" s="45"/>
      <c r="BW139" s="45"/>
      <c r="BX139" s="45"/>
      <c r="BY139" s="45"/>
      <c r="BZ139" s="6"/>
      <c r="CA139" s="45"/>
      <c r="CB139" s="45"/>
      <c r="CC139" s="45"/>
      <c r="CD139" s="45"/>
      <c r="CE139" s="45"/>
      <c r="CF139" s="45"/>
      <c r="CG139" s="45"/>
      <c r="CH139" s="45"/>
      <c r="CI139" s="45"/>
      <c r="CJ139" s="45"/>
      <c r="CK139" s="45"/>
      <c r="CL139" s="45"/>
      <c r="CM139" s="45"/>
      <c r="CN139" s="45"/>
      <c r="CO139" s="61"/>
      <c r="CP139" s="61"/>
      <c r="CQ139" s="61"/>
      <c r="CR139" s="61"/>
      <c r="CS139" s="61"/>
      <c r="CT139" s="61"/>
      <c r="CU139"/>
      <c r="CV139" s="45"/>
      <c r="CW139" s="45"/>
      <c r="CX139" s="45"/>
      <c r="CY139" s="45"/>
      <c r="CZ139" s="45"/>
      <c r="DA139" s="45"/>
      <c r="DB139" s="45"/>
      <c r="DC139" s="74"/>
      <c r="DD139" s="74"/>
      <c r="DE139" s="74"/>
      <c r="DF139" s="74"/>
      <c r="DG139" s="74"/>
      <c r="DH139" s="45"/>
      <c r="DI139" s="45"/>
      <c r="DJ139" s="45"/>
      <c r="DK139" s="45"/>
      <c r="DL139" s="45"/>
      <c r="DM139" s="45"/>
      <c r="DN139" s="45"/>
      <c r="DO139" s="45"/>
      <c r="DP139" s="74"/>
      <c r="DQ139" s="74"/>
      <c r="DR139" s="74"/>
      <c r="DS139" s="74"/>
      <c r="DT139" s="74"/>
      <c r="DU139" s="74"/>
      <c r="DV139" s="6"/>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6"/>
      <c r="ES139" s="45"/>
      <c r="ET139" s="45"/>
      <c r="EU139" s="45"/>
      <c r="EV139" s="45"/>
      <c r="EW139" s="45"/>
      <c r="EX139" s="45"/>
      <c r="EY139" s="45"/>
      <c r="EZ139" s="6"/>
      <c r="FA139" s="45"/>
      <c r="FB139" s="45"/>
      <c r="FC139" s="45"/>
      <c r="FD139" s="45"/>
      <c r="FE139" s="45"/>
      <c r="FF139" s="45"/>
      <c r="FG139" s="45"/>
      <c r="FH139" s="45"/>
      <c r="FI139" s="45"/>
      <c r="FJ139" s="45"/>
      <c r="FK139" s="45"/>
      <c r="FL139" s="45"/>
      <c r="FM139" s="61"/>
      <c r="FN139" s="61"/>
      <c r="FO139" s="61"/>
      <c r="FP139" s="61"/>
      <c r="FQ139" s="61"/>
      <c r="FR139" s="61"/>
      <c r="FS139" s="61"/>
      <c r="FT139" s="61"/>
      <c r="FU139" s="61"/>
    </row>
    <row r="140" spans="1:177" ht="13.5">
      <c r="A140" s="6"/>
      <c r="B140" s="74"/>
      <c r="C140" s="74"/>
      <c r="D140" s="74"/>
      <c r="E140" s="74"/>
      <c r="F140" s="74"/>
      <c r="G140" s="74"/>
      <c r="H140" s="74"/>
      <c r="I140" s="83"/>
      <c r="J140" s="83"/>
      <c r="K140" s="83"/>
      <c r="L140" s="83"/>
      <c r="M140" s="83"/>
      <c r="N140" s="83"/>
      <c r="O140" s="1"/>
      <c r="P140" s="74"/>
      <c r="Q140" s="74"/>
      <c r="R140" s="74"/>
      <c r="S140" s="74"/>
      <c r="T140" s="74"/>
      <c r="U140" s="74"/>
      <c r="V140" s="74"/>
      <c r="W140" s="74"/>
      <c r="X140" s="74"/>
      <c r="Y140" s="74"/>
      <c r="Z140" s="74"/>
      <c r="AA140" s="74"/>
      <c r="AB140" s="74"/>
      <c r="AC140" s="6"/>
      <c r="AD140" s="45"/>
      <c r="AE140" s="45"/>
      <c r="AF140" s="45"/>
      <c r="AG140" s="45"/>
      <c r="AH140" s="45"/>
      <c r="AI140" s="45"/>
      <c r="AJ140" s="6"/>
      <c r="AK140" s="74"/>
      <c r="AL140" s="74"/>
      <c r="AM140" s="74"/>
      <c r="AN140" s="74"/>
      <c r="AO140" s="74"/>
      <c r="AP140" s="74"/>
      <c r="AQ140" s="6"/>
      <c r="AR140" s="45"/>
      <c r="AS140" s="45"/>
      <c r="AT140" s="45"/>
      <c r="AU140" s="45"/>
      <c r="AV140" s="45"/>
      <c r="AW140" s="45"/>
      <c r="AX140" s="6"/>
      <c r="AY140" s="61"/>
      <c r="AZ140" s="61"/>
      <c r="BA140" s="61"/>
      <c r="BB140" s="61"/>
      <c r="BC140" s="61"/>
      <c r="BD140" s="61"/>
      <c r="BE140"/>
      <c r="BF140" s="74"/>
      <c r="BG140" s="74"/>
      <c r="BH140" s="74"/>
      <c r="BI140" s="74"/>
      <c r="BJ140" s="74"/>
      <c r="BK140" s="74"/>
      <c r="BL140"/>
      <c r="BM140" s="45"/>
      <c r="BN140" s="45"/>
      <c r="BO140" s="45"/>
      <c r="BP140" s="45"/>
      <c r="BQ140" s="45"/>
      <c r="BR140" s="45"/>
      <c r="BS140" s="6"/>
      <c r="BT140" s="45"/>
      <c r="BU140" s="45"/>
      <c r="BV140" s="45"/>
      <c r="BW140" s="45"/>
      <c r="BX140" s="45"/>
      <c r="BY140" s="45"/>
      <c r="BZ140" s="6"/>
      <c r="CA140" s="45"/>
      <c r="CB140" s="45"/>
      <c r="CC140" s="45"/>
      <c r="CD140" s="45"/>
      <c r="CE140" s="45"/>
      <c r="CF140" s="45"/>
      <c r="CG140" s="45"/>
      <c r="CH140" s="45"/>
      <c r="CI140" s="45"/>
      <c r="CJ140" s="45"/>
      <c r="CK140" s="45"/>
      <c r="CL140" s="45"/>
      <c r="CM140" s="45"/>
      <c r="CN140" s="45"/>
      <c r="CO140" s="61"/>
      <c r="CP140" s="61"/>
      <c r="CQ140" s="61"/>
      <c r="CR140" s="61"/>
      <c r="CS140" s="61"/>
      <c r="CT140" s="61"/>
      <c r="CU140"/>
      <c r="CV140" s="45"/>
      <c r="CW140" s="45"/>
      <c r="CX140" s="45"/>
      <c r="CY140" s="45"/>
      <c r="CZ140" s="45"/>
      <c r="DA140" s="45"/>
      <c r="DB140" s="45"/>
      <c r="DC140" s="74"/>
      <c r="DD140" s="74"/>
      <c r="DE140" s="74"/>
      <c r="DF140" s="74"/>
      <c r="DG140" s="74"/>
      <c r="DH140" s="45"/>
      <c r="DI140" s="45"/>
      <c r="DJ140" s="45"/>
      <c r="DK140" s="45"/>
      <c r="DL140" s="45"/>
      <c r="DM140" s="45"/>
      <c r="DN140" s="45"/>
      <c r="DO140" s="45"/>
      <c r="DP140" s="74"/>
      <c r="DQ140" s="74"/>
      <c r="DR140" s="74"/>
      <c r="DS140" s="74"/>
      <c r="DT140" s="74"/>
      <c r="DU140" s="74"/>
      <c r="DV140" s="6"/>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6"/>
      <c r="ES140" s="45"/>
      <c r="ET140" s="45"/>
      <c r="EU140" s="45"/>
      <c r="EV140" s="45"/>
      <c r="EW140" s="45"/>
      <c r="EX140" s="45"/>
      <c r="EY140" s="45"/>
      <c r="EZ140" s="6"/>
      <c r="FA140" s="45"/>
      <c r="FB140" s="45"/>
      <c r="FC140" s="45"/>
      <c r="FD140" s="45"/>
      <c r="FE140" s="45"/>
      <c r="FF140" s="45"/>
      <c r="FG140" s="45"/>
      <c r="FH140" s="45"/>
      <c r="FI140" s="45"/>
      <c r="FJ140" s="45"/>
      <c r="FK140" s="45"/>
      <c r="FL140" s="45"/>
      <c r="FM140" s="61"/>
      <c r="FN140" s="61"/>
      <c r="FO140" s="61"/>
      <c r="FP140" s="61"/>
      <c r="FQ140" s="61"/>
      <c r="FR140" s="61"/>
      <c r="FS140" s="61"/>
      <c r="FT140" s="61"/>
      <c r="FU140" s="61"/>
    </row>
    <row r="141" spans="1:177" ht="13.5">
      <c r="A141" s="6"/>
      <c r="B141" s="74"/>
      <c r="C141" s="74"/>
      <c r="D141" s="74"/>
      <c r="E141" s="74"/>
      <c r="F141" s="74"/>
      <c r="G141" s="74"/>
      <c r="H141" s="74"/>
      <c r="I141" s="83"/>
      <c r="J141" s="83"/>
      <c r="K141" s="83"/>
      <c r="L141" s="83"/>
      <c r="M141" s="83"/>
      <c r="N141" s="83"/>
      <c r="O141" s="1"/>
      <c r="P141" s="74"/>
      <c r="Q141" s="74"/>
      <c r="R141" s="74"/>
      <c r="S141" s="74"/>
      <c r="T141" s="74"/>
      <c r="U141" s="74"/>
      <c r="V141" s="74"/>
      <c r="W141" s="74"/>
      <c r="X141" s="74"/>
      <c r="Y141" s="74"/>
      <c r="Z141" s="74"/>
      <c r="AA141" s="74"/>
      <c r="AB141" s="74"/>
      <c r="AC141" s="6"/>
      <c r="AD141" s="45"/>
      <c r="AE141" s="45"/>
      <c r="AF141" s="45"/>
      <c r="AG141" s="45"/>
      <c r="AH141" s="45"/>
      <c r="AI141" s="45"/>
      <c r="AJ141" s="6"/>
      <c r="AK141" s="74"/>
      <c r="AL141" s="74"/>
      <c r="AM141" s="74"/>
      <c r="AN141" s="74"/>
      <c r="AO141" s="74"/>
      <c r="AP141" s="74"/>
      <c r="AQ141" s="6"/>
      <c r="AR141" s="45"/>
      <c r="AS141" s="45"/>
      <c r="AT141" s="45"/>
      <c r="AU141" s="45"/>
      <c r="AV141" s="45"/>
      <c r="AW141" s="45"/>
      <c r="AX141" s="6"/>
      <c r="AY141" s="61"/>
      <c r="AZ141" s="61"/>
      <c r="BA141" s="61"/>
      <c r="BB141" s="61"/>
      <c r="BC141" s="61"/>
      <c r="BD141" s="61"/>
      <c r="BE141"/>
      <c r="BF141" s="74"/>
      <c r="BG141" s="74"/>
      <c r="BH141" s="74"/>
      <c r="BI141" s="74"/>
      <c r="BJ141" s="74"/>
      <c r="BK141" s="74"/>
      <c r="BL141"/>
      <c r="BM141" s="45"/>
      <c r="BN141" s="45"/>
      <c r="BO141" s="45"/>
      <c r="BP141" s="45"/>
      <c r="BQ141" s="45"/>
      <c r="BR141" s="45"/>
      <c r="BS141" s="6"/>
      <c r="BT141" s="45"/>
      <c r="BU141" s="45"/>
      <c r="BV141" s="45"/>
      <c r="BW141" s="45"/>
      <c r="BX141" s="45"/>
      <c r="BY141" s="45"/>
      <c r="BZ141" s="6"/>
      <c r="CA141" s="45"/>
      <c r="CB141" s="45"/>
      <c r="CC141" s="45"/>
      <c r="CD141" s="45"/>
      <c r="CE141" s="45"/>
      <c r="CF141" s="45"/>
      <c r="CG141" s="45"/>
      <c r="CH141" s="45"/>
      <c r="CI141" s="45"/>
      <c r="CJ141" s="45"/>
      <c r="CK141" s="45"/>
      <c r="CL141" s="45"/>
      <c r="CM141" s="45"/>
      <c r="CN141" s="45"/>
      <c r="CO141" s="61"/>
      <c r="CP141" s="61"/>
      <c r="CQ141" s="61"/>
      <c r="CR141" s="61"/>
      <c r="CS141" s="61"/>
      <c r="CT141" s="61"/>
      <c r="CU141"/>
      <c r="CV141" s="45"/>
      <c r="CW141" s="45"/>
      <c r="CX141" s="45"/>
      <c r="CY141" s="45"/>
      <c r="CZ141" s="45"/>
      <c r="DA141" s="45"/>
      <c r="DB141" s="45"/>
      <c r="DC141" s="74"/>
      <c r="DD141" s="74"/>
      <c r="DE141" s="74"/>
      <c r="DF141" s="74"/>
      <c r="DG141" s="74"/>
      <c r="DH141" s="45"/>
      <c r="DI141" s="45"/>
      <c r="DJ141" s="45"/>
      <c r="DK141" s="45"/>
      <c r="DL141" s="45"/>
      <c r="DM141" s="45"/>
      <c r="DN141" s="45"/>
      <c r="DO141" s="45"/>
      <c r="DP141" s="74"/>
      <c r="DQ141" s="74"/>
      <c r="DR141" s="74"/>
      <c r="DS141" s="74"/>
      <c r="DT141" s="74"/>
      <c r="DU141" s="74"/>
      <c r="DV141" s="6"/>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6"/>
      <c r="ES141" s="45"/>
      <c r="ET141" s="45"/>
      <c r="EU141" s="45"/>
      <c r="EV141" s="45"/>
      <c r="EW141" s="45"/>
      <c r="EX141" s="45"/>
      <c r="EY141" s="45"/>
      <c r="EZ141" s="6"/>
      <c r="FA141" s="45"/>
      <c r="FB141" s="45"/>
      <c r="FC141" s="45"/>
      <c r="FD141" s="45"/>
      <c r="FE141" s="45"/>
      <c r="FF141" s="45"/>
      <c r="FG141" s="45"/>
      <c r="FH141" s="45"/>
      <c r="FI141" s="45"/>
      <c r="FJ141" s="45"/>
      <c r="FK141" s="45"/>
      <c r="FL141" s="45"/>
      <c r="FM141" s="61"/>
      <c r="FN141" s="61"/>
      <c r="FO141" s="61"/>
      <c r="FP141" s="61"/>
      <c r="FQ141" s="61"/>
      <c r="FR141" s="61"/>
      <c r="FS141" s="61"/>
      <c r="FT141" s="61"/>
      <c r="FU141" s="61"/>
    </row>
    <row r="142" spans="1:177" ht="13.5">
      <c r="A142" s="6"/>
      <c r="B142" s="74"/>
      <c r="C142" s="74"/>
      <c r="D142" s="74"/>
      <c r="E142" s="74"/>
      <c r="F142" s="74"/>
      <c r="G142" s="74"/>
      <c r="H142" s="74"/>
      <c r="I142" s="83"/>
      <c r="J142" s="83"/>
      <c r="K142" s="83"/>
      <c r="L142" s="83"/>
      <c r="M142" s="83"/>
      <c r="N142" s="83"/>
      <c r="O142" s="1"/>
      <c r="P142" s="74"/>
      <c r="Q142" s="74"/>
      <c r="R142" s="74"/>
      <c r="S142" s="74"/>
      <c r="T142" s="74"/>
      <c r="U142" s="74"/>
      <c r="V142" s="74"/>
      <c r="W142" s="74"/>
      <c r="X142" s="74"/>
      <c r="Y142" s="74"/>
      <c r="Z142" s="74"/>
      <c r="AA142" s="74"/>
      <c r="AB142" s="74"/>
      <c r="AC142" s="6"/>
      <c r="AD142" s="45"/>
      <c r="AE142" s="45"/>
      <c r="AF142" s="45"/>
      <c r="AG142" s="45"/>
      <c r="AH142" s="45"/>
      <c r="AI142" s="45"/>
      <c r="AJ142" s="6"/>
      <c r="AK142" s="74"/>
      <c r="AL142" s="74"/>
      <c r="AM142" s="74"/>
      <c r="AN142" s="74"/>
      <c r="AO142" s="74"/>
      <c r="AP142" s="74"/>
      <c r="AQ142" s="6"/>
      <c r="AR142" s="45"/>
      <c r="AS142" s="45"/>
      <c r="AT142" s="45"/>
      <c r="AU142" s="45"/>
      <c r="AV142" s="45"/>
      <c r="AW142" s="45"/>
      <c r="AX142" s="6"/>
      <c r="AY142" s="61"/>
      <c r="AZ142" s="61"/>
      <c r="BA142" s="61"/>
      <c r="BB142" s="61"/>
      <c r="BC142" s="61"/>
      <c r="BD142" s="61"/>
      <c r="BE142"/>
      <c r="BF142" s="74"/>
      <c r="BG142" s="74"/>
      <c r="BH142" s="74"/>
      <c r="BI142" s="74"/>
      <c r="BJ142" s="74"/>
      <c r="BK142" s="74"/>
      <c r="BL142"/>
      <c r="BM142" s="45"/>
      <c r="BN142" s="45"/>
      <c r="BO142" s="45"/>
      <c r="BP142" s="45"/>
      <c r="BQ142" s="45"/>
      <c r="BR142" s="45"/>
      <c r="BS142" s="6"/>
      <c r="BT142" s="45"/>
      <c r="BU142" s="45"/>
      <c r="BV142" s="45"/>
      <c r="BW142" s="45"/>
      <c r="BX142" s="45"/>
      <c r="BY142" s="45"/>
      <c r="BZ142" s="6"/>
      <c r="CA142" s="45"/>
      <c r="CB142" s="45"/>
      <c r="CC142" s="45"/>
      <c r="CD142" s="45"/>
      <c r="CE142" s="45"/>
      <c r="CF142" s="45"/>
      <c r="CG142" s="45"/>
      <c r="CH142" s="45"/>
      <c r="CI142" s="45"/>
      <c r="CJ142" s="45"/>
      <c r="CK142" s="45"/>
      <c r="CL142" s="45"/>
      <c r="CM142" s="45"/>
      <c r="CN142" s="45"/>
      <c r="CO142" s="61"/>
      <c r="CP142" s="61"/>
      <c r="CQ142" s="61"/>
      <c r="CR142" s="61"/>
      <c r="CS142" s="61"/>
      <c r="CT142" s="61"/>
      <c r="CU142"/>
      <c r="CV142" s="45"/>
      <c r="CW142" s="45"/>
      <c r="CX142" s="45"/>
      <c r="CY142" s="45"/>
      <c r="CZ142" s="45"/>
      <c r="DA142" s="45"/>
      <c r="DB142" s="45"/>
      <c r="DC142" s="74"/>
      <c r="DD142" s="74"/>
      <c r="DE142" s="74"/>
      <c r="DF142" s="74"/>
      <c r="DG142" s="74"/>
      <c r="DH142" s="45"/>
      <c r="DI142" s="45"/>
      <c r="DJ142" s="45"/>
      <c r="DK142" s="45"/>
      <c r="DL142" s="45"/>
      <c r="DM142" s="45"/>
      <c r="DN142" s="45"/>
      <c r="DO142" s="45"/>
      <c r="DP142" s="74"/>
      <c r="DQ142" s="74"/>
      <c r="DR142" s="74"/>
      <c r="DS142" s="74"/>
      <c r="DT142" s="74"/>
      <c r="DU142" s="74"/>
      <c r="DV142" s="6"/>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6"/>
      <c r="ES142" s="45"/>
      <c r="ET142" s="45"/>
      <c r="EU142" s="45"/>
      <c r="EV142" s="45"/>
      <c r="EW142" s="45"/>
      <c r="EX142" s="45"/>
      <c r="EY142" s="45"/>
      <c r="EZ142" s="6"/>
      <c r="FA142" s="45"/>
      <c r="FB142" s="45"/>
      <c r="FC142" s="45"/>
      <c r="FD142" s="45"/>
      <c r="FE142" s="45"/>
      <c r="FF142" s="45"/>
      <c r="FG142" s="45"/>
      <c r="FH142" s="45"/>
      <c r="FI142" s="45"/>
      <c r="FJ142" s="45"/>
      <c r="FK142" s="45"/>
      <c r="FL142" s="45"/>
      <c r="FM142" s="61"/>
      <c r="FN142" s="61"/>
      <c r="FO142" s="61"/>
      <c r="FP142" s="61"/>
      <c r="FQ142" s="61"/>
      <c r="FR142" s="61"/>
      <c r="FS142" s="61"/>
      <c r="FT142" s="61"/>
      <c r="FU142" s="61"/>
    </row>
    <row r="143" spans="1:177" ht="13.5">
      <c r="A143" s="6"/>
      <c r="B143" s="74"/>
      <c r="C143" s="74"/>
      <c r="D143" s="74"/>
      <c r="E143" s="74"/>
      <c r="F143" s="74"/>
      <c r="G143" s="74"/>
      <c r="H143" s="74"/>
      <c r="I143" s="83"/>
      <c r="J143" s="83"/>
      <c r="K143" s="83"/>
      <c r="L143" s="83"/>
      <c r="M143" s="83"/>
      <c r="N143" s="83"/>
      <c r="O143" s="1"/>
      <c r="P143" s="74"/>
      <c r="Q143" s="74"/>
      <c r="R143" s="74"/>
      <c r="S143" s="74"/>
      <c r="T143" s="74"/>
      <c r="U143" s="74"/>
      <c r="V143" s="74"/>
      <c r="W143" s="74"/>
      <c r="X143" s="74"/>
      <c r="Y143" s="74"/>
      <c r="Z143" s="74"/>
      <c r="AA143" s="74"/>
      <c r="AB143" s="74"/>
      <c r="AC143" s="6"/>
      <c r="AD143" s="45"/>
      <c r="AE143" s="45"/>
      <c r="AF143" s="45"/>
      <c r="AG143" s="45"/>
      <c r="AH143" s="45"/>
      <c r="AI143" s="45"/>
      <c r="AJ143" s="6"/>
      <c r="AK143" s="74"/>
      <c r="AL143" s="74"/>
      <c r="AM143" s="74"/>
      <c r="AN143" s="74"/>
      <c r="AO143" s="74"/>
      <c r="AP143" s="74"/>
      <c r="AQ143" s="6"/>
      <c r="AR143" s="45"/>
      <c r="AS143" s="45"/>
      <c r="AT143" s="45"/>
      <c r="AU143" s="45"/>
      <c r="AV143" s="45"/>
      <c r="AW143" s="45"/>
      <c r="AX143" s="6"/>
      <c r="AY143" s="61"/>
      <c r="AZ143" s="61"/>
      <c r="BA143" s="61"/>
      <c r="BB143" s="61"/>
      <c r="BC143" s="61"/>
      <c r="BD143" s="61"/>
      <c r="BE143"/>
      <c r="BF143" s="74"/>
      <c r="BG143" s="74"/>
      <c r="BH143" s="74"/>
      <c r="BI143" s="74"/>
      <c r="BJ143" s="74"/>
      <c r="BK143" s="74"/>
      <c r="BL143"/>
      <c r="BM143" s="45"/>
      <c r="BN143" s="45"/>
      <c r="BO143" s="45"/>
      <c r="BP143" s="45"/>
      <c r="BQ143" s="45"/>
      <c r="BR143" s="45"/>
      <c r="BS143" s="6"/>
      <c r="BT143" s="45"/>
      <c r="BU143" s="45"/>
      <c r="BV143" s="45"/>
      <c r="BW143" s="45"/>
      <c r="BX143" s="45"/>
      <c r="BY143" s="45"/>
      <c r="BZ143" s="6"/>
      <c r="CA143" s="45"/>
      <c r="CB143" s="45"/>
      <c r="CC143" s="45"/>
      <c r="CD143" s="45"/>
      <c r="CE143" s="45"/>
      <c r="CF143" s="45"/>
      <c r="CG143" s="45"/>
      <c r="CH143" s="45"/>
      <c r="CI143" s="45"/>
      <c r="CJ143" s="45"/>
      <c r="CK143" s="45"/>
      <c r="CL143" s="45"/>
      <c r="CM143" s="45"/>
      <c r="CN143" s="45"/>
      <c r="CO143" s="61"/>
      <c r="CP143" s="61"/>
      <c r="CQ143" s="61"/>
      <c r="CR143" s="61"/>
      <c r="CS143" s="61"/>
      <c r="CT143" s="61"/>
      <c r="CU143"/>
      <c r="CV143" s="45"/>
      <c r="CW143" s="45"/>
      <c r="CX143" s="45"/>
      <c r="CY143" s="45"/>
      <c r="CZ143" s="45"/>
      <c r="DA143" s="45"/>
      <c r="DB143" s="45"/>
      <c r="DC143" s="74"/>
      <c r="DD143" s="74"/>
      <c r="DE143" s="74"/>
      <c r="DF143" s="74"/>
      <c r="DG143" s="74"/>
      <c r="DH143" s="45"/>
      <c r="DI143" s="45"/>
      <c r="DJ143" s="45"/>
      <c r="DK143" s="45"/>
      <c r="DL143" s="45"/>
      <c r="DM143" s="45"/>
      <c r="DN143" s="45"/>
      <c r="DO143" s="45"/>
      <c r="DP143" s="74"/>
      <c r="DQ143" s="74"/>
      <c r="DR143" s="74"/>
      <c r="DS143" s="74"/>
      <c r="DT143" s="74"/>
      <c r="DU143" s="74"/>
      <c r="DV143" s="6"/>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6"/>
      <c r="ES143" s="45"/>
      <c r="ET143" s="45"/>
      <c r="EU143" s="45"/>
      <c r="EV143" s="45"/>
      <c r="EW143" s="45"/>
      <c r="EX143" s="45"/>
      <c r="EY143" s="45"/>
      <c r="EZ143" s="6"/>
      <c r="FA143" s="45"/>
      <c r="FB143" s="45"/>
      <c r="FC143" s="45"/>
      <c r="FD143" s="45"/>
      <c r="FE143" s="45"/>
      <c r="FF143" s="45"/>
      <c r="FG143" s="45"/>
      <c r="FH143" s="45"/>
      <c r="FI143" s="45"/>
      <c r="FJ143" s="45"/>
      <c r="FK143" s="45"/>
      <c r="FL143" s="45"/>
      <c r="FM143" s="61"/>
      <c r="FN143" s="61"/>
      <c r="FO143" s="61"/>
      <c r="FP143" s="61"/>
      <c r="FQ143" s="61"/>
      <c r="FR143" s="61"/>
      <c r="FS143" s="61"/>
      <c r="FT143" s="61"/>
      <c r="FU143" s="61"/>
    </row>
    <row r="144" spans="1:177" ht="13.5">
      <c r="A144" s="6"/>
      <c r="B144" s="74"/>
      <c r="C144" s="74"/>
      <c r="D144" s="74"/>
      <c r="E144" s="74"/>
      <c r="F144" s="74"/>
      <c r="G144" s="74"/>
      <c r="H144" s="74"/>
      <c r="I144" s="83"/>
      <c r="J144" s="83"/>
      <c r="K144" s="83"/>
      <c r="L144" s="83"/>
      <c r="M144" s="83"/>
      <c r="N144" s="83"/>
      <c r="O144" s="1"/>
      <c r="P144" s="74"/>
      <c r="Q144" s="74"/>
      <c r="R144" s="74"/>
      <c r="S144" s="74"/>
      <c r="T144" s="74"/>
      <c r="U144" s="74"/>
      <c r="V144" s="74"/>
      <c r="W144" s="74"/>
      <c r="X144" s="74"/>
      <c r="Y144" s="74"/>
      <c r="Z144" s="74"/>
      <c r="AA144" s="74"/>
      <c r="AB144" s="74"/>
      <c r="AC144" s="6"/>
      <c r="AD144" s="45"/>
      <c r="AE144" s="45"/>
      <c r="AF144" s="45"/>
      <c r="AG144" s="45"/>
      <c r="AH144" s="45"/>
      <c r="AI144" s="45"/>
      <c r="AJ144" s="6"/>
      <c r="AK144" s="45"/>
      <c r="AL144" s="45"/>
      <c r="AM144" s="45"/>
      <c r="AN144" s="45"/>
      <c r="AO144" s="45"/>
      <c r="AP144" s="45"/>
      <c r="AQ144" s="6"/>
      <c r="AR144" s="45"/>
      <c r="AS144" s="45"/>
      <c r="AT144" s="45"/>
      <c r="AU144" s="45"/>
      <c r="AV144" s="45"/>
      <c r="AW144" s="45"/>
      <c r="AX144" s="6"/>
      <c r="AY144" s="61"/>
      <c r="AZ144" s="61"/>
      <c r="BA144" s="61"/>
      <c r="BB144" s="61"/>
      <c r="BC144" s="61"/>
      <c r="BD144" s="61"/>
      <c r="BE144"/>
      <c r="BF144" s="74"/>
      <c r="BG144" s="74"/>
      <c r="BH144" s="74"/>
      <c r="BI144" s="74"/>
      <c r="BJ144" s="74"/>
      <c r="BK144" s="74"/>
      <c r="BL144"/>
      <c r="BM144" s="45"/>
      <c r="BN144" s="45"/>
      <c r="BO144" s="45"/>
      <c r="BP144" s="45"/>
      <c r="BQ144" s="45"/>
      <c r="BR144" s="45"/>
      <c r="BS144" s="6"/>
      <c r="BT144" s="45"/>
      <c r="BU144" s="45"/>
      <c r="BV144" s="45"/>
      <c r="BW144" s="45"/>
      <c r="BX144" s="45"/>
      <c r="BY144" s="45"/>
      <c r="BZ144" s="6"/>
      <c r="CA144" s="45"/>
      <c r="CB144" s="45"/>
      <c r="CC144" s="45"/>
      <c r="CD144" s="45"/>
      <c r="CE144" s="45"/>
      <c r="CF144" s="45"/>
      <c r="CG144" s="45"/>
      <c r="CH144" s="45"/>
      <c r="CI144" s="45"/>
      <c r="CJ144" s="45"/>
      <c r="CK144" s="45"/>
      <c r="CL144" s="45"/>
      <c r="CM144" s="45"/>
      <c r="CN144" s="45"/>
      <c r="CO144" s="61"/>
      <c r="CP144" s="61"/>
      <c r="CQ144" s="61"/>
      <c r="CR144" s="61"/>
      <c r="CS144" s="61"/>
      <c r="CT144" s="61"/>
      <c r="CU144"/>
      <c r="CV144" s="45"/>
      <c r="CW144" s="45"/>
      <c r="CX144" s="45"/>
      <c r="CY144" s="45"/>
      <c r="CZ144" s="45"/>
      <c r="DA144" s="45"/>
      <c r="DB144" s="45"/>
      <c r="DC144" s="74"/>
      <c r="DD144" s="74"/>
      <c r="DE144" s="74"/>
      <c r="DF144" s="74"/>
      <c r="DG144" s="74"/>
      <c r="DH144" s="45"/>
      <c r="DI144" s="45"/>
      <c r="DJ144" s="45"/>
      <c r="DK144" s="45"/>
      <c r="DL144" s="45"/>
      <c r="DM144" s="45"/>
      <c r="DN144" s="45"/>
      <c r="DO144" s="45"/>
      <c r="DP144" s="74"/>
      <c r="DQ144" s="74"/>
      <c r="DR144" s="74"/>
      <c r="DS144" s="74"/>
      <c r="DT144" s="74"/>
      <c r="DU144" s="74"/>
      <c r="DV144" s="6"/>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6"/>
      <c r="ES144" s="45"/>
      <c r="ET144" s="45"/>
      <c r="EU144" s="45"/>
      <c r="EV144" s="45"/>
      <c r="EW144" s="45"/>
      <c r="EX144" s="45"/>
      <c r="EY144" s="45"/>
      <c r="EZ144" s="6"/>
      <c r="FA144" s="45"/>
      <c r="FB144" s="45"/>
      <c r="FC144" s="45"/>
      <c r="FD144" s="45"/>
      <c r="FE144" s="45"/>
      <c r="FF144" s="45"/>
      <c r="FG144" s="45"/>
      <c r="FH144" s="45"/>
      <c r="FI144" s="45"/>
      <c r="FJ144" s="45"/>
      <c r="FK144" s="45"/>
      <c r="FL144" s="45"/>
      <c r="FM144" s="61"/>
      <c r="FN144" s="61"/>
      <c r="FO144" s="61"/>
      <c r="FP144" s="61"/>
      <c r="FQ144" s="61"/>
      <c r="FR144" s="61"/>
      <c r="FS144" s="61"/>
      <c r="FT144" s="61"/>
      <c r="FU144" s="61"/>
    </row>
    <row r="145" spans="1:177" ht="13.5">
      <c r="A145" s="6"/>
      <c r="B145" s="74"/>
      <c r="C145" s="74"/>
      <c r="D145" s="74"/>
      <c r="E145" s="74"/>
      <c r="F145" s="74"/>
      <c r="G145" s="74"/>
      <c r="H145" s="74"/>
      <c r="I145" s="83"/>
      <c r="J145" s="83"/>
      <c r="K145" s="83"/>
      <c r="L145" s="83"/>
      <c r="M145" s="83"/>
      <c r="N145" s="83"/>
      <c r="O145" s="1"/>
      <c r="P145" s="74"/>
      <c r="Q145" s="74"/>
      <c r="R145" s="74"/>
      <c r="S145" s="74"/>
      <c r="T145" s="74"/>
      <c r="U145" s="74"/>
      <c r="V145" s="74"/>
      <c r="W145" s="74"/>
      <c r="X145" s="74"/>
      <c r="Y145" s="74"/>
      <c r="Z145" s="74"/>
      <c r="AA145" s="74"/>
      <c r="AB145" s="74"/>
      <c r="AC145" s="6"/>
      <c r="AD145" s="45"/>
      <c r="AE145" s="45"/>
      <c r="AF145" s="45"/>
      <c r="AG145" s="45"/>
      <c r="AH145" s="45"/>
      <c r="AI145" s="45"/>
      <c r="AJ145" s="6"/>
      <c r="AK145" s="45"/>
      <c r="AL145" s="45"/>
      <c r="AM145" s="45"/>
      <c r="AN145" s="45"/>
      <c r="AO145" s="45"/>
      <c r="AP145" s="45"/>
      <c r="AQ145" s="6"/>
      <c r="AR145" s="45"/>
      <c r="AS145" s="45"/>
      <c r="AT145" s="45"/>
      <c r="AU145" s="45"/>
      <c r="AV145" s="45"/>
      <c r="AW145" s="45"/>
      <c r="AX145" s="6"/>
      <c r="AY145" s="61"/>
      <c r="AZ145" s="61"/>
      <c r="BA145" s="61"/>
      <c r="BB145" s="61"/>
      <c r="BC145" s="61"/>
      <c r="BD145" s="61"/>
      <c r="BE145"/>
      <c r="BF145" s="74"/>
      <c r="BG145" s="74"/>
      <c r="BH145" s="74"/>
      <c r="BI145" s="74"/>
      <c r="BJ145" s="74"/>
      <c r="BK145" s="74"/>
      <c r="BL145"/>
      <c r="BM145" s="45"/>
      <c r="BN145" s="45"/>
      <c r="BO145" s="45"/>
      <c r="BP145" s="45"/>
      <c r="BQ145" s="45"/>
      <c r="BR145" s="45"/>
      <c r="BS145" s="6"/>
      <c r="BT145" s="45"/>
      <c r="BU145" s="45"/>
      <c r="BV145" s="45"/>
      <c r="BW145" s="45"/>
      <c r="BX145" s="45"/>
      <c r="BY145" s="45"/>
      <c r="BZ145" s="6"/>
      <c r="CA145" s="45"/>
      <c r="CB145" s="45"/>
      <c r="CC145" s="45"/>
      <c r="CD145" s="45"/>
      <c r="CE145" s="45"/>
      <c r="CF145" s="45"/>
      <c r="CG145" s="45"/>
      <c r="CH145" s="45"/>
      <c r="CI145" s="45"/>
      <c r="CJ145" s="45"/>
      <c r="CK145" s="45"/>
      <c r="CL145" s="45"/>
      <c r="CM145" s="45"/>
      <c r="CN145" s="45"/>
      <c r="CO145" s="61"/>
      <c r="CP145" s="61"/>
      <c r="CQ145" s="61"/>
      <c r="CR145" s="61"/>
      <c r="CS145" s="61"/>
      <c r="CT145" s="61"/>
      <c r="CU145"/>
      <c r="CV145" s="45"/>
      <c r="CW145" s="45"/>
      <c r="CX145" s="45"/>
      <c r="CY145" s="45"/>
      <c r="CZ145" s="45"/>
      <c r="DA145" s="45"/>
      <c r="DB145" s="45"/>
      <c r="DC145" s="74"/>
      <c r="DD145" s="74"/>
      <c r="DE145" s="74"/>
      <c r="DF145" s="74"/>
      <c r="DG145" s="74"/>
      <c r="DH145" s="45"/>
      <c r="DI145" s="45"/>
      <c r="DJ145" s="45"/>
      <c r="DK145" s="45"/>
      <c r="DL145" s="45"/>
      <c r="DM145" s="45"/>
      <c r="DN145" s="45"/>
      <c r="DO145" s="45"/>
      <c r="DP145" s="74"/>
      <c r="DQ145" s="74"/>
      <c r="DR145" s="74"/>
      <c r="DS145" s="74"/>
      <c r="DT145" s="74"/>
      <c r="DU145" s="74"/>
      <c r="DV145" s="6"/>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6"/>
      <c r="ES145" s="45"/>
      <c r="ET145" s="45"/>
      <c r="EU145" s="45"/>
      <c r="EV145" s="45"/>
      <c r="EW145" s="45"/>
      <c r="EX145" s="45"/>
      <c r="EY145" s="45"/>
      <c r="EZ145" s="6"/>
      <c r="FA145" s="45"/>
      <c r="FB145" s="45"/>
      <c r="FC145" s="45"/>
      <c r="FD145" s="45"/>
      <c r="FE145" s="45"/>
      <c r="FF145" s="45"/>
      <c r="FG145" s="45"/>
      <c r="FH145" s="45"/>
      <c r="FI145" s="45"/>
      <c r="FJ145" s="45"/>
      <c r="FK145" s="45"/>
      <c r="FL145" s="45"/>
      <c r="FM145" s="61"/>
      <c r="FN145" s="61"/>
      <c r="FO145" s="61"/>
      <c r="FP145" s="61"/>
      <c r="FQ145" s="61"/>
      <c r="FR145" s="61"/>
      <c r="FS145" s="61"/>
      <c r="FT145" s="61"/>
      <c r="FU145" s="61"/>
    </row>
    <row r="146" spans="1:177" ht="13.5">
      <c r="A146" s="6"/>
      <c r="B146" s="74"/>
      <c r="C146" s="74"/>
      <c r="D146" s="74"/>
      <c r="E146" s="74"/>
      <c r="F146" s="74"/>
      <c r="G146" s="74"/>
      <c r="H146" s="74"/>
      <c r="I146" s="83"/>
      <c r="J146" s="83"/>
      <c r="K146" s="83"/>
      <c r="L146" s="83"/>
      <c r="M146" s="83"/>
      <c r="N146" s="83"/>
      <c r="O146" s="1"/>
      <c r="P146" s="74"/>
      <c r="Q146" s="74"/>
      <c r="R146" s="74"/>
      <c r="S146" s="74"/>
      <c r="T146" s="74"/>
      <c r="U146" s="74"/>
      <c r="V146" s="74"/>
      <c r="W146" s="74"/>
      <c r="X146" s="74"/>
      <c r="Y146" s="74"/>
      <c r="Z146" s="74"/>
      <c r="AA146" s="74"/>
      <c r="AB146" s="74"/>
      <c r="AC146" s="6"/>
      <c r="AD146" s="45"/>
      <c r="AE146" s="45"/>
      <c r="AF146" s="45"/>
      <c r="AG146" s="45"/>
      <c r="AH146" s="45"/>
      <c r="AI146" s="45"/>
      <c r="AJ146" s="6"/>
      <c r="AK146" s="45"/>
      <c r="AL146" s="45"/>
      <c r="AM146" s="45"/>
      <c r="AN146" s="45"/>
      <c r="AO146" s="45"/>
      <c r="AP146" s="45"/>
      <c r="AQ146" s="6"/>
      <c r="AR146" s="45"/>
      <c r="AS146" s="45"/>
      <c r="AT146" s="45"/>
      <c r="AU146" s="45"/>
      <c r="AV146" s="45"/>
      <c r="AW146" s="45"/>
      <c r="AX146" s="6"/>
      <c r="AY146" s="61"/>
      <c r="AZ146" s="61"/>
      <c r="BA146" s="61"/>
      <c r="BB146" s="61"/>
      <c r="BC146" s="61"/>
      <c r="BD146" s="61"/>
      <c r="BE146"/>
      <c r="BF146" s="74"/>
      <c r="BG146" s="74"/>
      <c r="BH146" s="74"/>
      <c r="BI146" s="74"/>
      <c r="BJ146" s="74"/>
      <c r="BK146" s="74"/>
      <c r="BL146"/>
      <c r="BM146" s="45"/>
      <c r="BN146" s="45"/>
      <c r="BO146" s="45"/>
      <c r="BP146" s="45"/>
      <c r="BQ146" s="45"/>
      <c r="BR146" s="45"/>
      <c r="BS146" s="6"/>
      <c r="BT146" s="45"/>
      <c r="BU146" s="45"/>
      <c r="BV146" s="45"/>
      <c r="BW146" s="45"/>
      <c r="BX146" s="45"/>
      <c r="BY146" s="45"/>
      <c r="BZ146" s="6"/>
      <c r="CA146" s="45"/>
      <c r="CB146" s="45"/>
      <c r="CC146" s="45"/>
      <c r="CD146" s="45"/>
      <c r="CE146" s="45"/>
      <c r="CF146" s="45"/>
      <c r="CG146" s="45"/>
      <c r="CH146" s="45"/>
      <c r="CI146" s="45"/>
      <c r="CJ146" s="45"/>
      <c r="CK146" s="45"/>
      <c r="CL146" s="45"/>
      <c r="CM146" s="45"/>
      <c r="CN146" s="45"/>
      <c r="CO146" s="61"/>
      <c r="CP146" s="61"/>
      <c r="CQ146" s="61"/>
      <c r="CR146" s="61"/>
      <c r="CS146" s="61"/>
      <c r="CT146" s="61"/>
      <c r="CU146"/>
      <c r="CV146" s="45"/>
      <c r="CW146" s="45"/>
      <c r="CX146" s="45"/>
      <c r="CY146" s="45"/>
      <c r="CZ146" s="45"/>
      <c r="DA146" s="45"/>
      <c r="DB146" s="45"/>
      <c r="DC146" s="74"/>
      <c r="DD146" s="74"/>
      <c r="DE146" s="74"/>
      <c r="DF146" s="74"/>
      <c r="DG146" s="74"/>
      <c r="DH146" s="45"/>
      <c r="DI146" s="45"/>
      <c r="DJ146" s="45"/>
      <c r="DK146" s="45"/>
      <c r="DL146" s="45"/>
      <c r="DM146" s="45"/>
      <c r="DN146" s="45"/>
      <c r="DO146" s="45"/>
      <c r="DP146" s="74"/>
      <c r="DQ146" s="74"/>
      <c r="DR146" s="74"/>
      <c r="DS146" s="74"/>
      <c r="DT146" s="74"/>
      <c r="DU146" s="74"/>
      <c r="DV146" s="6"/>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6"/>
      <c r="ES146" s="45"/>
      <c r="ET146" s="45"/>
      <c r="EU146" s="45"/>
      <c r="EV146" s="45"/>
      <c r="EW146" s="45"/>
      <c r="EX146" s="45"/>
      <c r="EY146" s="45"/>
      <c r="EZ146" s="6"/>
      <c r="FA146" s="45"/>
      <c r="FB146" s="45"/>
      <c r="FC146" s="45"/>
      <c r="FD146" s="45"/>
      <c r="FE146" s="45"/>
      <c r="FF146" s="45"/>
      <c r="FG146" s="45"/>
      <c r="FH146" s="45"/>
      <c r="FI146" s="45"/>
      <c r="FJ146" s="45"/>
      <c r="FK146" s="45"/>
      <c r="FL146" s="45"/>
      <c r="FM146" s="61"/>
      <c r="FN146" s="61"/>
      <c r="FO146" s="61"/>
      <c r="FP146" s="61"/>
      <c r="FQ146" s="61"/>
      <c r="FR146" s="61"/>
      <c r="FS146" s="61"/>
      <c r="FT146" s="61"/>
      <c r="FU146" s="61"/>
    </row>
    <row r="147" spans="1:177" ht="13.5">
      <c r="A147" s="6"/>
      <c r="B147" s="74"/>
      <c r="C147" s="74"/>
      <c r="D147" s="74"/>
      <c r="E147" s="74"/>
      <c r="F147" s="74"/>
      <c r="G147" s="74"/>
      <c r="H147" s="74"/>
      <c r="I147" s="83"/>
      <c r="J147" s="83"/>
      <c r="K147" s="83"/>
      <c r="L147" s="83"/>
      <c r="M147" s="83"/>
      <c r="N147" s="83"/>
      <c r="O147" s="1"/>
      <c r="P147" s="74"/>
      <c r="Q147" s="74"/>
      <c r="R147" s="74"/>
      <c r="S147" s="74"/>
      <c r="T147" s="74"/>
      <c r="U147" s="74"/>
      <c r="V147" s="74"/>
      <c r="W147" s="74"/>
      <c r="X147" s="74"/>
      <c r="Y147" s="74"/>
      <c r="Z147" s="74"/>
      <c r="AA147" s="74"/>
      <c r="AB147" s="74"/>
      <c r="AC147" s="6"/>
      <c r="AD147" s="45"/>
      <c r="AE147" s="45"/>
      <c r="AF147" s="45"/>
      <c r="AG147" s="45"/>
      <c r="AH147" s="45"/>
      <c r="AI147" s="45"/>
      <c r="AJ147" s="6"/>
      <c r="AK147" s="45"/>
      <c r="AL147" s="45"/>
      <c r="AM147" s="45"/>
      <c r="AN147" s="45"/>
      <c r="AO147" s="45"/>
      <c r="AP147" s="45"/>
      <c r="AQ147" s="6"/>
      <c r="AR147" s="45"/>
      <c r="AS147" s="45"/>
      <c r="AT147" s="45"/>
      <c r="AU147" s="45"/>
      <c r="AV147" s="45"/>
      <c r="AW147" s="45"/>
      <c r="AX147" s="6"/>
      <c r="AY147" s="61"/>
      <c r="AZ147" s="61"/>
      <c r="BA147" s="61"/>
      <c r="BB147" s="61"/>
      <c r="BC147" s="61"/>
      <c r="BD147" s="61"/>
      <c r="BE147"/>
      <c r="BF147" s="74"/>
      <c r="BG147" s="74"/>
      <c r="BH147" s="74"/>
      <c r="BI147" s="74"/>
      <c r="BJ147" s="74"/>
      <c r="BK147" s="74"/>
      <c r="BL147"/>
      <c r="BM147" s="45"/>
      <c r="BN147" s="45"/>
      <c r="BO147" s="45"/>
      <c r="BP147" s="45"/>
      <c r="BQ147" s="45"/>
      <c r="BR147" s="45"/>
      <c r="BS147" s="6"/>
      <c r="BT147" s="45"/>
      <c r="BU147" s="45"/>
      <c r="BV147" s="45"/>
      <c r="BW147" s="45"/>
      <c r="BX147" s="45"/>
      <c r="BY147" s="45"/>
      <c r="BZ147" s="6"/>
      <c r="CA147" s="45"/>
      <c r="CB147" s="45"/>
      <c r="CC147" s="45"/>
      <c r="CD147" s="45"/>
      <c r="CE147" s="45"/>
      <c r="CF147" s="45"/>
      <c r="CG147" s="45"/>
      <c r="CH147" s="45"/>
      <c r="CI147" s="45"/>
      <c r="CJ147" s="45"/>
      <c r="CK147" s="45"/>
      <c r="CL147" s="45"/>
      <c r="CM147" s="45"/>
      <c r="CN147" s="45"/>
      <c r="CO147" s="61"/>
      <c r="CP147" s="61"/>
      <c r="CQ147" s="61"/>
      <c r="CR147" s="61"/>
      <c r="CS147" s="61"/>
      <c r="CT147" s="61"/>
      <c r="CU147"/>
      <c r="CV147" s="45"/>
      <c r="CW147" s="45"/>
      <c r="CX147" s="45"/>
      <c r="CY147" s="45"/>
      <c r="CZ147" s="45"/>
      <c r="DA147" s="45"/>
      <c r="DB147" s="45"/>
      <c r="DC147" s="74"/>
      <c r="DD147" s="74"/>
      <c r="DE147" s="74"/>
      <c r="DF147" s="74"/>
      <c r="DG147" s="74"/>
      <c r="DH147" s="45"/>
      <c r="DI147" s="45"/>
      <c r="DJ147" s="45"/>
      <c r="DK147" s="45"/>
      <c r="DL147" s="45"/>
      <c r="DM147" s="45"/>
      <c r="DN147" s="45"/>
      <c r="DO147" s="45"/>
      <c r="DP147" s="74"/>
      <c r="DQ147" s="74"/>
      <c r="DR147" s="74"/>
      <c r="DS147" s="74"/>
      <c r="DT147" s="74"/>
      <c r="DU147" s="74"/>
      <c r="DV147" s="6"/>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6"/>
      <c r="ES147" s="45"/>
      <c r="ET147" s="45"/>
      <c r="EU147" s="45"/>
      <c r="EV147" s="45"/>
      <c r="EW147" s="45"/>
      <c r="EX147" s="45"/>
      <c r="EY147" s="45"/>
      <c r="EZ147" s="6"/>
      <c r="FA147" s="45"/>
      <c r="FB147" s="45"/>
      <c r="FC147" s="45"/>
      <c r="FD147" s="45"/>
      <c r="FE147" s="45"/>
      <c r="FF147" s="45"/>
      <c r="FG147" s="45"/>
      <c r="FH147" s="45"/>
      <c r="FI147" s="45"/>
      <c r="FJ147" s="45"/>
      <c r="FK147" s="45"/>
      <c r="FL147" s="45"/>
      <c r="FM147" s="61"/>
      <c r="FN147" s="61"/>
      <c r="FO147" s="61"/>
      <c r="FP147" s="61"/>
      <c r="FQ147" s="61"/>
      <c r="FR147" s="61"/>
      <c r="FS147" s="61"/>
      <c r="FT147" s="61"/>
      <c r="FU147" s="61"/>
    </row>
    <row r="148" spans="1:177" ht="13.5">
      <c r="A148" s="6"/>
      <c r="B148" s="74"/>
      <c r="C148" s="74"/>
      <c r="D148" s="74"/>
      <c r="E148" s="74"/>
      <c r="F148" s="74"/>
      <c r="G148" s="74"/>
      <c r="H148" s="74"/>
      <c r="I148" s="83"/>
      <c r="J148" s="83"/>
      <c r="K148" s="83"/>
      <c r="L148" s="83"/>
      <c r="M148" s="83"/>
      <c r="N148" s="83"/>
      <c r="O148" s="1"/>
      <c r="P148" s="74"/>
      <c r="Q148" s="74"/>
      <c r="R148" s="74"/>
      <c r="S148" s="74"/>
      <c r="T148" s="74"/>
      <c r="U148" s="74"/>
      <c r="V148" s="74"/>
      <c r="W148" s="74"/>
      <c r="X148" s="74"/>
      <c r="Y148" s="74"/>
      <c r="Z148" s="74"/>
      <c r="AA148" s="74"/>
      <c r="AB148" s="74"/>
      <c r="AC148" s="6"/>
      <c r="AD148" s="45"/>
      <c r="AE148" s="45"/>
      <c r="AF148" s="45"/>
      <c r="AG148" s="45"/>
      <c r="AH148" s="45"/>
      <c r="AI148" s="45"/>
      <c r="AJ148" s="6"/>
      <c r="AK148" s="45"/>
      <c r="AL148" s="45"/>
      <c r="AM148" s="45"/>
      <c r="AN148" s="45"/>
      <c r="AO148" s="45"/>
      <c r="AP148" s="45"/>
      <c r="AQ148" s="6"/>
      <c r="AR148" s="45"/>
      <c r="AS148" s="45"/>
      <c r="AT148" s="45"/>
      <c r="AU148" s="45"/>
      <c r="AV148" s="45"/>
      <c r="AW148" s="45"/>
      <c r="AX148" s="6"/>
      <c r="AY148" s="61"/>
      <c r="AZ148" s="61"/>
      <c r="BA148" s="61"/>
      <c r="BB148" s="61"/>
      <c r="BC148" s="61"/>
      <c r="BD148" s="61"/>
      <c r="BE148"/>
      <c r="BF148" s="74"/>
      <c r="BG148" s="74"/>
      <c r="BH148" s="74"/>
      <c r="BI148" s="74"/>
      <c r="BJ148" s="74"/>
      <c r="BK148" s="74"/>
      <c r="BL148"/>
      <c r="BM148" s="45"/>
      <c r="BN148" s="45"/>
      <c r="BO148" s="45"/>
      <c r="BP148" s="45"/>
      <c r="BQ148" s="45"/>
      <c r="BR148" s="45"/>
      <c r="BS148" s="6"/>
      <c r="BT148" s="45"/>
      <c r="BU148" s="45"/>
      <c r="BV148" s="45"/>
      <c r="BW148" s="45"/>
      <c r="BX148" s="45"/>
      <c r="BY148" s="45"/>
      <c r="BZ148" s="6"/>
      <c r="CA148" s="45"/>
      <c r="CB148" s="45"/>
      <c r="CC148" s="45"/>
      <c r="CD148" s="45"/>
      <c r="CE148" s="45"/>
      <c r="CF148" s="45"/>
      <c r="CG148" s="45"/>
      <c r="CH148" s="45"/>
      <c r="CI148" s="45"/>
      <c r="CJ148" s="45"/>
      <c r="CK148" s="45"/>
      <c r="CL148" s="45"/>
      <c r="CM148" s="45"/>
      <c r="CN148" s="45"/>
      <c r="CO148" s="61"/>
      <c r="CP148" s="61"/>
      <c r="CQ148" s="61"/>
      <c r="CR148" s="61"/>
      <c r="CS148" s="61"/>
      <c r="CT148" s="61"/>
      <c r="CU148"/>
      <c r="CV148" s="45"/>
      <c r="CW148" s="45"/>
      <c r="CX148" s="45"/>
      <c r="CY148" s="45"/>
      <c r="CZ148" s="45"/>
      <c r="DA148" s="45"/>
      <c r="DB148" s="45"/>
      <c r="DC148" s="74"/>
      <c r="DD148" s="74"/>
      <c r="DE148" s="74"/>
      <c r="DF148" s="74"/>
      <c r="DG148" s="74"/>
      <c r="DH148" s="45"/>
      <c r="DI148" s="45"/>
      <c r="DJ148" s="45"/>
      <c r="DK148" s="45"/>
      <c r="DL148" s="45"/>
      <c r="DM148" s="45"/>
      <c r="DN148" s="45"/>
      <c r="DO148" s="45"/>
      <c r="DP148" s="74"/>
      <c r="DQ148" s="74"/>
      <c r="DR148" s="74"/>
      <c r="DS148" s="74"/>
      <c r="DT148" s="74"/>
      <c r="DU148" s="74"/>
      <c r="DV148" s="6"/>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6"/>
      <c r="ES148" s="45"/>
      <c r="ET148" s="45"/>
      <c r="EU148" s="45"/>
      <c r="EV148" s="45"/>
      <c r="EW148" s="45"/>
      <c r="EX148" s="45"/>
      <c r="EY148" s="45"/>
      <c r="EZ148" s="6"/>
      <c r="FA148" s="45"/>
      <c r="FB148" s="45"/>
      <c r="FC148" s="45"/>
      <c r="FD148" s="45"/>
      <c r="FE148" s="45"/>
      <c r="FF148" s="45"/>
      <c r="FG148" s="45"/>
      <c r="FH148" s="45"/>
      <c r="FI148" s="45"/>
      <c r="FJ148" s="45"/>
      <c r="FK148" s="45"/>
      <c r="FL148" s="45"/>
      <c r="FM148" s="61"/>
      <c r="FN148" s="61"/>
      <c r="FO148" s="61"/>
      <c r="FP148" s="61"/>
      <c r="FQ148" s="61"/>
      <c r="FR148" s="61"/>
      <c r="FS148" s="61"/>
      <c r="FT148" s="61"/>
      <c r="FU148" s="61"/>
    </row>
    <row r="149" spans="1:177" ht="13.5">
      <c r="A149" s="6"/>
      <c r="B149" s="74"/>
      <c r="C149" s="74"/>
      <c r="D149" s="74"/>
      <c r="E149" s="74"/>
      <c r="F149" s="74"/>
      <c r="G149" s="74"/>
      <c r="H149" s="74"/>
      <c r="I149" s="83"/>
      <c r="J149" s="83"/>
      <c r="K149" s="83"/>
      <c r="L149" s="83"/>
      <c r="M149" s="83"/>
      <c r="N149" s="83"/>
      <c r="O149" s="1"/>
      <c r="P149" s="74"/>
      <c r="Q149" s="74"/>
      <c r="R149" s="74"/>
      <c r="S149" s="74"/>
      <c r="T149" s="74"/>
      <c r="U149" s="74"/>
      <c r="V149" s="74"/>
      <c r="W149" s="74"/>
      <c r="X149" s="74"/>
      <c r="Y149" s="74"/>
      <c r="Z149" s="74"/>
      <c r="AA149" s="74"/>
      <c r="AB149" s="74"/>
      <c r="AC149" s="6"/>
      <c r="AD149" s="45"/>
      <c r="AE149" s="45"/>
      <c r="AF149" s="45"/>
      <c r="AG149" s="45"/>
      <c r="AH149" s="45"/>
      <c r="AI149" s="45"/>
      <c r="AJ149" s="6"/>
      <c r="AK149" s="45"/>
      <c r="AL149" s="45"/>
      <c r="AM149" s="45"/>
      <c r="AN149" s="45"/>
      <c r="AO149" s="45"/>
      <c r="AP149" s="45"/>
      <c r="AQ149" s="6"/>
      <c r="AR149" s="45"/>
      <c r="AS149" s="45"/>
      <c r="AT149" s="45"/>
      <c r="AU149" s="45"/>
      <c r="AV149" s="45"/>
      <c r="AW149" s="45"/>
      <c r="AX149" s="6"/>
      <c r="AY149" s="61"/>
      <c r="AZ149" s="61"/>
      <c r="BA149" s="61"/>
      <c r="BB149" s="61"/>
      <c r="BC149" s="61"/>
      <c r="BD149" s="61"/>
      <c r="BE149"/>
      <c r="BF149" s="74"/>
      <c r="BG149" s="74"/>
      <c r="BH149" s="74"/>
      <c r="BI149" s="74"/>
      <c r="BJ149" s="74"/>
      <c r="BK149" s="74"/>
      <c r="BL149"/>
      <c r="BM149" s="45"/>
      <c r="BN149" s="45"/>
      <c r="BO149" s="45"/>
      <c r="BP149" s="45"/>
      <c r="BQ149" s="45"/>
      <c r="BR149" s="45"/>
      <c r="BS149" s="6"/>
      <c r="BT149" s="45"/>
      <c r="BU149" s="45"/>
      <c r="BV149" s="45"/>
      <c r="BW149" s="45"/>
      <c r="BX149" s="45"/>
      <c r="BY149" s="45"/>
      <c r="BZ149" s="6"/>
      <c r="CA149" s="45"/>
      <c r="CB149" s="45"/>
      <c r="CC149" s="45"/>
      <c r="CD149" s="45"/>
      <c r="CE149" s="45"/>
      <c r="CF149" s="45"/>
      <c r="CG149" s="45"/>
      <c r="CH149" s="45"/>
      <c r="CI149" s="45"/>
      <c r="CJ149" s="45"/>
      <c r="CK149" s="45"/>
      <c r="CL149" s="45"/>
      <c r="CM149" s="45"/>
      <c r="CN149" s="45"/>
      <c r="CO149" s="61"/>
      <c r="CP149" s="61"/>
      <c r="CQ149" s="61"/>
      <c r="CR149" s="61"/>
      <c r="CS149" s="61"/>
      <c r="CT149" s="61"/>
      <c r="CU149"/>
      <c r="CV149" s="45"/>
      <c r="CW149" s="45"/>
      <c r="CX149" s="45"/>
      <c r="CY149" s="45"/>
      <c r="CZ149" s="45"/>
      <c r="DA149" s="45"/>
      <c r="DB149" s="45"/>
      <c r="DC149" s="74"/>
      <c r="DD149" s="74"/>
      <c r="DE149" s="74"/>
      <c r="DF149" s="74"/>
      <c r="DG149" s="74"/>
      <c r="DH149" s="45"/>
      <c r="DI149" s="45"/>
      <c r="DJ149" s="45"/>
      <c r="DK149" s="45"/>
      <c r="DL149" s="45"/>
      <c r="DM149" s="45"/>
      <c r="DN149" s="45"/>
      <c r="DO149" s="45"/>
      <c r="DP149" s="74"/>
      <c r="DQ149" s="74"/>
      <c r="DR149" s="74"/>
      <c r="DS149" s="74"/>
      <c r="DT149" s="74"/>
      <c r="DU149" s="74"/>
      <c r="DV149" s="6"/>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6"/>
      <c r="ES149" s="45"/>
      <c r="ET149" s="45"/>
      <c r="EU149" s="45"/>
      <c r="EV149" s="45"/>
      <c r="EW149" s="45"/>
      <c r="EX149" s="45"/>
      <c r="EY149" s="45"/>
      <c r="EZ149" s="6"/>
      <c r="FA149" s="45"/>
      <c r="FB149" s="45"/>
      <c r="FC149" s="45"/>
      <c r="FD149" s="45"/>
      <c r="FE149" s="45"/>
      <c r="FF149" s="45"/>
      <c r="FG149" s="45"/>
      <c r="FH149" s="45"/>
      <c r="FI149" s="45"/>
      <c r="FJ149" s="45"/>
      <c r="FK149" s="45"/>
      <c r="FL149" s="45"/>
      <c r="FM149" s="61"/>
      <c r="FN149" s="61"/>
      <c r="FO149" s="61"/>
      <c r="FP149" s="61"/>
      <c r="FQ149" s="61"/>
      <c r="FR149" s="61"/>
      <c r="FS149" s="61"/>
      <c r="FT149" s="61"/>
      <c r="FU149" s="61"/>
    </row>
    <row r="150" spans="1:177" ht="13.5">
      <c r="A150" s="6"/>
      <c r="B150" s="74"/>
      <c r="C150" s="74"/>
      <c r="D150" s="74"/>
      <c r="E150" s="74"/>
      <c r="F150" s="74"/>
      <c r="G150" s="74"/>
      <c r="H150" s="74"/>
      <c r="I150" s="83"/>
      <c r="J150" s="83"/>
      <c r="K150" s="83"/>
      <c r="L150" s="83"/>
      <c r="M150" s="83"/>
      <c r="N150" s="83"/>
      <c r="O150" s="1"/>
      <c r="P150" s="74"/>
      <c r="Q150" s="74"/>
      <c r="R150" s="74"/>
      <c r="S150" s="74"/>
      <c r="T150" s="74"/>
      <c r="U150" s="74"/>
      <c r="V150" s="74"/>
      <c r="W150" s="74"/>
      <c r="X150" s="74"/>
      <c r="Y150" s="74"/>
      <c r="Z150" s="74"/>
      <c r="AA150" s="74"/>
      <c r="AB150" s="74"/>
      <c r="AC150" s="6"/>
      <c r="AD150" s="45"/>
      <c r="AE150" s="45"/>
      <c r="AF150" s="45"/>
      <c r="AG150" s="45"/>
      <c r="AH150" s="45"/>
      <c r="AI150" s="45"/>
      <c r="AJ150" s="6"/>
      <c r="AK150" s="45"/>
      <c r="AL150" s="45"/>
      <c r="AM150" s="45"/>
      <c r="AN150" s="45"/>
      <c r="AO150" s="45"/>
      <c r="AP150" s="45"/>
      <c r="AQ150" s="6"/>
      <c r="AR150" s="45"/>
      <c r="AS150" s="45"/>
      <c r="AT150" s="45"/>
      <c r="AU150" s="45"/>
      <c r="AV150" s="45"/>
      <c r="AW150" s="45"/>
      <c r="AX150" s="6"/>
      <c r="AY150" s="61"/>
      <c r="AZ150" s="61"/>
      <c r="BA150" s="61"/>
      <c r="BB150" s="61"/>
      <c r="BC150" s="61"/>
      <c r="BD150" s="61"/>
      <c r="BE150"/>
      <c r="BF150" s="74"/>
      <c r="BG150" s="74"/>
      <c r="BH150" s="74"/>
      <c r="BI150" s="74"/>
      <c r="BJ150" s="74"/>
      <c r="BK150" s="74"/>
      <c r="BL150"/>
      <c r="BM150" s="45"/>
      <c r="BN150" s="45"/>
      <c r="BO150" s="45"/>
      <c r="BP150" s="45"/>
      <c r="BQ150" s="45"/>
      <c r="BR150" s="45"/>
      <c r="BS150" s="6"/>
      <c r="BT150" s="45"/>
      <c r="BU150" s="45"/>
      <c r="BV150" s="45"/>
      <c r="BW150" s="45"/>
      <c r="BX150" s="45"/>
      <c r="BY150" s="45"/>
      <c r="BZ150" s="6"/>
      <c r="CA150" s="45"/>
      <c r="CB150" s="45"/>
      <c r="CC150" s="45"/>
      <c r="CD150" s="45"/>
      <c r="CE150" s="45"/>
      <c r="CF150" s="45"/>
      <c r="CG150" s="45"/>
      <c r="CH150" s="45"/>
      <c r="CI150" s="45"/>
      <c r="CJ150" s="45"/>
      <c r="CK150" s="45"/>
      <c r="CL150" s="45"/>
      <c r="CM150" s="45"/>
      <c r="CN150" s="45"/>
      <c r="CO150" s="61"/>
      <c r="CP150" s="61"/>
      <c r="CQ150" s="61"/>
      <c r="CR150" s="61"/>
      <c r="CS150" s="61"/>
      <c r="CT150" s="61"/>
      <c r="CU150"/>
      <c r="CV150" s="45"/>
      <c r="CW150" s="45"/>
      <c r="CX150" s="45"/>
      <c r="CY150" s="45"/>
      <c r="CZ150" s="45"/>
      <c r="DA150" s="45"/>
      <c r="DB150" s="45"/>
      <c r="DC150" s="45"/>
      <c r="DD150" s="45"/>
      <c r="DE150" s="45"/>
      <c r="DF150" s="45"/>
      <c r="DG150" s="45"/>
      <c r="DH150" s="45"/>
      <c r="DI150" s="45"/>
      <c r="DJ150" s="45"/>
      <c r="DK150" s="45"/>
      <c r="DL150" s="45"/>
      <c r="DM150" s="45"/>
      <c r="DN150" s="45"/>
      <c r="DO150" s="45"/>
      <c r="DP150" s="74"/>
      <c r="DQ150" s="74"/>
      <c r="DR150" s="74"/>
      <c r="DS150" s="74"/>
      <c r="DT150" s="74"/>
      <c r="DU150" s="74"/>
      <c r="DV150" s="6"/>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6"/>
      <c r="ES150" s="45"/>
      <c r="ET150" s="45"/>
      <c r="EU150" s="45"/>
      <c r="EV150" s="45"/>
      <c r="EW150" s="45"/>
      <c r="EX150" s="45"/>
      <c r="EY150" s="45"/>
      <c r="EZ150" s="6"/>
      <c r="FA150" s="45"/>
      <c r="FB150" s="45"/>
      <c r="FC150" s="45"/>
      <c r="FD150" s="45"/>
      <c r="FE150" s="45"/>
      <c r="FF150" s="45"/>
      <c r="FG150" s="45"/>
      <c r="FH150" s="45"/>
      <c r="FI150" s="45"/>
      <c r="FJ150" s="45"/>
      <c r="FK150" s="45"/>
      <c r="FL150" s="45"/>
      <c r="FM150" s="61"/>
      <c r="FN150" s="61"/>
      <c r="FO150" s="61"/>
      <c r="FP150" s="61"/>
      <c r="FQ150" s="61"/>
      <c r="FR150" s="61"/>
      <c r="FS150" s="61"/>
      <c r="FT150" s="61"/>
      <c r="FU150" s="61"/>
    </row>
    <row r="151" spans="1:177" ht="13.5">
      <c r="A151" s="6"/>
      <c r="B151" s="74"/>
      <c r="C151" s="74"/>
      <c r="D151" s="74"/>
      <c r="E151" s="74"/>
      <c r="F151" s="74"/>
      <c r="G151" s="74"/>
      <c r="H151" s="74"/>
      <c r="I151" s="83"/>
      <c r="J151" s="83"/>
      <c r="K151" s="83"/>
      <c r="L151" s="83"/>
      <c r="M151" s="83"/>
      <c r="N151" s="83"/>
      <c r="O151" s="1"/>
      <c r="P151" s="74"/>
      <c r="Q151" s="74"/>
      <c r="R151" s="74"/>
      <c r="S151" s="74"/>
      <c r="T151" s="74"/>
      <c r="U151" s="74"/>
      <c r="V151" s="74"/>
      <c r="W151" s="74"/>
      <c r="X151" s="74"/>
      <c r="Y151" s="74"/>
      <c r="Z151" s="74"/>
      <c r="AA151" s="74"/>
      <c r="AB151" s="74"/>
      <c r="AC151" s="6"/>
      <c r="AD151" s="45"/>
      <c r="AE151" s="45"/>
      <c r="AF151" s="45"/>
      <c r="AG151" s="45"/>
      <c r="AH151" s="45"/>
      <c r="AI151" s="45"/>
      <c r="AJ151" s="6"/>
      <c r="AK151" s="45"/>
      <c r="AL151" s="45"/>
      <c r="AM151" s="45"/>
      <c r="AN151" s="45"/>
      <c r="AO151" s="45"/>
      <c r="AP151" s="45"/>
      <c r="AQ151" s="6"/>
      <c r="AR151" s="45"/>
      <c r="AS151" s="45"/>
      <c r="AT151" s="45"/>
      <c r="AU151" s="45"/>
      <c r="AV151" s="45"/>
      <c r="AW151" s="45"/>
      <c r="AX151" s="6"/>
      <c r="AY151" s="61"/>
      <c r="AZ151" s="61"/>
      <c r="BA151" s="61"/>
      <c r="BB151" s="61"/>
      <c r="BC151" s="61"/>
      <c r="BD151" s="61"/>
      <c r="BE151"/>
      <c r="BF151" s="74"/>
      <c r="BG151" s="74"/>
      <c r="BH151" s="74"/>
      <c r="BI151" s="74"/>
      <c r="BJ151" s="74"/>
      <c r="BK151" s="74"/>
      <c r="BL151"/>
      <c r="BM151" s="45"/>
      <c r="BN151" s="45"/>
      <c r="BO151" s="45"/>
      <c r="BP151" s="45"/>
      <c r="BQ151" s="45"/>
      <c r="BR151" s="45"/>
      <c r="BS151" s="6"/>
      <c r="BT151" s="45"/>
      <c r="BU151" s="45"/>
      <c r="BV151" s="45"/>
      <c r="BW151" s="45"/>
      <c r="BX151" s="45"/>
      <c r="BY151" s="45"/>
      <c r="BZ151" s="6"/>
      <c r="CA151" s="45"/>
      <c r="CB151" s="45"/>
      <c r="CC151" s="45"/>
      <c r="CD151" s="45"/>
      <c r="CE151" s="45"/>
      <c r="CF151" s="45"/>
      <c r="CG151" s="45"/>
      <c r="CH151" s="45"/>
      <c r="CI151" s="45"/>
      <c r="CJ151" s="45"/>
      <c r="CK151" s="45"/>
      <c r="CL151" s="45"/>
      <c r="CM151" s="45"/>
      <c r="CN151" s="45"/>
      <c r="CO151" s="61"/>
      <c r="CP151" s="61"/>
      <c r="CQ151" s="61"/>
      <c r="CR151" s="61"/>
      <c r="CS151" s="61"/>
      <c r="CT151" s="61"/>
      <c r="CU151"/>
      <c r="CV151" s="45"/>
      <c r="CW151" s="45"/>
      <c r="CX151" s="45"/>
      <c r="CY151" s="45"/>
      <c r="CZ151" s="45"/>
      <c r="DA151" s="45"/>
      <c r="DB151" s="45"/>
      <c r="DC151" s="45"/>
      <c r="DD151" s="45"/>
      <c r="DE151" s="45"/>
      <c r="DF151" s="45"/>
      <c r="DG151" s="45"/>
      <c r="DH151" s="45"/>
      <c r="DI151" s="45"/>
      <c r="DJ151" s="45"/>
      <c r="DK151" s="45"/>
      <c r="DL151" s="45"/>
      <c r="DM151" s="45"/>
      <c r="DN151" s="45"/>
      <c r="DO151" s="45"/>
      <c r="DP151" s="74"/>
      <c r="DQ151" s="74"/>
      <c r="DR151" s="74"/>
      <c r="DS151" s="74"/>
      <c r="DT151" s="74"/>
      <c r="DU151" s="74"/>
      <c r="DV151" s="6"/>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6"/>
      <c r="ES151" s="45"/>
      <c r="ET151" s="45"/>
      <c r="EU151" s="45"/>
      <c r="EV151" s="45"/>
      <c r="EW151" s="45"/>
      <c r="EX151" s="45"/>
      <c r="EY151" s="45"/>
      <c r="EZ151" s="6"/>
      <c r="FA151" s="45"/>
      <c r="FB151" s="45"/>
      <c r="FC151" s="45"/>
      <c r="FD151" s="45"/>
      <c r="FE151" s="45"/>
      <c r="FF151" s="45"/>
      <c r="FG151" s="45"/>
      <c r="FH151" s="45"/>
      <c r="FI151" s="45"/>
      <c r="FJ151" s="45"/>
      <c r="FK151" s="45"/>
      <c r="FL151" s="45"/>
      <c r="FM151" s="61"/>
      <c r="FN151" s="61"/>
      <c r="FO151" s="61"/>
      <c r="FP151" s="61"/>
      <c r="FQ151" s="61"/>
      <c r="FR151" s="61"/>
      <c r="FS151" s="61"/>
      <c r="FT151" s="61"/>
      <c r="FU151" s="61"/>
    </row>
    <row r="152" spans="1:177" ht="13.5">
      <c r="A152" s="6"/>
      <c r="B152" s="74"/>
      <c r="C152" s="74"/>
      <c r="D152" s="74"/>
      <c r="E152" s="74"/>
      <c r="F152" s="74"/>
      <c r="G152" s="74"/>
      <c r="H152" s="74"/>
      <c r="I152" s="83"/>
      <c r="J152" s="83"/>
      <c r="K152" s="83"/>
      <c r="L152" s="83"/>
      <c r="M152" s="83"/>
      <c r="N152" s="83"/>
      <c r="O152" s="1"/>
      <c r="P152" s="74"/>
      <c r="Q152" s="74"/>
      <c r="R152" s="74"/>
      <c r="S152" s="74"/>
      <c r="T152" s="74"/>
      <c r="U152" s="74"/>
      <c r="V152" s="74"/>
      <c r="W152" s="74"/>
      <c r="X152" s="74"/>
      <c r="Y152" s="74"/>
      <c r="Z152" s="74"/>
      <c r="AA152" s="74"/>
      <c r="AB152" s="74"/>
      <c r="AC152" s="6"/>
      <c r="AD152" s="45"/>
      <c r="AE152" s="45"/>
      <c r="AF152" s="45"/>
      <c r="AG152" s="45"/>
      <c r="AH152" s="45"/>
      <c r="AI152" s="45"/>
      <c r="AJ152" s="6"/>
      <c r="AK152" s="45"/>
      <c r="AL152" s="45"/>
      <c r="AM152" s="45"/>
      <c r="AN152" s="45"/>
      <c r="AO152" s="45"/>
      <c r="AP152" s="45"/>
      <c r="AQ152" s="6"/>
      <c r="AR152" s="45"/>
      <c r="AS152" s="45"/>
      <c r="AT152" s="45"/>
      <c r="AU152" s="45"/>
      <c r="AV152" s="45"/>
      <c r="AW152" s="45"/>
      <c r="AX152" s="6"/>
      <c r="AY152" s="61"/>
      <c r="AZ152" s="61"/>
      <c r="BA152" s="61"/>
      <c r="BB152" s="61"/>
      <c r="BC152" s="61"/>
      <c r="BD152" s="61"/>
      <c r="BE152"/>
      <c r="BF152" s="74"/>
      <c r="BG152" s="74"/>
      <c r="BH152" s="74"/>
      <c r="BI152" s="74"/>
      <c r="BJ152" s="74"/>
      <c r="BK152" s="74"/>
      <c r="BL152"/>
      <c r="BM152" s="45"/>
      <c r="BN152" s="45"/>
      <c r="BO152" s="45"/>
      <c r="BP152" s="45"/>
      <c r="BQ152" s="45"/>
      <c r="BR152" s="45"/>
      <c r="BS152" s="6"/>
      <c r="BT152" s="45"/>
      <c r="BU152" s="45"/>
      <c r="BV152" s="45"/>
      <c r="BW152" s="45"/>
      <c r="BX152" s="45"/>
      <c r="BY152" s="45"/>
      <c r="BZ152" s="6"/>
      <c r="CA152" s="45"/>
      <c r="CB152" s="45"/>
      <c r="CC152" s="45"/>
      <c r="CD152" s="45"/>
      <c r="CE152" s="45"/>
      <c r="CF152" s="45"/>
      <c r="CG152" s="45"/>
      <c r="CH152" s="45"/>
      <c r="CI152" s="45"/>
      <c r="CJ152" s="45"/>
      <c r="CK152" s="45"/>
      <c r="CL152" s="45"/>
      <c r="CM152" s="45"/>
      <c r="CN152" s="45"/>
      <c r="CO152" s="61"/>
      <c r="CP152" s="61"/>
      <c r="CQ152" s="61"/>
      <c r="CR152" s="61"/>
      <c r="CS152" s="61"/>
      <c r="CT152" s="61"/>
      <c r="CU152"/>
      <c r="CV152" s="45"/>
      <c r="CW152" s="45"/>
      <c r="CX152" s="45"/>
      <c r="CY152" s="45"/>
      <c r="CZ152" s="45"/>
      <c r="DA152" s="45"/>
      <c r="DB152" s="45"/>
      <c r="DC152" s="45"/>
      <c r="DD152" s="45"/>
      <c r="DE152" s="45"/>
      <c r="DF152" s="45"/>
      <c r="DG152" s="45"/>
      <c r="DH152" s="45"/>
      <c r="DI152" s="45"/>
      <c r="DJ152" s="45"/>
      <c r="DK152" s="45"/>
      <c r="DL152" s="45"/>
      <c r="DM152" s="45"/>
      <c r="DN152" s="45"/>
      <c r="DO152" s="45"/>
      <c r="DP152" s="74"/>
      <c r="DQ152" s="74"/>
      <c r="DR152" s="74"/>
      <c r="DS152" s="74"/>
      <c r="DT152" s="74"/>
      <c r="DU152" s="74"/>
      <c r="DV152" s="6"/>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6"/>
      <c r="ES152" s="45"/>
      <c r="ET152" s="45"/>
      <c r="EU152" s="45"/>
      <c r="EV152" s="45"/>
      <c r="EW152" s="45"/>
      <c r="EX152" s="45"/>
      <c r="EY152" s="45"/>
      <c r="EZ152" s="6"/>
      <c r="FA152" s="45"/>
      <c r="FB152" s="45"/>
      <c r="FC152" s="45"/>
      <c r="FD152" s="45"/>
      <c r="FE152" s="45"/>
      <c r="FF152" s="45"/>
      <c r="FG152" s="45"/>
      <c r="FH152" s="45"/>
      <c r="FI152" s="45"/>
      <c r="FJ152" s="45"/>
      <c r="FK152" s="45"/>
      <c r="FL152" s="45"/>
      <c r="FM152" s="61"/>
      <c r="FN152" s="61"/>
      <c r="FO152" s="61"/>
      <c r="FP152" s="61"/>
      <c r="FQ152" s="61"/>
      <c r="FR152" s="61"/>
      <c r="FS152" s="61"/>
      <c r="FT152" s="61"/>
      <c r="FU152" s="61"/>
    </row>
    <row r="153" spans="1:177" ht="13.5">
      <c r="A153" s="6"/>
      <c r="B153" s="74"/>
      <c r="C153" s="74"/>
      <c r="D153" s="74"/>
      <c r="E153" s="74"/>
      <c r="F153" s="74"/>
      <c r="G153" s="74"/>
      <c r="H153" s="74"/>
      <c r="I153" s="83"/>
      <c r="J153" s="83"/>
      <c r="K153" s="83"/>
      <c r="L153" s="83"/>
      <c r="M153" s="83"/>
      <c r="N153" s="83"/>
      <c r="O153" s="1"/>
      <c r="P153" s="74"/>
      <c r="Q153" s="74"/>
      <c r="R153" s="74"/>
      <c r="S153" s="74"/>
      <c r="T153" s="74"/>
      <c r="U153" s="74"/>
      <c r="V153" s="74"/>
      <c r="W153" s="74"/>
      <c r="X153" s="74"/>
      <c r="Y153" s="74"/>
      <c r="Z153" s="74"/>
      <c r="AA153" s="74"/>
      <c r="AB153" s="74"/>
      <c r="AC153" s="6"/>
      <c r="AD153" s="45"/>
      <c r="AE153" s="45"/>
      <c r="AF153" s="45"/>
      <c r="AG153" s="45"/>
      <c r="AH153" s="45"/>
      <c r="AI153" s="45"/>
      <c r="AJ153" s="6"/>
      <c r="AK153" s="45"/>
      <c r="AL153" s="45"/>
      <c r="AM153" s="45"/>
      <c r="AN153" s="45"/>
      <c r="AO153" s="45"/>
      <c r="AP153" s="45"/>
      <c r="AQ153" s="6"/>
      <c r="AR153" s="45"/>
      <c r="AS153" s="45"/>
      <c r="AT153" s="45"/>
      <c r="AU153" s="45"/>
      <c r="AV153" s="45"/>
      <c r="AW153" s="45"/>
      <c r="AX153" s="6"/>
      <c r="AY153" s="61"/>
      <c r="AZ153" s="61"/>
      <c r="BA153" s="61"/>
      <c r="BB153" s="61"/>
      <c r="BC153" s="61"/>
      <c r="BD153" s="61"/>
      <c r="BE153"/>
      <c r="BF153" s="74"/>
      <c r="BG153" s="74"/>
      <c r="BH153" s="74"/>
      <c r="BI153" s="74"/>
      <c r="BJ153" s="74"/>
      <c r="BK153" s="74"/>
      <c r="BL153"/>
      <c r="BM153" s="45"/>
      <c r="BN153" s="45"/>
      <c r="BO153" s="45"/>
      <c r="BP153" s="45"/>
      <c r="BQ153" s="45"/>
      <c r="BR153" s="45"/>
      <c r="BS153" s="6"/>
      <c r="BT153" s="45"/>
      <c r="BU153" s="45"/>
      <c r="BV153" s="45"/>
      <c r="BW153" s="45"/>
      <c r="BX153" s="45"/>
      <c r="BY153" s="45"/>
      <c r="BZ153" s="6"/>
      <c r="CA153" s="45"/>
      <c r="CB153" s="45"/>
      <c r="CC153" s="45"/>
      <c r="CD153" s="45"/>
      <c r="CE153" s="45"/>
      <c r="CF153" s="45"/>
      <c r="CG153" s="45"/>
      <c r="CH153" s="45"/>
      <c r="CI153" s="45"/>
      <c r="CJ153" s="45"/>
      <c r="CK153" s="45"/>
      <c r="CL153" s="45"/>
      <c r="CM153" s="45"/>
      <c r="CN153" s="45"/>
      <c r="CO153" s="61"/>
      <c r="CP153" s="61"/>
      <c r="CQ153" s="61"/>
      <c r="CR153" s="61"/>
      <c r="CS153" s="61"/>
      <c r="CT153" s="61"/>
      <c r="CU153"/>
      <c r="CV153" s="45"/>
      <c r="CW153" s="45"/>
      <c r="CX153" s="45"/>
      <c r="CY153" s="45"/>
      <c r="CZ153" s="45"/>
      <c r="DA153" s="45"/>
      <c r="DB153" s="45"/>
      <c r="DC153" s="45"/>
      <c r="DD153" s="45"/>
      <c r="DE153" s="45"/>
      <c r="DF153" s="45"/>
      <c r="DG153" s="45"/>
      <c r="DH153" s="45"/>
      <c r="DI153" s="45"/>
      <c r="DJ153" s="45"/>
      <c r="DK153" s="45"/>
      <c r="DL153" s="45"/>
      <c r="DM153" s="45"/>
      <c r="DN153" s="45"/>
      <c r="DO153" s="45"/>
      <c r="DP153" s="74"/>
      <c r="DQ153" s="74"/>
      <c r="DR153" s="74"/>
      <c r="DS153" s="74"/>
      <c r="DT153" s="74"/>
      <c r="DU153" s="74"/>
      <c r="DV153" s="6"/>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6"/>
      <c r="ES153" s="45"/>
      <c r="ET153" s="45"/>
      <c r="EU153" s="45"/>
      <c r="EV153" s="45"/>
      <c r="EW153" s="45"/>
      <c r="EX153" s="45"/>
      <c r="EY153" s="45"/>
      <c r="EZ153" s="6"/>
      <c r="FA153" s="45"/>
      <c r="FB153" s="45"/>
      <c r="FC153" s="45"/>
      <c r="FD153" s="45"/>
      <c r="FE153" s="45"/>
      <c r="FF153" s="45"/>
      <c r="FG153" s="45"/>
      <c r="FH153" s="45"/>
      <c r="FI153" s="45"/>
      <c r="FJ153" s="45"/>
      <c r="FK153" s="45"/>
      <c r="FL153" s="45"/>
      <c r="FM153" s="61"/>
      <c r="FN153" s="61"/>
      <c r="FO153" s="61"/>
      <c r="FP153" s="61"/>
      <c r="FQ153" s="61"/>
      <c r="FR153" s="61"/>
      <c r="FS153" s="61"/>
      <c r="FT153" s="61"/>
      <c r="FU153" s="61"/>
    </row>
    <row r="154" spans="1:177" ht="13.5">
      <c r="A154" s="6"/>
      <c r="B154" s="74"/>
      <c r="C154" s="74"/>
      <c r="D154" s="74"/>
      <c r="E154" s="74"/>
      <c r="F154" s="74"/>
      <c r="G154" s="74"/>
      <c r="H154" s="74"/>
      <c r="I154" s="83"/>
      <c r="J154" s="83"/>
      <c r="K154" s="83"/>
      <c r="L154" s="83"/>
      <c r="M154" s="83"/>
      <c r="N154" s="83"/>
      <c r="O154" s="1"/>
      <c r="P154" s="74"/>
      <c r="Q154" s="74"/>
      <c r="R154" s="74"/>
      <c r="S154" s="74"/>
      <c r="T154" s="74"/>
      <c r="U154" s="74"/>
      <c r="V154" s="74"/>
      <c r="W154" s="74"/>
      <c r="X154" s="74"/>
      <c r="Y154" s="74"/>
      <c r="Z154" s="74"/>
      <c r="AA154" s="74"/>
      <c r="AB154" s="74"/>
      <c r="AC154" s="6"/>
      <c r="AD154" s="45"/>
      <c r="AE154" s="45"/>
      <c r="AF154" s="45"/>
      <c r="AG154" s="45"/>
      <c r="AH154" s="45"/>
      <c r="AI154" s="45"/>
      <c r="AJ154" s="6"/>
      <c r="AK154" s="45"/>
      <c r="AL154" s="45"/>
      <c r="AM154" s="45"/>
      <c r="AN154" s="45"/>
      <c r="AO154" s="45"/>
      <c r="AP154" s="45"/>
      <c r="AQ154" s="6"/>
      <c r="AR154" s="45"/>
      <c r="AS154" s="45"/>
      <c r="AT154" s="45"/>
      <c r="AU154" s="45"/>
      <c r="AV154" s="45"/>
      <c r="AW154" s="45"/>
      <c r="AX154" s="6"/>
      <c r="AY154" s="61"/>
      <c r="AZ154" s="61"/>
      <c r="BA154" s="61"/>
      <c r="BB154" s="61"/>
      <c r="BC154" s="61"/>
      <c r="BD154" s="61"/>
      <c r="BE154"/>
      <c r="BF154" s="74"/>
      <c r="BG154" s="74"/>
      <c r="BH154" s="74"/>
      <c r="BI154" s="74"/>
      <c r="BJ154" s="74"/>
      <c r="BK154" s="74"/>
      <c r="BL154"/>
      <c r="BM154" s="45"/>
      <c r="BN154" s="45"/>
      <c r="BO154" s="45"/>
      <c r="BP154" s="45"/>
      <c r="BQ154" s="45"/>
      <c r="BR154" s="45"/>
      <c r="BS154" s="6"/>
      <c r="BT154" s="45"/>
      <c r="BU154" s="45"/>
      <c r="BV154" s="45"/>
      <c r="BW154" s="45"/>
      <c r="BX154" s="45"/>
      <c r="BY154" s="45"/>
      <c r="BZ154" s="6"/>
      <c r="CA154" s="45"/>
      <c r="CB154" s="45"/>
      <c r="CC154" s="45"/>
      <c r="CD154" s="45"/>
      <c r="CE154" s="45"/>
      <c r="CF154" s="45"/>
      <c r="CG154" s="45"/>
      <c r="CH154" s="45"/>
      <c r="CI154" s="45"/>
      <c r="CJ154" s="45"/>
      <c r="CK154" s="45"/>
      <c r="CL154" s="45"/>
      <c r="CM154" s="45"/>
      <c r="CN154" s="45"/>
      <c r="CO154" s="61"/>
      <c r="CP154" s="61"/>
      <c r="CQ154" s="61"/>
      <c r="CR154" s="61"/>
      <c r="CS154" s="61"/>
      <c r="CT154" s="61"/>
      <c r="CU154"/>
      <c r="CV154" s="45"/>
      <c r="CW154" s="45"/>
      <c r="CX154" s="45"/>
      <c r="CY154" s="45"/>
      <c r="CZ154" s="45"/>
      <c r="DA154" s="45"/>
      <c r="DB154" s="45"/>
      <c r="DC154" s="45"/>
      <c r="DD154" s="45"/>
      <c r="DE154" s="45"/>
      <c r="DF154" s="45"/>
      <c r="DG154" s="45"/>
      <c r="DH154" s="45"/>
      <c r="DI154" s="45"/>
      <c r="DJ154" s="45"/>
      <c r="DK154" s="45"/>
      <c r="DL154" s="45"/>
      <c r="DM154" s="45"/>
      <c r="DN154" s="45"/>
      <c r="DO154" s="45"/>
      <c r="DP154" s="74"/>
      <c r="DQ154" s="74"/>
      <c r="DR154" s="74"/>
      <c r="DS154" s="74"/>
      <c r="DT154" s="74"/>
      <c r="DU154" s="74"/>
      <c r="DV154" s="6"/>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6"/>
      <c r="ES154" s="45"/>
      <c r="ET154" s="45"/>
      <c r="EU154" s="45"/>
      <c r="EV154" s="45"/>
      <c r="EW154" s="45"/>
      <c r="EX154" s="45"/>
      <c r="EY154" s="45"/>
      <c r="EZ154" s="6"/>
      <c r="FA154" s="45"/>
      <c r="FB154" s="45"/>
      <c r="FC154" s="45"/>
      <c r="FD154" s="45"/>
      <c r="FE154" s="45"/>
      <c r="FF154" s="45"/>
      <c r="FG154" s="45"/>
      <c r="FH154" s="45"/>
      <c r="FI154" s="45"/>
      <c r="FJ154" s="45"/>
      <c r="FK154" s="45"/>
      <c r="FL154" s="45"/>
      <c r="FM154" s="61"/>
      <c r="FN154" s="61"/>
      <c r="FO154" s="61"/>
      <c r="FP154" s="61"/>
      <c r="FQ154" s="61"/>
      <c r="FR154" s="61"/>
      <c r="FS154" s="61"/>
      <c r="FT154" s="61"/>
      <c r="FU154" s="61"/>
    </row>
    <row r="155" spans="1:177" ht="13.5">
      <c r="A155" s="6"/>
      <c r="B155" s="74"/>
      <c r="C155" s="74"/>
      <c r="D155" s="74"/>
      <c r="E155" s="74"/>
      <c r="F155" s="74"/>
      <c r="G155" s="74"/>
      <c r="H155" s="74"/>
      <c r="I155" s="83"/>
      <c r="J155" s="83"/>
      <c r="K155" s="83"/>
      <c r="L155" s="83"/>
      <c r="M155" s="83"/>
      <c r="N155" s="83"/>
      <c r="O155" s="1"/>
      <c r="P155" s="74"/>
      <c r="Q155" s="74"/>
      <c r="R155" s="74"/>
      <c r="S155" s="74"/>
      <c r="T155" s="74"/>
      <c r="U155" s="74"/>
      <c r="V155" s="74"/>
      <c r="W155" s="74"/>
      <c r="X155" s="74"/>
      <c r="Y155" s="74"/>
      <c r="Z155" s="74"/>
      <c r="AA155" s="74"/>
      <c r="AB155" s="74"/>
      <c r="AC155" s="6"/>
      <c r="AD155" s="45"/>
      <c r="AE155" s="45"/>
      <c r="AF155" s="45"/>
      <c r="AG155" s="45"/>
      <c r="AH155" s="45"/>
      <c r="AI155" s="45"/>
      <c r="AJ155" s="6"/>
      <c r="AK155" s="45"/>
      <c r="AL155" s="45"/>
      <c r="AM155" s="45"/>
      <c r="AN155" s="45"/>
      <c r="AO155" s="45"/>
      <c r="AP155" s="45"/>
      <c r="AQ155" s="6"/>
      <c r="AR155" s="45"/>
      <c r="AS155" s="45"/>
      <c r="AT155" s="45"/>
      <c r="AU155" s="45"/>
      <c r="AV155" s="45"/>
      <c r="AW155" s="45"/>
      <c r="AX155" s="6"/>
      <c r="AY155" s="61"/>
      <c r="AZ155" s="61"/>
      <c r="BA155" s="61"/>
      <c r="BB155" s="61"/>
      <c r="BC155" s="61"/>
      <c r="BD155" s="61"/>
      <c r="BE155"/>
      <c r="BF155" s="74"/>
      <c r="BG155" s="74"/>
      <c r="BH155" s="74"/>
      <c r="BI155" s="74"/>
      <c r="BJ155" s="74"/>
      <c r="BK155" s="74"/>
      <c r="BL155"/>
      <c r="BM155" s="45"/>
      <c r="BN155" s="45"/>
      <c r="BO155" s="45"/>
      <c r="BP155" s="45"/>
      <c r="BQ155" s="45"/>
      <c r="BR155" s="45"/>
      <c r="BS155" s="6"/>
      <c r="BT155" s="45"/>
      <c r="BU155" s="45"/>
      <c r="BV155" s="45"/>
      <c r="BW155" s="45"/>
      <c r="BX155" s="45"/>
      <c r="BY155" s="45"/>
      <c r="BZ155" s="6"/>
      <c r="CA155" s="45"/>
      <c r="CB155" s="45"/>
      <c r="CC155" s="45"/>
      <c r="CD155" s="45"/>
      <c r="CE155" s="45"/>
      <c r="CF155" s="45"/>
      <c r="CG155" s="45"/>
      <c r="CH155" s="45"/>
      <c r="CI155" s="45"/>
      <c r="CJ155" s="45"/>
      <c r="CK155" s="45"/>
      <c r="CL155" s="45"/>
      <c r="CM155" s="45"/>
      <c r="CN155" s="45"/>
      <c r="CO155" s="61"/>
      <c r="CP155" s="61"/>
      <c r="CQ155" s="61"/>
      <c r="CR155" s="61"/>
      <c r="CS155" s="61"/>
      <c r="CT155" s="61"/>
      <c r="CU155"/>
      <c r="CV155" s="45"/>
      <c r="CW155" s="45"/>
      <c r="CX155" s="45"/>
      <c r="CY155" s="45"/>
      <c r="CZ155" s="45"/>
      <c r="DA155" s="45"/>
      <c r="DB155" s="45"/>
      <c r="DC155" s="45"/>
      <c r="DD155" s="45"/>
      <c r="DE155" s="45"/>
      <c r="DF155" s="45"/>
      <c r="DG155" s="45"/>
      <c r="DH155" s="45"/>
      <c r="DI155" s="45"/>
      <c r="DJ155" s="45"/>
      <c r="DK155" s="45"/>
      <c r="DL155" s="45"/>
      <c r="DM155" s="45"/>
      <c r="DN155" s="45"/>
      <c r="DO155" s="45"/>
      <c r="DP155" s="74"/>
      <c r="DQ155" s="74"/>
      <c r="DR155" s="74"/>
      <c r="DS155" s="74"/>
      <c r="DT155" s="74"/>
      <c r="DU155" s="74"/>
      <c r="DV155" s="6"/>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6"/>
      <c r="ES155" s="45"/>
      <c r="ET155" s="45"/>
      <c r="EU155" s="45"/>
      <c r="EV155" s="45"/>
      <c r="EW155" s="45"/>
      <c r="EX155" s="45"/>
      <c r="EY155" s="45"/>
      <c r="EZ155" s="6"/>
      <c r="FA155" s="45"/>
      <c r="FB155" s="45"/>
      <c r="FC155" s="45"/>
      <c r="FD155" s="45"/>
      <c r="FE155" s="45"/>
      <c r="FF155" s="45"/>
      <c r="FG155" s="45"/>
      <c r="FH155" s="45"/>
      <c r="FI155" s="45"/>
      <c r="FJ155" s="45"/>
      <c r="FK155" s="45"/>
      <c r="FL155" s="45"/>
      <c r="FM155" s="61"/>
      <c r="FN155" s="61"/>
      <c r="FO155" s="61"/>
      <c r="FP155" s="61"/>
      <c r="FQ155" s="61"/>
      <c r="FR155" s="61"/>
      <c r="FS155" s="61"/>
      <c r="FT155" s="61"/>
      <c r="FU155" s="61"/>
    </row>
    <row r="156" spans="1:177" ht="13.5">
      <c r="A156" s="6"/>
      <c r="B156" s="74"/>
      <c r="C156" s="74"/>
      <c r="D156" s="74"/>
      <c r="E156" s="74"/>
      <c r="F156" s="74"/>
      <c r="G156" s="74"/>
      <c r="H156" s="74"/>
      <c r="I156" s="83"/>
      <c r="J156" s="83"/>
      <c r="K156" s="83"/>
      <c r="L156" s="83"/>
      <c r="M156" s="83"/>
      <c r="N156" s="83"/>
      <c r="O156" s="1"/>
      <c r="P156" s="74"/>
      <c r="Q156" s="74"/>
      <c r="R156" s="74"/>
      <c r="S156" s="74"/>
      <c r="T156" s="74"/>
      <c r="U156" s="74"/>
      <c r="V156" s="74"/>
      <c r="W156" s="74"/>
      <c r="X156" s="74"/>
      <c r="Y156" s="74"/>
      <c r="Z156" s="74"/>
      <c r="AA156" s="74"/>
      <c r="AB156" s="74"/>
      <c r="AC156" s="6"/>
      <c r="AD156" s="45"/>
      <c r="AE156" s="45"/>
      <c r="AF156" s="45"/>
      <c r="AG156" s="45"/>
      <c r="AH156" s="45"/>
      <c r="AI156" s="45"/>
      <c r="AJ156" s="6"/>
      <c r="AK156" s="45"/>
      <c r="AL156" s="45"/>
      <c r="AM156" s="45"/>
      <c r="AN156" s="45"/>
      <c r="AO156" s="45"/>
      <c r="AP156" s="45"/>
      <c r="AQ156" s="6"/>
      <c r="AR156" s="45"/>
      <c r="AS156" s="45"/>
      <c r="AT156" s="45"/>
      <c r="AU156" s="45"/>
      <c r="AV156" s="45"/>
      <c r="AW156" s="45"/>
      <c r="AX156" s="6"/>
      <c r="AY156" s="61"/>
      <c r="AZ156" s="61"/>
      <c r="BA156" s="61"/>
      <c r="BB156" s="61"/>
      <c r="BC156" s="61"/>
      <c r="BD156" s="61"/>
      <c r="BE156"/>
      <c r="BF156" s="74"/>
      <c r="BG156" s="74"/>
      <c r="BH156" s="74"/>
      <c r="BI156" s="74"/>
      <c r="BJ156" s="74"/>
      <c r="BK156" s="74"/>
      <c r="BL156"/>
      <c r="BM156" s="45"/>
      <c r="BN156" s="45"/>
      <c r="BO156" s="45"/>
      <c r="BP156" s="45"/>
      <c r="BQ156" s="45"/>
      <c r="BR156" s="45"/>
      <c r="BS156" s="6"/>
      <c r="BT156" s="45"/>
      <c r="BU156" s="45"/>
      <c r="BV156" s="45"/>
      <c r="BW156" s="45"/>
      <c r="BX156" s="45"/>
      <c r="BY156" s="45"/>
      <c r="BZ156" s="6"/>
      <c r="CA156" s="45"/>
      <c r="CB156" s="45"/>
      <c r="CC156" s="45"/>
      <c r="CD156" s="45"/>
      <c r="CE156" s="45"/>
      <c r="CF156" s="45"/>
      <c r="CG156" s="45"/>
      <c r="CH156" s="45"/>
      <c r="CI156" s="45"/>
      <c r="CJ156" s="45"/>
      <c r="CK156" s="45"/>
      <c r="CL156" s="45"/>
      <c r="CM156" s="45"/>
      <c r="CN156" s="45"/>
      <c r="CO156" s="61"/>
      <c r="CP156" s="61"/>
      <c r="CQ156" s="61"/>
      <c r="CR156" s="61"/>
      <c r="CS156" s="61"/>
      <c r="CT156" s="61"/>
      <c r="CU156"/>
      <c r="CV156" s="45"/>
      <c r="CW156" s="45"/>
      <c r="CX156" s="45"/>
      <c r="CY156" s="45"/>
      <c r="CZ156" s="45"/>
      <c r="DA156" s="45"/>
      <c r="DB156" s="45"/>
      <c r="DC156" s="45"/>
      <c r="DD156" s="45"/>
      <c r="DE156" s="45"/>
      <c r="DF156" s="45"/>
      <c r="DG156" s="45"/>
      <c r="DH156" s="45"/>
      <c r="DI156" s="45"/>
      <c r="DJ156" s="45"/>
      <c r="DK156" s="45"/>
      <c r="DL156" s="45"/>
      <c r="DM156" s="45"/>
      <c r="DN156" s="45"/>
      <c r="DO156" s="45"/>
      <c r="DP156" s="74"/>
      <c r="DQ156" s="74"/>
      <c r="DR156" s="74"/>
      <c r="DS156" s="74"/>
      <c r="DT156" s="74"/>
      <c r="DU156" s="74"/>
      <c r="DV156" s="6"/>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6"/>
      <c r="ES156" s="45"/>
      <c r="ET156" s="45"/>
      <c r="EU156" s="45"/>
      <c r="EV156" s="45"/>
      <c r="EW156" s="45"/>
      <c r="EX156" s="45"/>
      <c r="EY156" s="45"/>
      <c r="EZ156" s="6"/>
      <c r="FA156" s="45"/>
      <c r="FB156" s="45"/>
      <c r="FC156" s="45"/>
      <c r="FD156" s="45"/>
      <c r="FE156" s="45"/>
      <c r="FF156" s="45"/>
      <c r="FG156" s="45"/>
      <c r="FH156" s="45"/>
      <c r="FI156" s="45"/>
      <c r="FJ156" s="45"/>
      <c r="FK156" s="45"/>
      <c r="FL156" s="45"/>
      <c r="FM156" s="61"/>
      <c r="FN156" s="61"/>
      <c r="FO156" s="61"/>
      <c r="FP156" s="61"/>
      <c r="FQ156" s="61"/>
      <c r="FR156" s="61"/>
      <c r="FS156" s="61"/>
      <c r="FT156" s="61"/>
      <c r="FU156" s="61"/>
    </row>
    <row r="157" spans="1:177" ht="13.5">
      <c r="A157" s="6"/>
      <c r="B157" s="74"/>
      <c r="C157" s="74"/>
      <c r="D157" s="74"/>
      <c r="E157" s="74"/>
      <c r="F157" s="74"/>
      <c r="G157" s="74"/>
      <c r="H157" s="74"/>
      <c r="I157" s="83"/>
      <c r="J157" s="83"/>
      <c r="K157" s="83"/>
      <c r="L157" s="83"/>
      <c r="M157" s="83"/>
      <c r="N157" s="83"/>
      <c r="O157" s="1"/>
      <c r="P157" s="74"/>
      <c r="Q157" s="74"/>
      <c r="R157" s="74"/>
      <c r="S157" s="74"/>
      <c r="T157" s="74"/>
      <c r="U157" s="74"/>
      <c r="V157" s="74"/>
      <c r="W157" s="74"/>
      <c r="X157" s="74"/>
      <c r="Y157" s="74"/>
      <c r="Z157" s="74"/>
      <c r="AA157" s="74"/>
      <c r="AB157" s="74"/>
      <c r="AC157" s="6"/>
      <c r="AD157" s="45"/>
      <c r="AE157" s="45"/>
      <c r="AF157" s="45"/>
      <c r="AG157" s="45"/>
      <c r="AH157" s="45"/>
      <c r="AI157" s="45"/>
      <c r="AJ157" s="6"/>
      <c r="AK157" s="45"/>
      <c r="AL157" s="45"/>
      <c r="AM157" s="45"/>
      <c r="AN157" s="45"/>
      <c r="AO157" s="45"/>
      <c r="AP157" s="45"/>
      <c r="AQ157" s="6"/>
      <c r="AR157" s="45"/>
      <c r="AS157" s="45"/>
      <c r="AT157" s="45"/>
      <c r="AU157" s="45"/>
      <c r="AV157" s="45"/>
      <c r="AW157" s="45"/>
      <c r="AX157" s="6"/>
      <c r="AY157" s="61"/>
      <c r="AZ157" s="61"/>
      <c r="BA157" s="61"/>
      <c r="BB157" s="61"/>
      <c r="BC157" s="61"/>
      <c r="BD157" s="61"/>
      <c r="BE157"/>
      <c r="BF157" s="74"/>
      <c r="BG157" s="74"/>
      <c r="BH157" s="74"/>
      <c r="BI157" s="74"/>
      <c r="BJ157" s="74"/>
      <c r="BK157" s="74"/>
      <c r="BL157"/>
      <c r="BM157" s="45"/>
      <c r="BN157" s="45"/>
      <c r="BO157" s="45"/>
      <c r="BP157" s="45"/>
      <c r="BQ157" s="45"/>
      <c r="BR157" s="45"/>
      <c r="BS157" s="6"/>
      <c r="BT157" s="45"/>
      <c r="BU157" s="45"/>
      <c r="BV157" s="45"/>
      <c r="BW157" s="45"/>
      <c r="BX157" s="45"/>
      <c r="BY157" s="45"/>
      <c r="BZ157" s="6"/>
      <c r="CA157" s="45"/>
      <c r="CB157" s="45"/>
      <c r="CC157" s="45"/>
      <c r="CD157" s="45"/>
      <c r="CE157" s="45"/>
      <c r="CF157" s="45"/>
      <c r="CG157" s="45"/>
      <c r="CH157" s="45"/>
      <c r="CI157" s="45"/>
      <c r="CJ157" s="45"/>
      <c r="CK157" s="45"/>
      <c r="CL157" s="45"/>
      <c r="CM157" s="45"/>
      <c r="CN157" s="45"/>
      <c r="CO157" s="61"/>
      <c r="CP157" s="61"/>
      <c r="CQ157" s="61"/>
      <c r="CR157" s="61"/>
      <c r="CS157" s="61"/>
      <c r="CT157" s="61"/>
      <c r="CU157"/>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6"/>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6"/>
      <c r="ES157" s="45"/>
      <c r="ET157" s="45"/>
      <c r="EU157" s="45"/>
      <c r="EV157" s="45"/>
      <c r="EW157" s="45"/>
      <c r="EX157" s="45"/>
      <c r="EY157" s="45"/>
      <c r="EZ157" s="6"/>
      <c r="FA157" s="45"/>
      <c r="FB157" s="45"/>
      <c r="FC157" s="45"/>
      <c r="FD157" s="45"/>
      <c r="FE157" s="45"/>
      <c r="FF157" s="45"/>
      <c r="FG157" s="45"/>
      <c r="FH157" s="45"/>
      <c r="FI157" s="45"/>
      <c r="FJ157" s="45"/>
      <c r="FK157" s="45"/>
      <c r="FL157" s="45"/>
      <c r="FM157" s="61"/>
      <c r="FN157" s="61"/>
      <c r="FO157" s="61"/>
      <c r="FP157" s="61"/>
      <c r="FQ157" s="61"/>
      <c r="FR157" s="61"/>
      <c r="FS157" s="61"/>
      <c r="FT157" s="61"/>
      <c r="FU157" s="61"/>
    </row>
    <row r="158" spans="1:177" ht="13.5">
      <c r="A158" s="6"/>
      <c r="B158" s="74"/>
      <c r="C158" s="74"/>
      <c r="D158" s="74"/>
      <c r="E158" s="74"/>
      <c r="F158" s="74"/>
      <c r="G158" s="74"/>
      <c r="H158" s="74"/>
      <c r="I158" s="83"/>
      <c r="J158" s="83"/>
      <c r="K158" s="83"/>
      <c r="L158" s="83"/>
      <c r="M158" s="83"/>
      <c r="N158" s="83"/>
      <c r="O158" s="1"/>
      <c r="P158" s="74"/>
      <c r="Q158" s="74"/>
      <c r="R158" s="74"/>
      <c r="S158" s="74"/>
      <c r="T158" s="74"/>
      <c r="U158" s="74"/>
      <c r="V158" s="74"/>
      <c r="W158" s="74"/>
      <c r="X158" s="74"/>
      <c r="Y158" s="74"/>
      <c r="Z158" s="74"/>
      <c r="AA158" s="74"/>
      <c r="AB158" s="74"/>
      <c r="AC158" s="6"/>
      <c r="AD158" s="45"/>
      <c r="AE158" s="45"/>
      <c r="AF158" s="45"/>
      <c r="AG158" s="45"/>
      <c r="AH158" s="45"/>
      <c r="AI158" s="45"/>
      <c r="AJ158" s="6"/>
      <c r="AK158" s="45"/>
      <c r="AL158" s="45"/>
      <c r="AM158" s="45"/>
      <c r="AN158" s="45"/>
      <c r="AO158" s="45"/>
      <c r="AP158" s="45"/>
      <c r="AQ158" s="6"/>
      <c r="AR158" s="45"/>
      <c r="AS158" s="45"/>
      <c r="AT158" s="45"/>
      <c r="AU158" s="45"/>
      <c r="AV158" s="45"/>
      <c r="AW158" s="45"/>
      <c r="AX158" s="6"/>
      <c r="AY158" s="61"/>
      <c r="AZ158" s="61"/>
      <c r="BA158" s="61"/>
      <c r="BB158" s="61"/>
      <c r="BC158" s="61"/>
      <c r="BD158" s="61"/>
      <c r="BE158"/>
      <c r="BF158" s="74"/>
      <c r="BG158" s="74"/>
      <c r="BH158" s="74"/>
      <c r="BI158" s="74"/>
      <c r="BJ158" s="74"/>
      <c r="BK158" s="74"/>
      <c r="BL158"/>
      <c r="BM158" s="45"/>
      <c r="BN158" s="45"/>
      <c r="BO158" s="45"/>
      <c r="BP158" s="45"/>
      <c r="BQ158" s="45"/>
      <c r="BR158" s="45"/>
      <c r="BS158" s="6"/>
      <c r="BT158" s="45"/>
      <c r="BU158" s="45"/>
      <c r="BV158" s="45"/>
      <c r="BW158" s="45"/>
      <c r="BX158" s="45"/>
      <c r="BY158" s="45"/>
      <c r="BZ158" s="6"/>
      <c r="CA158" s="45"/>
      <c r="CB158" s="45"/>
      <c r="CC158" s="45"/>
      <c r="CD158" s="45"/>
      <c r="CE158" s="45"/>
      <c r="CF158" s="45"/>
      <c r="CG158" s="45"/>
      <c r="CH158" s="45"/>
      <c r="CI158" s="45"/>
      <c r="CJ158" s="45"/>
      <c r="CK158" s="45"/>
      <c r="CL158" s="45"/>
      <c r="CM158" s="45"/>
      <c r="CN158" s="45"/>
      <c r="CO158" s="61"/>
      <c r="CP158" s="61"/>
      <c r="CQ158" s="61"/>
      <c r="CR158" s="61"/>
      <c r="CS158" s="61"/>
      <c r="CT158" s="61"/>
      <c r="CU158"/>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6"/>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6"/>
      <c r="ES158" s="45"/>
      <c r="ET158" s="45"/>
      <c r="EU158" s="45"/>
      <c r="EV158" s="45"/>
      <c r="EW158" s="45"/>
      <c r="EX158" s="45"/>
      <c r="EY158" s="45"/>
      <c r="EZ158" s="6"/>
      <c r="FA158" s="45"/>
      <c r="FB158" s="45"/>
      <c r="FC158" s="45"/>
      <c r="FD158" s="45"/>
      <c r="FE158" s="45"/>
      <c r="FF158" s="45"/>
      <c r="FG158" s="45"/>
      <c r="FH158" s="45"/>
      <c r="FI158" s="45"/>
      <c r="FJ158" s="45"/>
      <c r="FK158" s="45"/>
      <c r="FL158" s="45"/>
      <c r="FM158" s="61"/>
      <c r="FN158" s="61"/>
      <c r="FO158" s="61"/>
      <c r="FP158" s="61"/>
      <c r="FQ158" s="61"/>
      <c r="FR158" s="61"/>
      <c r="FS158" s="61"/>
      <c r="FT158" s="61"/>
      <c r="FU158" s="61"/>
    </row>
    <row r="159" spans="1:177" ht="13.5">
      <c r="A159" s="6"/>
      <c r="B159" s="74"/>
      <c r="C159" s="74"/>
      <c r="D159" s="74"/>
      <c r="E159" s="74"/>
      <c r="F159" s="74"/>
      <c r="G159" s="74"/>
      <c r="H159" s="74"/>
      <c r="I159" s="83"/>
      <c r="J159" s="83"/>
      <c r="K159" s="83"/>
      <c r="L159" s="83"/>
      <c r="M159" s="83"/>
      <c r="N159" s="83"/>
      <c r="O159" s="1"/>
      <c r="P159" s="74"/>
      <c r="Q159" s="74"/>
      <c r="R159" s="74"/>
      <c r="S159" s="74"/>
      <c r="T159" s="74"/>
      <c r="U159" s="74"/>
      <c r="V159" s="74"/>
      <c r="W159" s="74"/>
      <c r="X159" s="74"/>
      <c r="Y159" s="74"/>
      <c r="Z159" s="74"/>
      <c r="AA159" s="74"/>
      <c r="AB159" s="74"/>
      <c r="AC159" s="6"/>
      <c r="AD159" s="45"/>
      <c r="AE159" s="45"/>
      <c r="AF159" s="45"/>
      <c r="AG159" s="45"/>
      <c r="AH159" s="45"/>
      <c r="AI159" s="45"/>
      <c r="AJ159" s="6"/>
      <c r="AK159" s="45"/>
      <c r="AL159" s="45"/>
      <c r="AM159" s="45"/>
      <c r="AN159" s="45"/>
      <c r="AO159" s="45"/>
      <c r="AP159" s="45"/>
      <c r="AQ159" s="6"/>
      <c r="AR159" s="45"/>
      <c r="AS159" s="45"/>
      <c r="AT159" s="45"/>
      <c r="AU159" s="45"/>
      <c r="AV159" s="45"/>
      <c r="AW159" s="45"/>
      <c r="AX159" s="6"/>
      <c r="AY159" s="61"/>
      <c r="AZ159" s="61"/>
      <c r="BA159" s="61"/>
      <c r="BB159" s="61"/>
      <c r="BC159" s="61"/>
      <c r="BD159" s="61"/>
      <c r="BE159"/>
      <c r="BF159" s="74"/>
      <c r="BG159" s="74"/>
      <c r="BH159" s="74"/>
      <c r="BI159" s="74"/>
      <c r="BJ159" s="74"/>
      <c r="BK159" s="74"/>
      <c r="BL159"/>
      <c r="BM159" s="45"/>
      <c r="BN159" s="45"/>
      <c r="BO159" s="45"/>
      <c r="BP159" s="45"/>
      <c r="BQ159" s="45"/>
      <c r="BR159" s="45"/>
      <c r="BS159" s="6"/>
      <c r="BT159" s="45"/>
      <c r="BU159" s="45"/>
      <c r="BV159" s="45"/>
      <c r="BW159" s="45"/>
      <c r="BX159" s="45"/>
      <c r="BY159" s="45"/>
      <c r="BZ159" s="6"/>
      <c r="CA159" s="45"/>
      <c r="CB159" s="45"/>
      <c r="CC159" s="45"/>
      <c r="CD159" s="45"/>
      <c r="CE159" s="45"/>
      <c r="CF159" s="45"/>
      <c r="CG159" s="45"/>
      <c r="CH159" s="45"/>
      <c r="CI159" s="45"/>
      <c r="CJ159" s="45"/>
      <c r="CK159" s="45"/>
      <c r="CL159" s="45"/>
      <c r="CM159" s="45"/>
      <c r="CN159" s="45"/>
      <c r="CO159" s="61"/>
      <c r="CP159" s="61"/>
      <c r="CQ159" s="61"/>
      <c r="CR159" s="61"/>
      <c r="CS159" s="61"/>
      <c r="CT159" s="61"/>
      <c r="CU159"/>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6"/>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6"/>
      <c r="ES159" s="45"/>
      <c r="ET159" s="45"/>
      <c r="EU159" s="45"/>
      <c r="EV159" s="45"/>
      <c r="EW159" s="45"/>
      <c r="EX159" s="45"/>
      <c r="EY159" s="45"/>
      <c r="EZ159" s="6"/>
      <c r="FA159" s="45"/>
      <c r="FB159" s="45"/>
      <c r="FC159" s="45"/>
      <c r="FD159" s="45"/>
      <c r="FE159" s="45"/>
      <c r="FF159" s="45"/>
      <c r="FG159" s="45"/>
      <c r="FH159" s="45"/>
      <c r="FI159" s="45"/>
      <c r="FJ159" s="45"/>
      <c r="FK159" s="45"/>
      <c r="FL159" s="45"/>
      <c r="FM159" s="61"/>
      <c r="FN159" s="61"/>
      <c r="FO159" s="61"/>
      <c r="FP159" s="61"/>
      <c r="FQ159" s="61"/>
      <c r="FR159" s="61"/>
      <c r="FS159" s="61"/>
      <c r="FT159" s="61"/>
      <c r="FU159" s="61"/>
    </row>
    <row r="160" spans="1:177" ht="13.5">
      <c r="A160" s="6"/>
      <c r="B160" s="74"/>
      <c r="C160" s="74"/>
      <c r="D160" s="74"/>
      <c r="E160" s="74"/>
      <c r="F160" s="74"/>
      <c r="G160" s="74"/>
      <c r="H160" s="74"/>
      <c r="I160" s="83"/>
      <c r="J160" s="83"/>
      <c r="K160" s="83"/>
      <c r="L160" s="83"/>
      <c r="M160" s="83"/>
      <c r="N160" s="83"/>
      <c r="O160" s="1"/>
      <c r="P160" s="74"/>
      <c r="Q160" s="74"/>
      <c r="R160" s="74"/>
      <c r="S160" s="74"/>
      <c r="T160" s="74"/>
      <c r="U160" s="74"/>
      <c r="V160" s="74"/>
      <c r="W160" s="74"/>
      <c r="X160" s="74"/>
      <c r="Y160" s="74"/>
      <c r="Z160" s="74"/>
      <c r="AA160" s="74"/>
      <c r="AB160" s="74"/>
      <c r="AC160" s="6"/>
      <c r="AD160" s="45"/>
      <c r="AE160" s="45"/>
      <c r="AF160" s="45"/>
      <c r="AG160" s="45"/>
      <c r="AH160" s="45"/>
      <c r="AI160" s="45"/>
      <c r="AJ160" s="6"/>
      <c r="AK160" s="45"/>
      <c r="AL160" s="45"/>
      <c r="AM160" s="45"/>
      <c r="AN160" s="45"/>
      <c r="AO160" s="45"/>
      <c r="AP160" s="45"/>
      <c r="AQ160" s="6"/>
      <c r="AR160" s="45"/>
      <c r="AS160" s="45"/>
      <c r="AT160" s="45"/>
      <c r="AU160" s="45"/>
      <c r="AV160" s="45"/>
      <c r="AW160" s="45"/>
      <c r="AX160" s="6"/>
      <c r="AY160" s="61"/>
      <c r="AZ160" s="61"/>
      <c r="BA160" s="61"/>
      <c r="BB160" s="61"/>
      <c r="BC160" s="61"/>
      <c r="BD160" s="61"/>
      <c r="BE160"/>
      <c r="BF160" s="74"/>
      <c r="BG160" s="74"/>
      <c r="BH160" s="74"/>
      <c r="BI160" s="74"/>
      <c r="BJ160" s="74"/>
      <c r="BK160" s="74"/>
      <c r="BL160"/>
      <c r="BM160" s="45"/>
      <c r="BN160" s="45"/>
      <c r="BO160" s="45"/>
      <c r="BP160" s="45"/>
      <c r="BQ160" s="45"/>
      <c r="BR160" s="45"/>
      <c r="BS160" s="6"/>
      <c r="BT160" s="45"/>
      <c r="BU160" s="45"/>
      <c r="BV160" s="45"/>
      <c r="BW160" s="45"/>
      <c r="BX160" s="45"/>
      <c r="BY160" s="45"/>
      <c r="BZ160" s="6"/>
      <c r="CA160" s="45"/>
      <c r="CB160" s="45"/>
      <c r="CC160" s="45"/>
      <c r="CD160" s="45"/>
      <c r="CE160" s="45"/>
      <c r="CF160" s="45"/>
      <c r="CG160" s="45"/>
      <c r="CH160" s="45"/>
      <c r="CI160" s="45"/>
      <c r="CJ160" s="45"/>
      <c r="CK160" s="45"/>
      <c r="CL160" s="45"/>
      <c r="CM160" s="45"/>
      <c r="CN160" s="45"/>
      <c r="CO160" s="61"/>
      <c r="CP160" s="61"/>
      <c r="CQ160" s="61"/>
      <c r="CR160" s="61"/>
      <c r="CS160" s="61"/>
      <c r="CT160" s="61"/>
      <c r="CU160"/>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6"/>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6"/>
      <c r="ES160" s="45"/>
      <c r="ET160" s="45"/>
      <c r="EU160" s="45"/>
      <c r="EV160" s="45"/>
      <c r="EW160" s="45"/>
      <c r="EX160" s="45"/>
      <c r="EY160" s="45"/>
      <c r="EZ160" s="6"/>
      <c r="FA160" s="45"/>
      <c r="FB160" s="45"/>
      <c r="FC160" s="45"/>
      <c r="FD160" s="45"/>
      <c r="FE160" s="45"/>
      <c r="FF160" s="45"/>
      <c r="FG160" s="45"/>
      <c r="FH160" s="45"/>
      <c r="FI160" s="45"/>
      <c r="FJ160" s="45"/>
      <c r="FK160" s="45"/>
      <c r="FL160" s="45"/>
      <c r="FM160" s="61"/>
      <c r="FN160" s="61"/>
      <c r="FO160" s="61"/>
      <c r="FP160" s="61"/>
      <c r="FQ160" s="61"/>
      <c r="FR160" s="61"/>
      <c r="FS160" s="61"/>
      <c r="FT160" s="61"/>
      <c r="FU160" s="61"/>
    </row>
    <row r="161" spans="1:177" ht="13.5">
      <c r="A161" s="6"/>
      <c r="B161" s="74"/>
      <c r="C161" s="74"/>
      <c r="D161" s="74"/>
      <c r="E161" s="74"/>
      <c r="F161" s="74"/>
      <c r="G161" s="74"/>
      <c r="H161" s="74"/>
      <c r="I161" s="83"/>
      <c r="J161" s="83"/>
      <c r="K161" s="83"/>
      <c r="L161" s="83"/>
      <c r="M161" s="83"/>
      <c r="N161" s="83"/>
      <c r="O161" s="1"/>
      <c r="P161" s="74"/>
      <c r="Q161" s="74"/>
      <c r="R161" s="74"/>
      <c r="S161" s="74"/>
      <c r="T161" s="74"/>
      <c r="U161" s="74"/>
      <c r="V161" s="74"/>
      <c r="W161" s="74"/>
      <c r="X161" s="74"/>
      <c r="Y161" s="74"/>
      <c r="Z161" s="74"/>
      <c r="AA161" s="74"/>
      <c r="AB161" s="74"/>
      <c r="AC161" s="6"/>
      <c r="AD161" s="45"/>
      <c r="AE161" s="45"/>
      <c r="AF161" s="45"/>
      <c r="AG161" s="45"/>
      <c r="AH161" s="45"/>
      <c r="AI161" s="45"/>
      <c r="AJ161" s="6"/>
      <c r="AK161" s="45"/>
      <c r="AL161" s="45"/>
      <c r="AM161" s="45"/>
      <c r="AN161" s="45"/>
      <c r="AO161" s="45"/>
      <c r="AP161" s="45"/>
      <c r="AQ161" s="6"/>
      <c r="AR161" s="45"/>
      <c r="AS161" s="45"/>
      <c r="AT161" s="45"/>
      <c r="AU161" s="45"/>
      <c r="AV161" s="45"/>
      <c r="AW161" s="45"/>
      <c r="AX161" s="6"/>
      <c r="AY161" s="61"/>
      <c r="AZ161" s="61"/>
      <c r="BA161" s="61"/>
      <c r="BB161" s="61"/>
      <c r="BC161" s="61"/>
      <c r="BD161" s="61"/>
      <c r="BE161"/>
      <c r="BF161" s="74"/>
      <c r="BG161" s="74"/>
      <c r="BH161" s="74"/>
      <c r="BI161" s="74"/>
      <c r="BJ161" s="74"/>
      <c r="BK161" s="74"/>
      <c r="BL161"/>
      <c r="BM161" s="45"/>
      <c r="BN161" s="45"/>
      <c r="BO161" s="45"/>
      <c r="BP161" s="45"/>
      <c r="BQ161" s="45"/>
      <c r="BR161" s="45"/>
      <c r="BS161" s="6"/>
      <c r="BT161" s="45"/>
      <c r="BU161" s="45"/>
      <c r="BV161" s="45"/>
      <c r="BW161" s="45"/>
      <c r="BX161" s="45"/>
      <c r="BY161" s="45"/>
      <c r="BZ161" s="6"/>
      <c r="CA161" s="45"/>
      <c r="CB161" s="45"/>
      <c r="CC161" s="45"/>
      <c r="CD161" s="45"/>
      <c r="CE161" s="45"/>
      <c r="CF161" s="45"/>
      <c r="CG161" s="45"/>
      <c r="CH161" s="45"/>
      <c r="CI161" s="45"/>
      <c r="CJ161" s="45"/>
      <c r="CK161" s="45"/>
      <c r="CL161" s="45"/>
      <c r="CM161" s="45"/>
      <c r="CN161" s="45"/>
      <c r="CO161" s="61"/>
      <c r="CP161" s="61"/>
      <c r="CQ161" s="61"/>
      <c r="CR161" s="61"/>
      <c r="CS161" s="61"/>
      <c r="CT161" s="61"/>
      <c r="CU161"/>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6"/>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6"/>
      <c r="ES161" s="45"/>
      <c r="ET161" s="45"/>
      <c r="EU161" s="45"/>
      <c r="EV161" s="45"/>
      <c r="EW161" s="45"/>
      <c r="EX161" s="45"/>
      <c r="EY161" s="45"/>
      <c r="EZ161" s="6"/>
      <c r="FA161" s="45"/>
      <c r="FB161" s="45"/>
      <c r="FC161" s="45"/>
      <c r="FD161" s="45"/>
      <c r="FE161" s="45"/>
      <c r="FF161" s="45"/>
      <c r="FG161" s="45"/>
      <c r="FH161" s="45"/>
      <c r="FI161" s="45"/>
      <c r="FJ161" s="45"/>
      <c r="FK161" s="45"/>
      <c r="FL161" s="45"/>
      <c r="FM161" s="61"/>
      <c r="FN161" s="61"/>
      <c r="FO161" s="61"/>
      <c r="FP161" s="61"/>
      <c r="FQ161" s="61"/>
      <c r="FR161" s="61"/>
      <c r="FS161" s="61"/>
      <c r="FT161" s="61"/>
      <c r="FU161" s="61"/>
    </row>
    <row r="162" spans="1:177" ht="13.5">
      <c r="A162" s="6"/>
      <c r="B162" s="74"/>
      <c r="C162" s="74"/>
      <c r="D162" s="74"/>
      <c r="E162" s="74"/>
      <c r="F162" s="74"/>
      <c r="G162" s="74"/>
      <c r="H162" s="74"/>
      <c r="I162" s="83"/>
      <c r="J162" s="83"/>
      <c r="K162" s="83"/>
      <c r="L162" s="83"/>
      <c r="M162" s="83"/>
      <c r="N162" s="83"/>
      <c r="O162" s="1"/>
      <c r="P162" s="74"/>
      <c r="Q162" s="74"/>
      <c r="R162" s="74"/>
      <c r="S162" s="74"/>
      <c r="T162" s="74"/>
      <c r="U162" s="74"/>
      <c r="V162" s="74"/>
      <c r="W162" s="74"/>
      <c r="X162" s="74"/>
      <c r="Y162" s="74"/>
      <c r="Z162" s="74"/>
      <c r="AA162" s="74"/>
      <c r="AB162" s="74"/>
      <c r="AC162" s="6"/>
      <c r="AD162" s="45"/>
      <c r="AE162" s="45"/>
      <c r="AF162" s="45"/>
      <c r="AG162" s="45"/>
      <c r="AH162" s="45"/>
      <c r="AI162" s="45"/>
      <c r="AJ162" s="6"/>
      <c r="AK162" s="45"/>
      <c r="AL162" s="45"/>
      <c r="AM162" s="45"/>
      <c r="AN162" s="45"/>
      <c r="AO162" s="45"/>
      <c r="AP162" s="45"/>
      <c r="AQ162" s="6"/>
      <c r="AR162" s="45"/>
      <c r="AS162" s="45"/>
      <c r="AT162" s="45"/>
      <c r="AU162" s="45"/>
      <c r="AV162" s="45"/>
      <c r="AW162" s="45"/>
      <c r="AX162" s="6"/>
      <c r="AY162" s="61"/>
      <c r="AZ162" s="61"/>
      <c r="BA162" s="61"/>
      <c r="BB162" s="61"/>
      <c r="BC162" s="61"/>
      <c r="BD162" s="61"/>
      <c r="BE162"/>
      <c r="BF162" s="61"/>
      <c r="BG162" s="61"/>
      <c r="BH162" s="61"/>
      <c r="BI162" s="61"/>
      <c r="BJ162" s="61"/>
      <c r="BK162" s="61"/>
      <c r="BL162"/>
      <c r="BM162" s="45"/>
      <c r="BN162" s="45"/>
      <c r="BO162" s="45"/>
      <c r="BP162" s="45"/>
      <c r="BQ162" s="45"/>
      <c r="BR162" s="45"/>
      <c r="BS162" s="6"/>
      <c r="BT162" s="45"/>
      <c r="BU162" s="45"/>
      <c r="BV162" s="45"/>
      <c r="BW162" s="45"/>
      <c r="BX162" s="45"/>
      <c r="BY162" s="45"/>
      <c r="BZ162" s="6"/>
      <c r="CA162" s="45"/>
      <c r="CB162" s="45"/>
      <c r="CC162" s="45"/>
      <c r="CD162" s="45"/>
      <c r="CE162" s="45"/>
      <c r="CF162" s="45"/>
      <c r="CG162" s="45"/>
      <c r="CH162" s="45"/>
      <c r="CI162" s="45"/>
      <c r="CJ162" s="45"/>
      <c r="CK162" s="45"/>
      <c r="CL162" s="45"/>
      <c r="CM162" s="45"/>
      <c r="CN162" s="45"/>
      <c r="CO162" s="61"/>
      <c r="CP162" s="61"/>
      <c r="CQ162" s="61"/>
      <c r="CR162" s="61"/>
      <c r="CS162" s="61"/>
      <c r="CT162" s="61"/>
      <c r="CU162"/>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6"/>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6"/>
      <c r="ES162" s="45"/>
      <c r="ET162" s="45"/>
      <c r="EU162" s="45"/>
      <c r="EV162" s="45"/>
      <c r="EW162" s="45"/>
      <c r="EX162" s="45"/>
      <c r="EY162" s="45"/>
      <c r="EZ162" s="6"/>
      <c r="FA162" s="45"/>
      <c r="FB162" s="45"/>
      <c r="FC162" s="45"/>
      <c r="FD162" s="45"/>
      <c r="FE162" s="45"/>
      <c r="FF162" s="45"/>
      <c r="FG162" s="45"/>
      <c r="FH162" s="45"/>
      <c r="FI162" s="45"/>
      <c r="FJ162" s="45"/>
      <c r="FK162" s="45"/>
      <c r="FL162" s="45"/>
      <c r="FM162" s="61"/>
      <c r="FN162" s="61"/>
      <c r="FO162" s="61"/>
      <c r="FP162" s="61"/>
      <c r="FQ162" s="61"/>
      <c r="FR162" s="61"/>
      <c r="FS162" s="61"/>
      <c r="FT162" s="61"/>
      <c r="FU162" s="61"/>
    </row>
    <row r="163" spans="1:177" ht="13.5">
      <c r="A163" s="6"/>
      <c r="B163" s="74"/>
      <c r="C163" s="74"/>
      <c r="D163" s="74"/>
      <c r="E163" s="74"/>
      <c r="F163" s="74"/>
      <c r="G163" s="74"/>
      <c r="H163" s="74"/>
      <c r="I163" s="83"/>
      <c r="J163" s="83"/>
      <c r="K163" s="83"/>
      <c r="L163" s="83"/>
      <c r="M163" s="83"/>
      <c r="N163" s="83"/>
      <c r="O163" s="1"/>
      <c r="P163" s="74"/>
      <c r="Q163" s="74"/>
      <c r="R163" s="74"/>
      <c r="S163" s="74"/>
      <c r="T163" s="74"/>
      <c r="U163" s="74"/>
      <c r="V163" s="74"/>
      <c r="W163" s="74"/>
      <c r="X163" s="74"/>
      <c r="Y163" s="74"/>
      <c r="Z163" s="74"/>
      <c r="AA163" s="74"/>
      <c r="AB163" s="74"/>
      <c r="AC163" s="6"/>
      <c r="AD163" s="45"/>
      <c r="AE163" s="45"/>
      <c r="AF163" s="45"/>
      <c r="AG163" s="45"/>
      <c r="AH163" s="45"/>
      <c r="AI163" s="45"/>
      <c r="AJ163" s="6"/>
      <c r="AK163" s="45"/>
      <c r="AL163" s="45"/>
      <c r="AM163" s="45"/>
      <c r="AN163" s="45"/>
      <c r="AO163" s="45"/>
      <c r="AP163" s="45"/>
      <c r="AQ163" s="6"/>
      <c r="AR163" s="45"/>
      <c r="AS163" s="45"/>
      <c r="AT163" s="45"/>
      <c r="AU163" s="45"/>
      <c r="AV163" s="45"/>
      <c r="AW163" s="45"/>
      <c r="AX163" s="6"/>
      <c r="AY163" s="61"/>
      <c r="AZ163" s="61"/>
      <c r="BA163" s="61"/>
      <c r="BB163" s="61"/>
      <c r="BC163" s="61"/>
      <c r="BD163" s="61"/>
      <c r="BE163"/>
      <c r="BF163" s="61"/>
      <c r="BG163" s="61"/>
      <c r="BH163" s="61"/>
      <c r="BI163" s="61"/>
      <c r="BJ163" s="61"/>
      <c r="BK163" s="61"/>
      <c r="BL163"/>
      <c r="BM163" s="45"/>
      <c r="BN163" s="45"/>
      <c r="BO163" s="45"/>
      <c r="BP163" s="45"/>
      <c r="BQ163" s="45"/>
      <c r="BR163" s="45"/>
      <c r="BS163" s="6"/>
      <c r="BT163" s="45"/>
      <c r="BU163" s="45"/>
      <c r="BV163" s="45"/>
      <c r="BW163" s="45"/>
      <c r="BX163" s="45"/>
      <c r="BY163" s="45"/>
      <c r="BZ163" s="6"/>
      <c r="CA163" s="45"/>
      <c r="CB163" s="45"/>
      <c r="CC163" s="45"/>
      <c r="CD163" s="45"/>
      <c r="CE163" s="45"/>
      <c r="CF163" s="45"/>
      <c r="CG163" s="45"/>
      <c r="CH163" s="45"/>
      <c r="CI163" s="45"/>
      <c r="CJ163" s="45"/>
      <c r="CK163" s="45"/>
      <c r="CL163" s="45"/>
      <c r="CM163" s="45"/>
      <c r="CN163" s="45"/>
      <c r="CO163" s="61"/>
      <c r="CP163" s="61"/>
      <c r="CQ163" s="61"/>
      <c r="CR163" s="61"/>
      <c r="CS163" s="61"/>
      <c r="CT163" s="61"/>
      <c r="CU163"/>
      <c r="CV163" s="45"/>
      <c r="CW163" s="45"/>
      <c r="CX163" s="45"/>
      <c r="CY163" s="45"/>
      <c r="CZ163" s="45"/>
      <c r="DA163" s="45"/>
      <c r="DB163" s="45"/>
      <c r="DC163" s="45"/>
      <c r="DD163" s="45"/>
      <c r="DE163" s="45"/>
      <c r="DF163" s="45"/>
      <c r="DG163" s="45"/>
      <c r="DH163" s="45"/>
      <c r="DI163" s="45"/>
      <c r="DJ163" s="45"/>
      <c r="DK163" s="45"/>
      <c r="DL163" s="45"/>
      <c r="DM163" s="45"/>
      <c r="DN163" s="45"/>
      <c r="DO163" s="45"/>
      <c r="DP163" s="45"/>
      <c r="DQ163" s="45"/>
      <c r="DR163" s="45"/>
      <c r="DS163" s="45"/>
      <c r="DT163" s="45"/>
      <c r="DU163" s="45"/>
      <c r="DV163" s="6"/>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6"/>
      <c r="ES163" s="45"/>
      <c r="ET163" s="45"/>
      <c r="EU163" s="45"/>
      <c r="EV163" s="45"/>
      <c r="EW163" s="45"/>
      <c r="EX163" s="45"/>
      <c r="EY163" s="45"/>
      <c r="EZ163" s="6"/>
      <c r="FA163" s="45"/>
      <c r="FB163" s="45"/>
      <c r="FC163" s="45"/>
      <c r="FD163" s="45"/>
      <c r="FE163" s="45"/>
      <c r="FF163" s="45"/>
      <c r="FG163" s="45"/>
      <c r="FH163" s="45"/>
      <c r="FI163" s="45"/>
      <c r="FJ163" s="45"/>
      <c r="FK163" s="45"/>
      <c r="FL163" s="45"/>
      <c r="FM163" s="61"/>
      <c r="FN163" s="61"/>
      <c r="FO163" s="61"/>
      <c r="FP163" s="61"/>
      <c r="FQ163" s="61"/>
      <c r="FR163" s="61"/>
      <c r="FS163" s="61"/>
      <c r="FT163" s="61"/>
      <c r="FU163" s="61"/>
    </row>
    <row r="164" spans="1:177" ht="13.5">
      <c r="A164" s="6"/>
      <c r="B164" s="74"/>
      <c r="C164" s="74"/>
      <c r="D164" s="74"/>
      <c r="E164" s="74"/>
      <c r="F164" s="74"/>
      <c r="G164" s="74"/>
      <c r="H164" s="74"/>
      <c r="I164" s="83"/>
      <c r="J164" s="83"/>
      <c r="K164" s="83"/>
      <c r="L164" s="83"/>
      <c r="M164" s="83"/>
      <c r="N164" s="83"/>
      <c r="O164" s="1"/>
      <c r="P164" s="74"/>
      <c r="Q164" s="74"/>
      <c r="R164" s="74"/>
      <c r="S164" s="74"/>
      <c r="T164" s="74"/>
      <c r="U164" s="74"/>
      <c r="V164" s="74"/>
      <c r="W164" s="74"/>
      <c r="X164" s="74"/>
      <c r="Y164" s="74"/>
      <c r="Z164" s="74"/>
      <c r="AA164" s="74"/>
      <c r="AB164" s="74"/>
      <c r="AC164" s="6"/>
      <c r="AD164" s="45"/>
      <c r="AE164" s="45"/>
      <c r="AF164" s="45"/>
      <c r="AG164" s="45"/>
      <c r="AH164" s="45"/>
      <c r="AI164" s="45"/>
      <c r="AJ164" s="6"/>
      <c r="AK164" s="45"/>
      <c r="AL164" s="45"/>
      <c r="AM164" s="45"/>
      <c r="AN164" s="45"/>
      <c r="AO164" s="45"/>
      <c r="AP164" s="45"/>
      <c r="AQ164" s="6"/>
      <c r="AR164" s="45"/>
      <c r="AS164" s="45"/>
      <c r="AT164" s="45"/>
      <c r="AU164" s="45"/>
      <c r="AV164" s="45"/>
      <c r="AW164" s="45"/>
      <c r="AX164" s="6"/>
      <c r="AY164" s="61"/>
      <c r="AZ164" s="61"/>
      <c r="BA164" s="61"/>
      <c r="BB164" s="61"/>
      <c r="BC164" s="61"/>
      <c r="BD164" s="61"/>
      <c r="BE164"/>
      <c r="BF164" s="61"/>
      <c r="BG164" s="61"/>
      <c r="BH164" s="61"/>
      <c r="BI164" s="61"/>
      <c r="BJ164" s="61"/>
      <c r="BK164" s="61"/>
      <c r="BL164"/>
      <c r="BM164" s="45"/>
      <c r="BN164" s="45"/>
      <c r="BO164" s="45"/>
      <c r="BP164" s="45"/>
      <c r="BQ164" s="45"/>
      <c r="BR164" s="45"/>
      <c r="BS164" s="6"/>
      <c r="BT164" s="45"/>
      <c r="BU164" s="45"/>
      <c r="BV164" s="45"/>
      <c r="BW164" s="45"/>
      <c r="BX164" s="45"/>
      <c r="BY164" s="45"/>
      <c r="BZ164" s="6"/>
      <c r="CA164" s="45"/>
      <c r="CB164" s="45"/>
      <c r="CC164" s="45"/>
      <c r="CD164" s="45"/>
      <c r="CE164" s="45"/>
      <c r="CF164" s="45"/>
      <c r="CG164" s="45"/>
      <c r="CH164" s="45"/>
      <c r="CI164" s="45"/>
      <c r="CJ164" s="45"/>
      <c r="CK164" s="45"/>
      <c r="CL164" s="45"/>
      <c r="CM164" s="45"/>
      <c r="CN164" s="45"/>
      <c r="CO164" s="61"/>
      <c r="CP164" s="61"/>
      <c r="CQ164" s="61"/>
      <c r="CR164" s="61"/>
      <c r="CS164" s="61"/>
      <c r="CT164" s="61"/>
      <c r="CU164"/>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6"/>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6"/>
      <c r="ES164" s="45"/>
      <c r="ET164" s="45"/>
      <c r="EU164" s="45"/>
      <c r="EV164" s="45"/>
      <c r="EW164" s="45"/>
      <c r="EX164" s="45"/>
      <c r="EY164" s="45"/>
      <c r="EZ164" s="6"/>
      <c r="FA164" s="45"/>
      <c r="FB164" s="45"/>
      <c r="FC164" s="45"/>
      <c r="FD164" s="45"/>
      <c r="FE164" s="45"/>
      <c r="FF164" s="45"/>
      <c r="FG164" s="45"/>
      <c r="FH164" s="45"/>
      <c r="FI164" s="45"/>
      <c r="FJ164" s="45"/>
      <c r="FK164" s="45"/>
      <c r="FL164" s="45"/>
      <c r="FM164" s="61"/>
      <c r="FN164" s="61"/>
      <c r="FO164" s="61"/>
      <c r="FP164" s="61"/>
      <c r="FQ164" s="61"/>
      <c r="FR164" s="61"/>
      <c r="FS164" s="61"/>
      <c r="FT164" s="61"/>
      <c r="FU164" s="61"/>
    </row>
    <row r="165" spans="1:177" ht="13.5">
      <c r="A165" s="6"/>
      <c r="B165" s="74"/>
      <c r="C165" s="74"/>
      <c r="D165" s="74"/>
      <c r="E165" s="74"/>
      <c r="F165" s="74"/>
      <c r="G165" s="74"/>
      <c r="H165" s="74"/>
      <c r="I165" s="83"/>
      <c r="J165" s="83"/>
      <c r="K165" s="83"/>
      <c r="L165" s="83"/>
      <c r="M165" s="83"/>
      <c r="N165" s="83"/>
      <c r="O165" s="1"/>
      <c r="P165" s="74"/>
      <c r="Q165" s="74"/>
      <c r="R165" s="74"/>
      <c r="S165" s="74"/>
      <c r="T165" s="74"/>
      <c r="U165" s="74"/>
      <c r="V165" s="74"/>
      <c r="W165" s="74"/>
      <c r="X165" s="74"/>
      <c r="Y165" s="74"/>
      <c r="Z165" s="74"/>
      <c r="AA165" s="74"/>
      <c r="AB165" s="74"/>
      <c r="AC165" s="6"/>
      <c r="AD165" s="45"/>
      <c r="AE165" s="45"/>
      <c r="AF165" s="45"/>
      <c r="AG165" s="45"/>
      <c r="AH165" s="45"/>
      <c r="AI165" s="45"/>
      <c r="AJ165" s="6"/>
      <c r="AK165" s="45"/>
      <c r="AL165" s="45"/>
      <c r="AM165" s="45"/>
      <c r="AN165" s="45"/>
      <c r="AO165" s="45"/>
      <c r="AP165" s="45"/>
      <c r="AQ165" s="6"/>
      <c r="AR165" s="45"/>
      <c r="AS165" s="45"/>
      <c r="AT165" s="45"/>
      <c r="AU165" s="45"/>
      <c r="AV165" s="45"/>
      <c r="AW165" s="45"/>
      <c r="AX165" s="6"/>
      <c r="AY165" s="61"/>
      <c r="AZ165" s="61"/>
      <c r="BA165" s="61"/>
      <c r="BB165" s="61"/>
      <c r="BC165" s="61"/>
      <c r="BD165" s="61"/>
      <c r="BE165"/>
      <c r="BF165" s="61"/>
      <c r="BG165" s="61"/>
      <c r="BH165" s="61"/>
      <c r="BI165" s="61"/>
      <c r="BJ165" s="61"/>
      <c r="BK165" s="61"/>
      <c r="BL165"/>
      <c r="BM165" s="45"/>
      <c r="BN165" s="45"/>
      <c r="BO165" s="45"/>
      <c r="BP165" s="45"/>
      <c r="BQ165" s="45"/>
      <c r="BR165" s="45"/>
      <c r="BS165" s="6"/>
      <c r="BT165" s="45"/>
      <c r="BU165" s="45"/>
      <c r="BV165" s="45"/>
      <c r="BW165" s="45"/>
      <c r="BX165" s="45"/>
      <c r="BY165" s="45"/>
      <c r="BZ165" s="6"/>
      <c r="CA165" s="45"/>
      <c r="CB165" s="45"/>
      <c r="CC165" s="45"/>
      <c r="CD165" s="45"/>
      <c r="CE165" s="45"/>
      <c r="CF165" s="45"/>
      <c r="CG165" s="45"/>
      <c r="CH165" s="45"/>
      <c r="CI165" s="45"/>
      <c r="CJ165" s="45"/>
      <c r="CK165" s="45"/>
      <c r="CL165" s="45"/>
      <c r="CM165" s="45"/>
      <c r="CN165" s="45"/>
      <c r="CO165" s="61"/>
      <c r="CP165" s="61"/>
      <c r="CQ165" s="61"/>
      <c r="CR165" s="61"/>
      <c r="CS165" s="61"/>
      <c r="CT165" s="61"/>
      <c r="CU16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6"/>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6"/>
      <c r="ES165" s="45"/>
      <c r="ET165" s="45"/>
      <c r="EU165" s="45"/>
      <c r="EV165" s="45"/>
      <c r="EW165" s="45"/>
      <c r="EX165" s="45"/>
      <c r="EY165" s="45"/>
      <c r="EZ165" s="6"/>
      <c r="FA165" s="45"/>
      <c r="FB165" s="45"/>
      <c r="FC165" s="45"/>
      <c r="FD165" s="45"/>
      <c r="FE165" s="45"/>
      <c r="FF165" s="45"/>
      <c r="FG165" s="45"/>
      <c r="FH165" s="45"/>
      <c r="FI165" s="45"/>
      <c r="FJ165" s="45"/>
      <c r="FK165" s="45"/>
      <c r="FL165" s="45"/>
      <c r="FM165" s="61"/>
      <c r="FN165" s="61"/>
      <c r="FO165" s="61"/>
      <c r="FP165" s="61"/>
      <c r="FQ165" s="61"/>
      <c r="FR165" s="61"/>
      <c r="FS165" s="61"/>
      <c r="FT165" s="61"/>
      <c r="FU165" s="61"/>
    </row>
    <row r="166" spans="1:177" ht="13.5">
      <c r="A166" s="6"/>
      <c r="B166" s="74"/>
      <c r="C166" s="74"/>
      <c r="D166" s="74"/>
      <c r="E166" s="74"/>
      <c r="F166" s="74"/>
      <c r="G166" s="74"/>
      <c r="H166" s="74"/>
      <c r="I166" s="83"/>
      <c r="J166" s="83"/>
      <c r="K166" s="83"/>
      <c r="L166" s="83"/>
      <c r="M166" s="83"/>
      <c r="N166" s="83"/>
      <c r="O166" s="1"/>
      <c r="P166" s="74"/>
      <c r="Q166" s="74"/>
      <c r="R166" s="74"/>
      <c r="S166" s="74"/>
      <c r="T166" s="74"/>
      <c r="U166" s="74"/>
      <c r="V166" s="74"/>
      <c r="W166" s="74"/>
      <c r="X166" s="74"/>
      <c r="Y166" s="74"/>
      <c r="Z166" s="74"/>
      <c r="AA166" s="74"/>
      <c r="AB166" s="74"/>
      <c r="AC166" s="6"/>
      <c r="AD166" s="45"/>
      <c r="AE166" s="45"/>
      <c r="AF166" s="45"/>
      <c r="AG166" s="45"/>
      <c r="AH166" s="45"/>
      <c r="AI166" s="45"/>
      <c r="AJ166" s="6"/>
      <c r="AK166" s="45"/>
      <c r="AL166" s="45"/>
      <c r="AM166" s="45"/>
      <c r="AN166" s="45"/>
      <c r="AO166" s="45"/>
      <c r="AP166" s="45"/>
      <c r="AQ166" s="6"/>
      <c r="AR166" s="45"/>
      <c r="AS166" s="45"/>
      <c r="AT166" s="45"/>
      <c r="AU166" s="45"/>
      <c r="AV166" s="45"/>
      <c r="AW166" s="45"/>
      <c r="AX166" s="6"/>
      <c r="AY166" s="61"/>
      <c r="AZ166" s="61"/>
      <c r="BA166" s="61"/>
      <c r="BB166" s="61"/>
      <c r="BC166" s="61"/>
      <c r="BD166" s="61"/>
      <c r="BE166"/>
      <c r="BF166" s="61"/>
      <c r="BG166" s="61"/>
      <c r="BH166" s="61"/>
      <c r="BI166" s="61"/>
      <c r="BJ166" s="61"/>
      <c r="BK166" s="61"/>
      <c r="BL166"/>
      <c r="BM166" s="45"/>
      <c r="BN166" s="45"/>
      <c r="BO166" s="45"/>
      <c r="BP166" s="45"/>
      <c r="BQ166" s="45"/>
      <c r="BR166" s="45"/>
      <c r="BS166" s="6"/>
      <c r="BT166" s="45"/>
      <c r="BU166" s="45"/>
      <c r="BV166" s="45"/>
      <c r="BW166" s="45"/>
      <c r="BX166" s="45"/>
      <c r="BY166" s="45"/>
      <c r="BZ166" s="6"/>
      <c r="CA166" s="45"/>
      <c r="CB166" s="45"/>
      <c r="CC166" s="45"/>
      <c r="CD166" s="45"/>
      <c r="CE166" s="45"/>
      <c r="CF166" s="45"/>
      <c r="CG166" s="45"/>
      <c r="CH166" s="45"/>
      <c r="CI166" s="45"/>
      <c r="CJ166" s="45"/>
      <c r="CK166" s="45"/>
      <c r="CL166" s="45"/>
      <c r="CM166" s="45"/>
      <c r="CN166" s="45"/>
      <c r="CO166" s="61"/>
      <c r="CP166" s="61"/>
      <c r="CQ166" s="61"/>
      <c r="CR166" s="61"/>
      <c r="CS166" s="61"/>
      <c r="CT166" s="61"/>
      <c r="CU166"/>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6"/>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6"/>
      <c r="ES166" s="45"/>
      <c r="ET166" s="45"/>
      <c r="EU166" s="45"/>
      <c r="EV166" s="45"/>
      <c r="EW166" s="45"/>
      <c r="EX166" s="45"/>
      <c r="EY166" s="45"/>
      <c r="EZ166" s="6"/>
      <c r="FA166" s="45"/>
      <c r="FB166" s="45"/>
      <c r="FC166" s="45"/>
      <c r="FD166" s="45"/>
      <c r="FE166" s="45"/>
      <c r="FF166" s="45"/>
      <c r="FG166" s="45"/>
      <c r="FH166" s="45"/>
      <c r="FI166" s="45"/>
      <c r="FJ166" s="45"/>
      <c r="FK166" s="45"/>
      <c r="FL166" s="45"/>
      <c r="FM166" s="61"/>
      <c r="FN166" s="61"/>
      <c r="FO166" s="61"/>
      <c r="FP166" s="61"/>
      <c r="FQ166" s="61"/>
      <c r="FR166" s="61"/>
      <c r="FS166" s="61"/>
      <c r="FT166" s="61"/>
      <c r="FU166" s="61"/>
    </row>
    <row r="167" spans="1:177" ht="13.5">
      <c r="A167" s="6"/>
      <c r="B167" s="74"/>
      <c r="C167" s="74"/>
      <c r="D167" s="74"/>
      <c r="E167" s="74"/>
      <c r="F167" s="74"/>
      <c r="G167" s="74"/>
      <c r="H167" s="74"/>
      <c r="I167" s="83"/>
      <c r="J167" s="83"/>
      <c r="K167" s="83"/>
      <c r="L167" s="83"/>
      <c r="M167" s="83"/>
      <c r="N167" s="83"/>
      <c r="O167" s="1"/>
      <c r="P167" s="74"/>
      <c r="Q167" s="74"/>
      <c r="R167" s="74"/>
      <c r="S167" s="74"/>
      <c r="T167" s="74"/>
      <c r="U167" s="74"/>
      <c r="V167" s="74"/>
      <c r="W167" s="74"/>
      <c r="X167" s="74"/>
      <c r="Y167" s="74"/>
      <c r="Z167" s="74"/>
      <c r="AA167" s="74"/>
      <c r="AB167" s="74"/>
      <c r="AC167" s="6"/>
      <c r="AD167" s="45"/>
      <c r="AE167" s="45"/>
      <c r="AF167" s="45"/>
      <c r="AG167" s="45"/>
      <c r="AH167" s="45"/>
      <c r="AI167" s="45"/>
      <c r="AJ167" s="6"/>
      <c r="AK167" s="45"/>
      <c r="AL167" s="45"/>
      <c r="AM167" s="45"/>
      <c r="AN167" s="45"/>
      <c r="AO167" s="45"/>
      <c r="AP167" s="45"/>
      <c r="AQ167" s="6"/>
      <c r="AR167" s="45"/>
      <c r="AS167" s="45"/>
      <c r="AT167" s="45"/>
      <c r="AU167" s="45"/>
      <c r="AV167" s="45"/>
      <c r="AW167" s="45"/>
      <c r="AX167" s="6"/>
      <c r="AY167" s="61"/>
      <c r="AZ167" s="61"/>
      <c r="BA167" s="61"/>
      <c r="BB167" s="61"/>
      <c r="BC167" s="61"/>
      <c r="BD167" s="61"/>
      <c r="BE167"/>
      <c r="BF167" s="61"/>
      <c r="BG167" s="61"/>
      <c r="BH167" s="61"/>
      <c r="BI167" s="61"/>
      <c r="BJ167" s="61"/>
      <c r="BK167" s="61"/>
      <c r="BL167"/>
      <c r="BM167" s="45"/>
      <c r="BN167" s="45"/>
      <c r="BO167" s="45"/>
      <c r="BP167" s="45"/>
      <c r="BQ167" s="45"/>
      <c r="BR167" s="45"/>
      <c r="BS167" s="6"/>
      <c r="BT167" s="45"/>
      <c r="BU167" s="45"/>
      <c r="BV167" s="45"/>
      <c r="BW167" s="45"/>
      <c r="BX167" s="45"/>
      <c r="BY167" s="45"/>
      <c r="BZ167" s="6"/>
      <c r="CA167" s="45"/>
      <c r="CB167" s="45"/>
      <c r="CC167" s="45"/>
      <c r="CD167" s="45"/>
      <c r="CE167" s="45"/>
      <c r="CF167" s="45"/>
      <c r="CG167" s="45"/>
      <c r="CH167" s="45"/>
      <c r="CI167" s="45"/>
      <c r="CJ167" s="45"/>
      <c r="CK167" s="45"/>
      <c r="CL167" s="45"/>
      <c r="CM167" s="45"/>
      <c r="CN167" s="45"/>
      <c r="CO167" s="61"/>
      <c r="CP167" s="61"/>
      <c r="CQ167" s="61"/>
      <c r="CR167" s="61"/>
      <c r="CS167" s="61"/>
      <c r="CT167" s="61"/>
      <c r="CU167"/>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6"/>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6"/>
      <c r="ES167" s="45"/>
      <c r="ET167" s="45"/>
      <c r="EU167" s="45"/>
      <c r="EV167" s="45"/>
      <c r="EW167" s="45"/>
      <c r="EX167" s="45"/>
      <c r="EY167" s="45"/>
      <c r="EZ167" s="6"/>
      <c r="FA167" s="45"/>
      <c r="FB167" s="45"/>
      <c r="FC167" s="45"/>
      <c r="FD167" s="45"/>
      <c r="FE167" s="45"/>
      <c r="FF167" s="45"/>
      <c r="FG167" s="45"/>
      <c r="FH167" s="45"/>
      <c r="FI167" s="45"/>
      <c r="FJ167" s="45"/>
      <c r="FK167" s="45"/>
      <c r="FL167" s="45"/>
      <c r="FM167" s="61"/>
      <c r="FN167" s="61"/>
      <c r="FO167" s="61"/>
      <c r="FP167" s="61"/>
      <c r="FQ167" s="61"/>
      <c r="FR167" s="61"/>
      <c r="FS167" s="61"/>
      <c r="FT167" s="61"/>
      <c r="FU167" s="61"/>
    </row>
    <row r="168" spans="1:177" ht="13.5">
      <c r="A168" s="6"/>
      <c r="B168" s="74"/>
      <c r="C168" s="74"/>
      <c r="D168" s="74"/>
      <c r="E168" s="74"/>
      <c r="F168" s="74"/>
      <c r="G168" s="74"/>
      <c r="H168" s="74"/>
      <c r="I168" s="83"/>
      <c r="J168" s="83"/>
      <c r="K168" s="83"/>
      <c r="L168" s="83"/>
      <c r="M168" s="83"/>
      <c r="N168" s="83"/>
      <c r="O168" s="1"/>
      <c r="P168" s="74"/>
      <c r="Q168" s="74"/>
      <c r="R168" s="74"/>
      <c r="S168" s="74"/>
      <c r="T168" s="74"/>
      <c r="U168" s="74"/>
      <c r="V168" s="74"/>
      <c r="W168" s="74"/>
      <c r="X168" s="74"/>
      <c r="Y168" s="74"/>
      <c r="Z168" s="74"/>
      <c r="AA168" s="74"/>
      <c r="AB168" s="74"/>
      <c r="AC168" s="6"/>
      <c r="AD168" s="45"/>
      <c r="AE168" s="45"/>
      <c r="AF168" s="45"/>
      <c r="AG168" s="45"/>
      <c r="AH168" s="45"/>
      <c r="AI168" s="45"/>
      <c r="AJ168" s="6"/>
      <c r="AK168" s="45"/>
      <c r="AL168" s="45"/>
      <c r="AM168" s="45"/>
      <c r="AN168" s="45"/>
      <c r="AO168" s="45"/>
      <c r="AP168" s="45"/>
      <c r="AQ168" s="6"/>
      <c r="AR168" s="45"/>
      <c r="AS168" s="45"/>
      <c r="AT168" s="45"/>
      <c r="AU168" s="45"/>
      <c r="AV168" s="45"/>
      <c r="AW168" s="45"/>
      <c r="AX168" s="6"/>
      <c r="AY168" s="61"/>
      <c r="AZ168" s="61"/>
      <c r="BA168" s="61"/>
      <c r="BB168" s="61"/>
      <c r="BC168" s="61"/>
      <c r="BD168" s="61"/>
      <c r="BE168"/>
      <c r="BF168" s="61"/>
      <c r="BG168" s="61"/>
      <c r="BH168" s="61"/>
      <c r="BI168" s="61"/>
      <c r="BJ168" s="61"/>
      <c r="BK168" s="61"/>
      <c r="BL168"/>
      <c r="BM168" s="45"/>
      <c r="BN168" s="45"/>
      <c r="BO168" s="45"/>
      <c r="BP168" s="45"/>
      <c r="BQ168" s="45"/>
      <c r="BR168" s="45"/>
      <c r="BS168" s="6"/>
      <c r="BT168" s="45"/>
      <c r="BU168" s="45"/>
      <c r="BV168" s="45"/>
      <c r="BW168" s="45"/>
      <c r="BX168" s="45"/>
      <c r="BY168" s="45"/>
      <c r="BZ168" s="6"/>
      <c r="CA168" s="45"/>
      <c r="CB168" s="45"/>
      <c r="CC168" s="45"/>
      <c r="CD168" s="45"/>
      <c r="CE168" s="45"/>
      <c r="CF168" s="45"/>
      <c r="CG168" s="45"/>
      <c r="CH168" s="45"/>
      <c r="CI168" s="45"/>
      <c r="CJ168" s="45"/>
      <c r="CK168" s="45"/>
      <c r="CL168" s="45"/>
      <c r="CM168" s="45"/>
      <c r="CN168" s="45"/>
      <c r="CO168" s="61"/>
      <c r="CP168" s="61"/>
      <c r="CQ168" s="61"/>
      <c r="CR168" s="61"/>
      <c r="CS168" s="61"/>
      <c r="CT168" s="61"/>
      <c r="CU168"/>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6"/>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6"/>
      <c r="ES168" s="45"/>
      <c r="ET168" s="45"/>
      <c r="EU168" s="45"/>
      <c r="EV168" s="45"/>
      <c r="EW168" s="45"/>
      <c r="EX168" s="45"/>
      <c r="EY168" s="45"/>
      <c r="EZ168" s="6"/>
      <c r="FA168" s="45"/>
      <c r="FB168" s="45"/>
      <c r="FC168" s="45"/>
      <c r="FD168" s="45"/>
      <c r="FE168" s="45"/>
      <c r="FF168" s="45"/>
      <c r="FG168" s="45"/>
      <c r="FH168" s="45"/>
      <c r="FI168" s="45"/>
      <c r="FJ168" s="45"/>
      <c r="FK168" s="45"/>
      <c r="FL168" s="45"/>
      <c r="FM168" s="61"/>
      <c r="FN168" s="61"/>
      <c r="FO168" s="61"/>
      <c r="FP168" s="61"/>
      <c r="FQ168" s="61"/>
      <c r="FR168" s="61"/>
      <c r="FS168" s="61"/>
      <c r="FT168" s="61"/>
      <c r="FU168" s="61"/>
    </row>
    <row r="169" spans="1:177" ht="13.5">
      <c r="A169" s="6"/>
      <c r="B169" s="74"/>
      <c r="C169" s="74"/>
      <c r="D169" s="74"/>
      <c r="E169" s="74"/>
      <c r="F169" s="74"/>
      <c r="G169" s="74"/>
      <c r="H169" s="74"/>
      <c r="I169" s="83"/>
      <c r="J169" s="83"/>
      <c r="K169" s="83"/>
      <c r="L169" s="83"/>
      <c r="M169" s="83"/>
      <c r="N169" s="83"/>
      <c r="O169" s="1"/>
      <c r="P169" s="74"/>
      <c r="Q169" s="74"/>
      <c r="R169" s="74"/>
      <c r="S169" s="74"/>
      <c r="T169" s="74"/>
      <c r="U169" s="74"/>
      <c r="V169" s="74"/>
      <c r="W169" s="74"/>
      <c r="X169" s="74"/>
      <c r="Y169" s="74"/>
      <c r="Z169" s="74"/>
      <c r="AA169" s="74"/>
      <c r="AB169" s="74"/>
      <c r="AC169" s="6"/>
      <c r="AD169" s="45"/>
      <c r="AE169" s="45"/>
      <c r="AF169" s="45"/>
      <c r="AG169" s="45"/>
      <c r="AH169" s="45"/>
      <c r="AI169" s="45"/>
      <c r="AJ169" s="6"/>
      <c r="AK169" s="45"/>
      <c r="AL169" s="45"/>
      <c r="AM169" s="45"/>
      <c r="AN169" s="45"/>
      <c r="AO169" s="45"/>
      <c r="AP169" s="45"/>
      <c r="AQ169" s="6"/>
      <c r="AR169" s="45"/>
      <c r="AS169" s="45"/>
      <c r="AT169" s="45"/>
      <c r="AU169" s="45"/>
      <c r="AV169" s="45"/>
      <c r="AW169" s="45"/>
      <c r="AX169" s="6"/>
      <c r="AY169" s="61"/>
      <c r="AZ169" s="61"/>
      <c r="BA169" s="61"/>
      <c r="BB169" s="61"/>
      <c r="BC169" s="61"/>
      <c r="BD169" s="61"/>
      <c r="BE169"/>
      <c r="BF169" s="61"/>
      <c r="BG169" s="61"/>
      <c r="BH169" s="61"/>
      <c r="BI169" s="61"/>
      <c r="BJ169" s="61"/>
      <c r="BK169" s="61"/>
      <c r="BL169"/>
      <c r="BM169" s="45"/>
      <c r="BN169" s="45"/>
      <c r="BO169" s="45"/>
      <c r="BP169" s="45"/>
      <c r="BQ169" s="45"/>
      <c r="BR169" s="45"/>
      <c r="BS169" s="6"/>
      <c r="BT169" s="45"/>
      <c r="BU169" s="45"/>
      <c r="BV169" s="45"/>
      <c r="BW169" s="45"/>
      <c r="BX169" s="45"/>
      <c r="BY169" s="45"/>
      <c r="BZ169" s="6"/>
      <c r="CA169" s="45"/>
      <c r="CB169" s="45"/>
      <c r="CC169" s="45"/>
      <c r="CD169" s="45"/>
      <c r="CE169" s="45"/>
      <c r="CF169" s="45"/>
      <c r="CG169" s="45"/>
      <c r="CH169" s="45"/>
      <c r="CI169" s="45"/>
      <c r="CJ169" s="45"/>
      <c r="CK169" s="45"/>
      <c r="CL169" s="45"/>
      <c r="CM169" s="45"/>
      <c r="CN169" s="45"/>
      <c r="CO169" s="61"/>
      <c r="CP169" s="61"/>
      <c r="CQ169" s="61"/>
      <c r="CR169" s="61"/>
      <c r="CS169" s="61"/>
      <c r="CT169" s="61"/>
      <c r="CU169"/>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6"/>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6"/>
      <c r="ES169" s="45"/>
      <c r="ET169" s="45"/>
      <c r="EU169" s="45"/>
      <c r="EV169" s="45"/>
      <c r="EW169" s="45"/>
      <c r="EX169" s="45"/>
      <c r="EY169" s="45"/>
      <c r="EZ169" s="6"/>
      <c r="FA169" s="45"/>
      <c r="FB169" s="45"/>
      <c r="FC169" s="45"/>
      <c r="FD169" s="45"/>
      <c r="FE169" s="45"/>
      <c r="FF169" s="45"/>
      <c r="FG169" s="45"/>
      <c r="FH169" s="45"/>
      <c r="FI169" s="45"/>
      <c r="FJ169" s="45"/>
      <c r="FK169" s="45"/>
      <c r="FL169" s="45"/>
      <c r="FM169" s="61"/>
      <c r="FN169" s="61"/>
      <c r="FO169" s="61"/>
      <c r="FP169" s="61"/>
      <c r="FQ169" s="61"/>
      <c r="FR169" s="61"/>
      <c r="FS169" s="61"/>
      <c r="FT169" s="61"/>
      <c r="FU169" s="61"/>
    </row>
    <row r="170" spans="1:177" ht="13.5">
      <c r="A170" s="6"/>
      <c r="B170" s="74"/>
      <c r="C170" s="74"/>
      <c r="D170" s="74"/>
      <c r="E170" s="74"/>
      <c r="F170" s="74"/>
      <c r="G170" s="74"/>
      <c r="H170" s="74"/>
      <c r="I170" s="83"/>
      <c r="J170" s="83"/>
      <c r="K170" s="83"/>
      <c r="L170" s="83"/>
      <c r="M170" s="83"/>
      <c r="N170" s="83"/>
      <c r="O170" s="1"/>
      <c r="P170" s="74"/>
      <c r="Q170" s="74"/>
      <c r="R170" s="74"/>
      <c r="S170" s="74"/>
      <c r="T170" s="74"/>
      <c r="U170" s="74"/>
      <c r="V170" s="74"/>
      <c r="W170" s="74"/>
      <c r="X170" s="74"/>
      <c r="Y170" s="74"/>
      <c r="Z170" s="74"/>
      <c r="AA170" s="74"/>
      <c r="AB170" s="74"/>
      <c r="AC170" s="6"/>
      <c r="AD170" s="45"/>
      <c r="AE170" s="45"/>
      <c r="AF170" s="45"/>
      <c r="AG170" s="45"/>
      <c r="AH170" s="45"/>
      <c r="AI170" s="45"/>
      <c r="AJ170" s="6"/>
      <c r="AK170" s="45"/>
      <c r="AL170" s="45"/>
      <c r="AM170" s="45"/>
      <c r="AN170" s="45"/>
      <c r="AO170" s="45"/>
      <c r="AP170" s="45"/>
      <c r="AQ170" s="6"/>
      <c r="AR170" s="45"/>
      <c r="AS170" s="45"/>
      <c r="AT170" s="45"/>
      <c r="AU170" s="45"/>
      <c r="AV170" s="45"/>
      <c r="AW170" s="45"/>
      <c r="AX170" s="6"/>
      <c r="AY170" s="61"/>
      <c r="AZ170" s="61"/>
      <c r="BA170" s="61"/>
      <c r="BB170" s="61"/>
      <c r="BC170" s="61"/>
      <c r="BD170" s="61"/>
      <c r="BE170"/>
      <c r="BF170" s="61"/>
      <c r="BG170" s="61"/>
      <c r="BH170" s="61"/>
      <c r="BI170" s="61"/>
      <c r="BJ170" s="61"/>
      <c r="BK170" s="61"/>
      <c r="BL170"/>
      <c r="BM170" s="45"/>
      <c r="BN170" s="45"/>
      <c r="BO170" s="45"/>
      <c r="BP170" s="45"/>
      <c r="BQ170" s="45"/>
      <c r="BR170" s="45"/>
      <c r="BS170" s="6"/>
      <c r="BT170" s="45"/>
      <c r="BU170" s="45"/>
      <c r="BV170" s="45"/>
      <c r="BW170" s="45"/>
      <c r="BX170" s="45"/>
      <c r="BY170" s="45"/>
      <c r="BZ170" s="6"/>
      <c r="CA170" s="45"/>
      <c r="CB170" s="45"/>
      <c r="CC170" s="45"/>
      <c r="CD170" s="45"/>
      <c r="CE170" s="45"/>
      <c r="CF170" s="45"/>
      <c r="CG170" s="45"/>
      <c r="CH170" s="45"/>
      <c r="CI170" s="45"/>
      <c r="CJ170" s="45"/>
      <c r="CK170" s="45"/>
      <c r="CL170" s="45"/>
      <c r="CM170" s="45"/>
      <c r="CN170" s="45"/>
      <c r="CO170" s="61"/>
      <c r="CP170" s="61"/>
      <c r="CQ170" s="61"/>
      <c r="CR170" s="61"/>
      <c r="CS170" s="61"/>
      <c r="CT170" s="61"/>
      <c r="CU170"/>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6"/>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6"/>
      <c r="ES170" s="45"/>
      <c r="ET170" s="45"/>
      <c r="EU170" s="45"/>
      <c r="EV170" s="45"/>
      <c r="EW170" s="45"/>
      <c r="EX170" s="45"/>
      <c r="EY170" s="45"/>
      <c r="EZ170" s="6"/>
      <c r="FA170" s="45"/>
      <c r="FB170" s="45"/>
      <c r="FC170" s="45"/>
      <c r="FD170" s="45"/>
      <c r="FE170" s="45"/>
      <c r="FF170" s="45"/>
      <c r="FG170" s="45"/>
      <c r="FH170" s="45"/>
      <c r="FI170" s="45"/>
      <c r="FJ170" s="45"/>
      <c r="FK170" s="45"/>
      <c r="FL170" s="45"/>
      <c r="FM170" s="61"/>
      <c r="FN170" s="61"/>
      <c r="FO170" s="61"/>
      <c r="FP170" s="61"/>
      <c r="FQ170" s="61"/>
      <c r="FR170" s="61"/>
      <c r="FS170" s="61"/>
      <c r="FT170" s="61"/>
      <c r="FU170" s="61"/>
    </row>
    <row r="171" spans="1:177" ht="13.5">
      <c r="A171" s="6"/>
      <c r="B171" s="74"/>
      <c r="C171" s="74"/>
      <c r="D171" s="74"/>
      <c r="E171" s="74"/>
      <c r="F171" s="74"/>
      <c r="G171" s="74"/>
      <c r="H171" s="74"/>
      <c r="I171" s="83"/>
      <c r="J171" s="83"/>
      <c r="K171" s="83"/>
      <c r="L171" s="83"/>
      <c r="M171" s="83"/>
      <c r="N171" s="83"/>
      <c r="O171" s="1"/>
      <c r="P171" s="74"/>
      <c r="Q171" s="74"/>
      <c r="R171" s="74"/>
      <c r="S171" s="74"/>
      <c r="T171" s="74"/>
      <c r="U171" s="74"/>
      <c r="V171" s="74"/>
      <c r="W171" s="74"/>
      <c r="X171" s="74"/>
      <c r="Y171" s="74"/>
      <c r="Z171" s="74"/>
      <c r="AA171" s="74"/>
      <c r="AB171" s="74"/>
      <c r="AC171" s="6"/>
      <c r="AD171" s="45"/>
      <c r="AE171" s="45"/>
      <c r="AF171" s="45"/>
      <c r="AG171" s="45"/>
      <c r="AH171" s="45"/>
      <c r="AI171" s="45"/>
      <c r="AJ171" s="6"/>
      <c r="AK171" s="45"/>
      <c r="AL171" s="45"/>
      <c r="AM171" s="45"/>
      <c r="AN171" s="45"/>
      <c r="AO171" s="45"/>
      <c r="AP171" s="45"/>
      <c r="AQ171" s="6"/>
      <c r="AR171" s="45"/>
      <c r="AS171" s="45"/>
      <c r="AT171" s="45"/>
      <c r="AU171" s="45"/>
      <c r="AV171" s="45"/>
      <c r="AW171" s="45"/>
      <c r="AX171" s="6"/>
      <c r="AY171" s="61"/>
      <c r="AZ171" s="61"/>
      <c r="BA171" s="61"/>
      <c r="BB171" s="61"/>
      <c r="BC171" s="61"/>
      <c r="BD171" s="61"/>
      <c r="BE171"/>
      <c r="BF171" s="61"/>
      <c r="BG171" s="61"/>
      <c r="BH171" s="61"/>
      <c r="BI171" s="61"/>
      <c r="BJ171" s="61"/>
      <c r="BK171" s="61"/>
      <c r="BL171"/>
      <c r="BM171" s="45"/>
      <c r="BN171" s="45"/>
      <c r="BO171" s="45"/>
      <c r="BP171" s="45"/>
      <c r="BQ171" s="45"/>
      <c r="BR171" s="45"/>
      <c r="BS171" s="6"/>
      <c r="BT171" s="45"/>
      <c r="BU171" s="45"/>
      <c r="BV171" s="45"/>
      <c r="BW171" s="45"/>
      <c r="BX171" s="45"/>
      <c r="BY171" s="45"/>
      <c r="BZ171" s="6"/>
      <c r="CA171" s="45"/>
      <c r="CB171" s="45"/>
      <c r="CC171" s="45"/>
      <c r="CD171" s="45"/>
      <c r="CE171" s="45"/>
      <c r="CF171" s="45"/>
      <c r="CG171" s="45"/>
      <c r="CH171" s="45"/>
      <c r="CI171" s="45"/>
      <c r="CJ171" s="45"/>
      <c r="CK171" s="45"/>
      <c r="CL171" s="45"/>
      <c r="CM171" s="45"/>
      <c r="CN171" s="45"/>
      <c r="CO171" s="61"/>
      <c r="CP171" s="61"/>
      <c r="CQ171" s="61"/>
      <c r="CR171" s="61"/>
      <c r="CS171" s="61"/>
      <c r="CT171" s="61"/>
      <c r="CU171"/>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6"/>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6"/>
      <c r="ES171" s="45"/>
      <c r="ET171" s="45"/>
      <c r="EU171" s="45"/>
      <c r="EV171" s="45"/>
      <c r="EW171" s="45"/>
      <c r="EX171" s="45"/>
      <c r="EY171" s="45"/>
      <c r="EZ171" s="6"/>
      <c r="FA171" s="45"/>
      <c r="FB171" s="45"/>
      <c r="FC171" s="45"/>
      <c r="FD171" s="45"/>
      <c r="FE171" s="45"/>
      <c r="FF171" s="45"/>
      <c r="FG171" s="45"/>
      <c r="FH171" s="45"/>
      <c r="FI171" s="45"/>
      <c r="FJ171" s="45"/>
      <c r="FK171" s="45"/>
      <c r="FL171" s="45"/>
      <c r="FM171" s="61"/>
      <c r="FN171" s="61"/>
      <c r="FO171" s="61"/>
      <c r="FP171" s="61"/>
      <c r="FQ171" s="61"/>
      <c r="FR171" s="61"/>
      <c r="FS171" s="61"/>
      <c r="FT171" s="61"/>
      <c r="FU171" s="61"/>
    </row>
    <row r="172" spans="1:177" ht="13.5">
      <c r="A172" s="6"/>
      <c r="B172" s="74"/>
      <c r="C172" s="74"/>
      <c r="D172" s="74"/>
      <c r="E172" s="74"/>
      <c r="F172" s="74"/>
      <c r="G172" s="74"/>
      <c r="H172" s="74"/>
      <c r="I172" s="83"/>
      <c r="J172" s="83"/>
      <c r="K172" s="83"/>
      <c r="L172" s="83"/>
      <c r="M172" s="83"/>
      <c r="N172" s="83"/>
      <c r="O172" s="1"/>
      <c r="P172" s="74"/>
      <c r="Q172" s="74"/>
      <c r="R172" s="74"/>
      <c r="S172" s="74"/>
      <c r="T172" s="74"/>
      <c r="U172" s="74"/>
      <c r="V172" s="74"/>
      <c r="W172" s="74"/>
      <c r="X172" s="74"/>
      <c r="Y172" s="74"/>
      <c r="Z172" s="74"/>
      <c r="AA172" s="74"/>
      <c r="AB172" s="74"/>
      <c r="AC172" s="6"/>
      <c r="AD172" s="45"/>
      <c r="AE172" s="45"/>
      <c r="AF172" s="45"/>
      <c r="AG172" s="45"/>
      <c r="AH172" s="45"/>
      <c r="AI172" s="45"/>
      <c r="AJ172" s="6"/>
      <c r="AK172" s="45"/>
      <c r="AL172" s="45"/>
      <c r="AM172" s="45"/>
      <c r="AN172" s="45"/>
      <c r="AO172" s="45"/>
      <c r="AP172" s="45"/>
      <c r="AQ172" s="6"/>
      <c r="AR172" s="45"/>
      <c r="AS172" s="45"/>
      <c r="AT172" s="45"/>
      <c r="AU172" s="45"/>
      <c r="AV172" s="45"/>
      <c r="AW172" s="45"/>
      <c r="AX172" s="6"/>
      <c r="AY172" s="61"/>
      <c r="AZ172" s="61"/>
      <c r="BA172" s="61"/>
      <c r="BB172" s="61"/>
      <c r="BC172" s="61"/>
      <c r="BD172" s="61"/>
      <c r="BE172"/>
      <c r="BF172" s="61"/>
      <c r="BG172" s="61"/>
      <c r="BH172" s="61"/>
      <c r="BI172" s="61"/>
      <c r="BJ172" s="61"/>
      <c r="BK172" s="61"/>
      <c r="BL172"/>
      <c r="BM172" s="45"/>
      <c r="BN172" s="45"/>
      <c r="BO172" s="45"/>
      <c r="BP172" s="45"/>
      <c r="BQ172" s="45"/>
      <c r="BR172" s="45"/>
      <c r="BS172" s="6"/>
      <c r="BT172" s="45"/>
      <c r="BU172" s="45"/>
      <c r="BV172" s="45"/>
      <c r="BW172" s="45"/>
      <c r="BX172" s="45"/>
      <c r="BY172" s="45"/>
      <c r="BZ172" s="6"/>
      <c r="CA172" s="45"/>
      <c r="CB172" s="45"/>
      <c r="CC172" s="45"/>
      <c r="CD172" s="45"/>
      <c r="CE172" s="45"/>
      <c r="CF172" s="45"/>
      <c r="CG172" s="45"/>
      <c r="CH172" s="45"/>
      <c r="CI172" s="45"/>
      <c r="CJ172" s="45"/>
      <c r="CK172" s="45"/>
      <c r="CL172" s="45"/>
      <c r="CM172" s="45"/>
      <c r="CN172" s="45"/>
      <c r="CO172" s="61"/>
      <c r="CP172" s="61"/>
      <c r="CQ172" s="61"/>
      <c r="CR172" s="61"/>
      <c r="CS172" s="61"/>
      <c r="CT172" s="61"/>
      <c r="CU172"/>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6"/>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6"/>
      <c r="ES172" s="45"/>
      <c r="ET172" s="45"/>
      <c r="EU172" s="45"/>
      <c r="EV172" s="45"/>
      <c r="EW172" s="45"/>
      <c r="EX172" s="45"/>
      <c r="EY172" s="45"/>
      <c r="EZ172" s="6"/>
      <c r="FA172" s="45"/>
      <c r="FB172" s="45"/>
      <c r="FC172" s="45"/>
      <c r="FD172" s="45"/>
      <c r="FE172" s="45"/>
      <c r="FF172" s="45"/>
      <c r="FG172" s="45"/>
      <c r="FH172" s="45"/>
      <c r="FI172" s="45"/>
      <c r="FJ172" s="45"/>
      <c r="FK172" s="45"/>
      <c r="FL172" s="45"/>
      <c r="FM172" s="61"/>
      <c r="FN172" s="61"/>
      <c r="FO172" s="61"/>
      <c r="FP172" s="61"/>
      <c r="FQ172" s="61"/>
      <c r="FR172" s="61"/>
      <c r="FS172" s="61"/>
      <c r="FT172" s="61"/>
      <c r="FU172" s="61"/>
    </row>
    <row r="173" spans="1:177" ht="13.5">
      <c r="A173" s="6"/>
      <c r="B173" s="74"/>
      <c r="C173" s="74"/>
      <c r="D173" s="74"/>
      <c r="E173" s="74"/>
      <c r="F173" s="74"/>
      <c r="G173" s="74"/>
      <c r="H173" s="74"/>
      <c r="I173" s="83"/>
      <c r="J173" s="83"/>
      <c r="K173" s="83"/>
      <c r="L173" s="83"/>
      <c r="M173" s="83"/>
      <c r="N173" s="83"/>
      <c r="O173" s="1"/>
      <c r="P173" s="74"/>
      <c r="Q173" s="74"/>
      <c r="R173" s="74"/>
      <c r="S173" s="74"/>
      <c r="T173" s="74"/>
      <c r="U173" s="74"/>
      <c r="V173" s="74"/>
      <c r="W173" s="74"/>
      <c r="X173" s="74"/>
      <c r="Y173" s="74"/>
      <c r="Z173" s="74"/>
      <c r="AA173" s="74"/>
      <c r="AB173" s="74"/>
      <c r="AC173" s="6"/>
      <c r="AD173" s="45"/>
      <c r="AE173" s="45"/>
      <c r="AF173" s="45"/>
      <c r="AG173" s="45"/>
      <c r="AH173" s="45"/>
      <c r="AI173" s="45"/>
      <c r="AJ173" s="6"/>
      <c r="AK173" s="45"/>
      <c r="AL173" s="45"/>
      <c r="AM173" s="45"/>
      <c r="AN173" s="45"/>
      <c r="AO173" s="45"/>
      <c r="AP173" s="45"/>
      <c r="AQ173" s="6"/>
      <c r="AR173" s="45"/>
      <c r="AS173" s="45"/>
      <c r="AT173" s="45"/>
      <c r="AU173" s="45"/>
      <c r="AV173" s="45"/>
      <c r="AW173" s="45"/>
      <c r="AX173" s="6"/>
      <c r="AY173" s="61"/>
      <c r="AZ173" s="61"/>
      <c r="BA173" s="61"/>
      <c r="BB173" s="61"/>
      <c r="BC173" s="61"/>
      <c r="BD173" s="61"/>
      <c r="BE173"/>
      <c r="BF173" s="61"/>
      <c r="BG173" s="61"/>
      <c r="BH173" s="61"/>
      <c r="BI173" s="61"/>
      <c r="BJ173" s="61"/>
      <c r="BK173" s="61"/>
      <c r="BL173"/>
      <c r="BM173" s="45"/>
      <c r="BN173" s="45"/>
      <c r="BO173" s="45"/>
      <c r="BP173" s="45"/>
      <c r="BQ173" s="45"/>
      <c r="BR173" s="45"/>
      <c r="BS173" s="6"/>
      <c r="BT173" s="45"/>
      <c r="BU173" s="45"/>
      <c r="BV173" s="45"/>
      <c r="BW173" s="45"/>
      <c r="BX173" s="45"/>
      <c r="BY173" s="45"/>
      <c r="BZ173" s="6"/>
      <c r="CA173" s="45"/>
      <c r="CB173" s="45"/>
      <c r="CC173" s="45"/>
      <c r="CD173" s="45"/>
      <c r="CE173" s="45"/>
      <c r="CF173" s="45"/>
      <c r="CG173" s="45"/>
      <c r="CH173" s="45"/>
      <c r="CI173" s="45"/>
      <c r="CJ173" s="45"/>
      <c r="CK173" s="45"/>
      <c r="CL173" s="45"/>
      <c r="CM173" s="45"/>
      <c r="CN173" s="45"/>
      <c r="CO173" s="61"/>
      <c r="CP173" s="61"/>
      <c r="CQ173" s="61"/>
      <c r="CR173" s="61"/>
      <c r="CS173" s="61"/>
      <c r="CT173" s="61"/>
      <c r="CU173"/>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6"/>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6"/>
      <c r="ES173" s="45"/>
      <c r="ET173" s="45"/>
      <c r="EU173" s="45"/>
      <c r="EV173" s="45"/>
      <c r="EW173" s="45"/>
      <c r="EX173" s="45"/>
      <c r="EY173" s="45"/>
      <c r="EZ173" s="6"/>
      <c r="FA173" s="45"/>
      <c r="FB173" s="45"/>
      <c r="FC173" s="45"/>
      <c r="FD173" s="45"/>
      <c r="FE173" s="45"/>
      <c r="FF173" s="45"/>
      <c r="FG173" s="45"/>
      <c r="FH173" s="45"/>
      <c r="FI173" s="45"/>
      <c r="FJ173" s="45"/>
      <c r="FK173" s="45"/>
      <c r="FL173" s="45"/>
      <c r="FM173" s="61"/>
      <c r="FN173" s="61"/>
      <c r="FO173" s="61"/>
      <c r="FP173" s="61"/>
      <c r="FQ173" s="61"/>
      <c r="FR173" s="61"/>
      <c r="FS173" s="61"/>
      <c r="FT173" s="61"/>
      <c r="FU173" s="61"/>
    </row>
    <row r="174" spans="1:177" ht="13.5">
      <c r="A174" s="6"/>
      <c r="B174" s="74"/>
      <c r="C174" s="74"/>
      <c r="D174" s="74"/>
      <c r="E174" s="74"/>
      <c r="F174" s="74"/>
      <c r="G174" s="74"/>
      <c r="H174" s="74"/>
      <c r="I174" s="83"/>
      <c r="J174" s="83"/>
      <c r="K174" s="83"/>
      <c r="L174" s="83"/>
      <c r="M174" s="83"/>
      <c r="N174" s="83"/>
      <c r="O174" s="1"/>
      <c r="P174" s="74"/>
      <c r="Q174" s="74"/>
      <c r="R174" s="74"/>
      <c r="S174" s="74"/>
      <c r="T174" s="74"/>
      <c r="U174" s="74"/>
      <c r="V174" s="74"/>
      <c r="W174" s="74"/>
      <c r="X174" s="74"/>
      <c r="Y174" s="74"/>
      <c r="Z174" s="74"/>
      <c r="AA174" s="74"/>
      <c r="AB174" s="74"/>
      <c r="AC174" s="6"/>
      <c r="AD174" s="45"/>
      <c r="AE174" s="45"/>
      <c r="AF174" s="45"/>
      <c r="AG174" s="45"/>
      <c r="AH174" s="45"/>
      <c r="AI174" s="45"/>
      <c r="AJ174" s="6"/>
      <c r="AK174" s="45"/>
      <c r="AL174" s="45"/>
      <c r="AM174" s="45"/>
      <c r="AN174" s="45"/>
      <c r="AO174" s="45"/>
      <c r="AP174" s="45"/>
      <c r="AQ174" s="6"/>
      <c r="AR174" s="45"/>
      <c r="AS174" s="45"/>
      <c r="AT174" s="45"/>
      <c r="AU174" s="45"/>
      <c r="AV174" s="45"/>
      <c r="AW174" s="45"/>
      <c r="AX174" s="6"/>
      <c r="AY174" s="61"/>
      <c r="AZ174" s="61"/>
      <c r="BA174" s="61"/>
      <c r="BB174" s="61"/>
      <c r="BC174" s="61"/>
      <c r="BD174" s="61"/>
      <c r="BE174"/>
      <c r="BF174" s="61"/>
      <c r="BG174" s="61"/>
      <c r="BH174" s="61"/>
      <c r="BI174" s="61"/>
      <c r="BJ174" s="61"/>
      <c r="BK174" s="61"/>
      <c r="BL174"/>
      <c r="BM174" s="45"/>
      <c r="BN174" s="45"/>
      <c r="BO174" s="45"/>
      <c r="BP174" s="45"/>
      <c r="BQ174" s="45"/>
      <c r="BR174" s="45"/>
      <c r="BS174" s="6"/>
      <c r="BT174" s="45"/>
      <c r="BU174" s="45"/>
      <c r="BV174" s="45"/>
      <c r="BW174" s="45"/>
      <c r="BX174" s="45"/>
      <c r="BY174" s="45"/>
      <c r="BZ174" s="6"/>
      <c r="CA174" s="45"/>
      <c r="CB174" s="45"/>
      <c r="CC174" s="45"/>
      <c r="CD174" s="45"/>
      <c r="CE174" s="45"/>
      <c r="CF174" s="45"/>
      <c r="CG174" s="45"/>
      <c r="CH174" s="45"/>
      <c r="CI174" s="45"/>
      <c r="CJ174" s="45"/>
      <c r="CK174" s="45"/>
      <c r="CL174" s="45"/>
      <c r="CM174" s="45"/>
      <c r="CN174" s="45"/>
      <c r="CO174" s="61"/>
      <c r="CP174" s="61"/>
      <c r="CQ174" s="61"/>
      <c r="CR174" s="61"/>
      <c r="CS174" s="61"/>
      <c r="CT174" s="61"/>
      <c r="CU174"/>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6"/>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6"/>
      <c r="ES174" s="45"/>
      <c r="ET174" s="45"/>
      <c r="EU174" s="45"/>
      <c r="EV174" s="45"/>
      <c r="EW174" s="45"/>
      <c r="EX174" s="45"/>
      <c r="EY174" s="45"/>
      <c r="EZ174" s="6"/>
      <c r="FA174" s="45"/>
      <c r="FB174" s="45"/>
      <c r="FC174" s="45"/>
      <c r="FD174" s="45"/>
      <c r="FE174" s="45"/>
      <c r="FF174" s="45"/>
      <c r="FG174" s="45"/>
      <c r="FH174" s="45"/>
      <c r="FI174" s="45"/>
      <c r="FJ174" s="45"/>
      <c r="FK174" s="45"/>
      <c r="FL174" s="45"/>
      <c r="FM174" s="61"/>
      <c r="FN174" s="61"/>
      <c r="FO174" s="61"/>
      <c r="FP174" s="61"/>
      <c r="FQ174" s="61"/>
      <c r="FR174" s="61"/>
      <c r="FS174" s="61"/>
      <c r="FT174" s="61"/>
      <c r="FU174" s="61"/>
    </row>
    <row r="175" spans="1:177" ht="13.5">
      <c r="A175" s="6"/>
      <c r="B175" s="74"/>
      <c r="C175" s="74"/>
      <c r="D175" s="74"/>
      <c r="E175" s="74"/>
      <c r="F175" s="74"/>
      <c r="G175" s="74"/>
      <c r="H175" s="74"/>
      <c r="I175" s="83"/>
      <c r="J175" s="83"/>
      <c r="K175" s="83"/>
      <c r="L175" s="83"/>
      <c r="M175" s="83"/>
      <c r="N175" s="83"/>
      <c r="O175" s="1"/>
      <c r="P175" s="74"/>
      <c r="Q175" s="74"/>
      <c r="R175" s="74"/>
      <c r="S175" s="74"/>
      <c r="T175" s="74"/>
      <c r="U175" s="74"/>
      <c r="V175" s="74"/>
      <c r="W175" s="74"/>
      <c r="X175" s="74"/>
      <c r="Y175" s="74"/>
      <c r="Z175" s="74"/>
      <c r="AA175" s="74"/>
      <c r="AB175" s="74"/>
      <c r="AC175" s="6"/>
      <c r="AD175" s="45"/>
      <c r="AE175" s="45"/>
      <c r="AF175" s="45"/>
      <c r="AG175" s="45"/>
      <c r="AH175" s="45"/>
      <c r="AI175" s="45"/>
      <c r="AJ175" s="6"/>
      <c r="AK175" s="45"/>
      <c r="AL175" s="45"/>
      <c r="AM175" s="45"/>
      <c r="AN175" s="45"/>
      <c r="AO175" s="45"/>
      <c r="AP175" s="45"/>
      <c r="AQ175" s="6"/>
      <c r="AR175" s="45"/>
      <c r="AS175" s="45"/>
      <c r="AT175" s="45"/>
      <c r="AU175" s="45"/>
      <c r="AV175" s="45"/>
      <c r="AW175" s="45"/>
      <c r="AX175" s="6"/>
      <c r="AY175" s="61"/>
      <c r="AZ175" s="61"/>
      <c r="BA175" s="61"/>
      <c r="BB175" s="61"/>
      <c r="BC175" s="61"/>
      <c r="BD175" s="61"/>
      <c r="BE175"/>
      <c r="BF175" s="61"/>
      <c r="BG175" s="61"/>
      <c r="BH175" s="61"/>
      <c r="BI175" s="61"/>
      <c r="BJ175" s="61"/>
      <c r="BK175" s="61"/>
      <c r="BL175"/>
      <c r="BM175" s="45"/>
      <c r="BN175" s="45"/>
      <c r="BO175" s="45"/>
      <c r="BP175" s="45"/>
      <c r="BQ175" s="45"/>
      <c r="BR175" s="45"/>
      <c r="BS175" s="6"/>
      <c r="BT175" s="45"/>
      <c r="BU175" s="45"/>
      <c r="BV175" s="45"/>
      <c r="BW175" s="45"/>
      <c r="BX175" s="45"/>
      <c r="BY175" s="45"/>
      <c r="BZ175" s="6"/>
      <c r="CA175" s="45"/>
      <c r="CB175" s="45"/>
      <c r="CC175" s="45"/>
      <c r="CD175" s="45"/>
      <c r="CE175" s="45"/>
      <c r="CF175" s="45"/>
      <c r="CG175" s="45"/>
      <c r="CH175" s="45"/>
      <c r="CI175" s="45"/>
      <c r="CJ175" s="45"/>
      <c r="CK175" s="45"/>
      <c r="CL175" s="45"/>
      <c r="CM175" s="45"/>
      <c r="CN175" s="45"/>
      <c r="CO175" s="61"/>
      <c r="CP175" s="61"/>
      <c r="CQ175" s="61"/>
      <c r="CR175" s="61"/>
      <c r="CS175" s="61"/>
      <c r="CT175" s="61"/>
      <c r="CU17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6"/>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6"/>
      <c r="ES175" s="45"/>
      <c r="ET175" s="45"/>
      <c r="EU175" s="45"/>
      <c r="EV175" s="45"/>
      <c r="EW175" s="45"/>
      <c r="EX175" s="45"/>
      <c r="EY175" s="45"/>
      <c r="EZ175" s="6"/>
      <c r="FA175" s="45"/>
      <c r="FB175" s="45"/>
      <c r="FC175" s="45"/>
      <c r="FD175" s="45"/>
      <c r="FE175" s="45"/>
      <c r="FF175" s="45"/>
      <c r="FG175" s="45"/>
      <c r="FH175" s="45"/>
      <c r="FI175" s="45"/>
      <c r="FJ175" s="45"/>
      <c r="FK175" s="45"/>
      <c r="FL175" s="45"/>
      <c r="FM175" s="61"/>
      <c r="FN175" s="61"/>
      <c r="FO175" s="61"/>
      <c r="FP175" s="61"/>
      <c r="FQ175" s="61"/>
      <c r="FR175" s="61"/>
      <c r="FS175" s="61"/>
      <c r="FT175" s="61"/>
      <c r="FU175" s="61"/>
    </row>
    <row r="176" spans="1:177" ht="13.5">
      <c r="A176" s="6"/>
      <c r="B176" s="74"/>
      <c r="C176" s="74"/>
      <c r="D176" s="74"/>
      <c r="E176" s="74"/>
      <c r="F176" s="74"/>
      <c r="G176" s="74"/>
      <c r="H176" s="74"/>
      <c r="I176" s="83"/>
      <c r="J176" s="83"/>
      <c r="K176" s="83"/>
      <c r="L176" s="83"/>
      <c r="M176" s="83"/>
      <c r="N176" s="83"/>
      <c r="O176" s="1"/>
      <c r="P176" s="74"/>
      <c r="Q176" s="74"/>
      <c r="R176" s="74"/>
      <c r="S176" s="74"/>
      <c r="T176" s="74"/>
      <c r="U176" s="74"/>
      <c r="V176" s="74"/>
      <c r="W176" s="74"/>
      <c r="X176" s="74"/>
      <c r="Y176" s="74"/>
      <c r="Z176" s="74"/>
      <c r="AA176" s="74"/>
      <c r="AB176" s="74"/>
      <c r="AC176" s="6"/>
      <c r="AD176" s="45"/>
      <c r="AE176" s="45"/>
      <c r="AF176" s="45"/>
      <c r="AG176" s="45"/>
      <c r="AH176" s="45"/>
      <c r="AI176" s="45"/>
      <c r="AJ176" s="6"/>
      <c r="AK176" s="45"/>
      <c r="AL176" s="45"/>
      <c r="AM176" s="45"/>
      <c r="AN176" s="45"/>
      <c r="AO176" s="45"/>
      <c r="AP176" s="45"/>
      <c r="AQ176" s="6"/>
      <c r="AR176" s="45"/>
      <c r="AS176" s="45"/>
      <c r="AT176" s="45"/>
      <c r="AU176" s="45"/>
      <c r="AV176" s="45"/>
      <c r="AW176" s="45"/>
      <c r="AX176" s="6"/>
      <c r="AY176" s="61"/>
      <c r="AZ176" s="61"/>
      <c r="BA176" s="61"/>
      <c r="BB176" s="61"/>
      <c r="BC176" s="61"/>
      <c r="BD176" s="61"/>
      <c r="BE176"/>
      <c r="BF176" s="61"/>
      <c r="BG176" s="61"/>
      <c r="BH176" s="61"/>
      <c r="BI176" s="61"/>
      <c r="BJ176" s="61"/>
      <c r="BK176" s="61"/>
      <c r="BL176"/>
      <c r="BM176" s="45"/>
      <c r="BN176" s="45"/>
      <c r="BO176" s="45"/>
      <c r="BP176" s="45"/>
      <c r="BQ176" s="45"/>
      <c r="BR176" s="45"/>
      <c r="BS176" s="6"/>
      <c r="BT176" s="45"/>
      <c r="BU176" s="45"/>
      <c r="BV176" s="45"/>
      <c r="BW176" s="45"/>
      <c r="BX176" s="45"/>
      <c r="BY176" s="45"/>
      <c r="BZ176" s="6"/>
      <c r="CA176" s="45"/>
      <c r="CB176" s="45"/>
      <c r="CC176" s="45"/>
      <c r="CD176" s="45"/>
      <c r="CE176" s="45"/>
      <c r="CF176" s="45"/>
      <c r="CG176" s="45"/>
      <c r="CH176" s="45"/>
      <c r="CI176" s="45"/>
      <c r="CJ176" s="45"/>
      <c r="CK176" s="45"/>
      <c r="CL176" s="45"/>
      <c r="CM176" s="45"/>
      <c r="CN176" s="45"/>
      <c r="CO176" s="61"/>
      <c r="CP176" s="61"/>
      <c r="CQ176" s="61"/>
      <c r="CR176" s="61"/>
      <c r="CS176" s="61"/>
      <c r="CT176" s="61"/>
      <c r="CU176"/>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6"/>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6"/>
      <c r="ES176" s="45"/>
      <c r="ET176" s="45"/>
      <c r="EU176" s="45"/>
      <c r="EV176" s="45"/>
      <c r="EW176" s="45"/>
      <c r="EX176" s="45"/>
      <c r="EY176" s="45"/>
      <c r="EZ176" s="6"/>
      <c r="FA176" s="45"/>
      <c r="FB176" s="45"/>
      <c r="FC176" s="45"/>
      <c r="FD176" s="45"/>
      <c r="FE176" s="45"/>
      <c r="FF176" s="45"/>
      <c r="FG176" s="45"/>
      <c r="FH176" s="45"/>
      <c r="FI176" s="45"/>
      <c r="FJ176" s="45"/>
      <c r="FK176" s="45"/>
      <c r="FL176" s="45"/>
      <c r="FM176" s="61"/>
      <c r="FN176" s="61"/>
      <c r="FO176" s="61"/>
      <c r="FP176" s="61"/>
      <c r="FQ176" s="61"/>
      <c r="FR176" s="61"/>
      <c r="FS176" s="61"/>
      <c r="FT176" s="61"/>
      <c r="FU176" s="61"/>
    </row>
    <row r="177" spans="1:177" ht="13.5">
      <c r="A177" s="6"/>
      <c r="B177" s="74"/>
      <c r="C177" s="74"/>
      <c r="D177" s="74"/>
      <c r="E177" s="74"/>
      <c r="F177" s="74"/>
      <c r="G177" s="74"/>
      <c r="H177" s="74"/>
      <c r="I177" s="83"/>
      <c r="J177" s="83"/>
      <c r="K177" s="83"/>
      <c r="L177" s="83"/>
      <c r="M177" s="83"/>
      <c r="N177" s="83"/>
      <c r="O177" s="1"/>
      <c r="P177" s="74"/>
      <c r="Q177" s="74"/>
      <c r="R177" s="74"/>
      <c r="S177" s="74"/>
      <c r="T177" s="74"/>
      <c r="U177" s="74"/>
      <c r="V177" s="74"/>
      <c r="W177" s="74"/>
      <c r="X177" s="74"/>
      <c r="Y177" s="74"/>
      <c r="Z177" s="74"/>
      <c r="AA177" s="74"/>
      <c r="AB177" s="74"/>
      <c r="AC177" s="6"/>
      <c r="AD177" s="45"/>
      <c r="AE177" s="45"/>
      <c r="AF177" s="45"/>
      <c r="AG177" s="45"/>
      <c r="AH177" s="45"/>
      <c r="AI177" s="45"/>
      <c r="AJ177" s="6"/>
      <c r="AK177" s="45"/>
      <c r="AL177" s="45"/>
      <c r="AM177" s="45"/>
      <c r="AN177" s="45"/>
      <c r="AO177" s="45"/>
      <c r="AP177" s="45"/>
      <c r="AQ177" s="6"/>
      <c r="AR177" s="45"/>
      <c r="AS177" s="45"/>
      <c r="AT177" s="45"/>
      <c r="AU177" s="45"/>
      <c r="AV177" s="45"/>
      <c r="AW177" s="45"/>
      <c r="AX177" s="6"/>
      <c r="AY177" s="61"/>
      <c r="AZ177" s="61"/>
      <c r="BA177" s="61"/>
      <c r="BB177" s="61"/>
      <c r="BC177" s="61"/>
      <c r="BD177" s="61"/>
      <c r="BE177"/>
      <c r="BF177" s="61"/>
      <c r="BG177" s="61"/>
      <c r="BH177" s="61"/>
      <c r="BI177" s="61"/>
      <c r="BJ177" s="61"/>
      <c r="BK177" s="61"/>
      <c r="BL177"/>
      <c r="BM177" s="45"/>
      <c r="BN177" s="45"/>
      <c r="BO177" s="45"/>
      <c r="BP177" s="45"/>
      <c r="BQ177" s="45"/>
      <c r="BR177" s="45"/>
      <c r="BS177" s="6"/>
      <c r="BT177" s="45"/>
      <c r="BU177" s="45"/>
      <c r="BV177" s="45"/>
      <c r="BW177" s="45"/>
      <c r="BX177" s="45"/>
      <c r="BY177" s="45"/>
      <c r="BZ177" s="6"/>
      <c r="CA177" s="45"/>
      <c r="CB177" s="45"/>
      <c r="CC177" s="45"/>
      <c r="CD177" s="45"/>
      <c r="CE177" s="45"/>
      <c r="CF177" s="45"/>
      <c r="CG177" s="45"/>
      <c r="CH177" s="45"/>
      <c r="CI177" s="45"/>
      <c r="CJ177" s="45"/>
      <c r="CK177" s="45"/>
      <c r="CL177" s="45"/>
      <c r="CM177" s="45"/>
      <c r="CN177" s="45"/>
      <c r="CO177" s="61"/>
      <c r="CP177" s="61"/>
      <c r="CQ177" s="61"/>
      <c r="CR177" s="61"/>
      <c r="CS177" s="61"/>
      <c r="CT177" s="61"/>
      <c r="CU177"/>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6"/>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6"/>
      <c r="ES177" s="45"/>
      <c r="ET177" s="45"/>
      <c r="EU177" s="45"/>
      <c r="EV177" s="45"/>
      <c r="EW177" s="45"/>
      <c r="EX177" s="45"/>
      <c r="EY177" s="45"/>
      <c r="EZ177" s="6"/>
      <c r="FA177" s="45"/>
      <c r="FB177" s="45"/>
      <c r="FC177" s="45"/>
      <c r="FD177" s="45"/>
      <c r="FE177" s="45"/>
      <c r="FF177" s="45"/>
      <c r="FG177" s="45"/>
      <c r="FH177" s="45"/>
      <c r="FI177" s="45"/>
      <c r="FJ177" s="45"/>
      <c r="FK177" s="45"/>
      <c r="FL177" s="45"/>
      <c r="FM177" s="61"/>
      <c r="FN177" s="61"/>
      <c r="FO177" s="61"/>
      <c r="FP177" s="61"/>
      <c r="FQ177" s="61"/>
      <c r="FR177" s="61"/>
      <c r="FS177" s="61"/>
      <c r="FT177" s="61"/>
      <c r="FU177" s="61"/>
    </row>
    <row r="178" spans="1:177" ht="13.5">
      <c r="A178" s="6"/>
      <c r="B178" s="74"/>
      <c r="C178" s="74"/>
      <c r="D178" s="74"/>
      <c r="E178" s="74"/>
      <c r="F178" s="74"/>
      <c r="G178" s="74"/>
      <c r="H178" s="74"/>
      <c r="I178" s="83"/>
      <c r="J178" s="83"/>
      <c r="K178" s="83"/>
      <c r="L178" s="83"/>
      <c r="M178" s="83"/>
      <c r="N178" s="83"/>
      <c r="O178" s="1"/>
      <c r="P178" s="74"/>
      <c r="Q178" s="74"/>
      <c r="R178" s="74"/>
      <c r="S178" s="74"/>
      <c r="T178" s="74"/>
      <c r="U178" s="74"/>
      <c r="V178" s="74"/>
      <c r="W178" s="74"/>
      <c r="X178" s="74"/>
      <c r="Y178" s="74"/>
      <c r="Z178" s="74"/>
      <c r="AA178" s="74"/>
      <c r="AB178" s="74"/>
      <c r="AC178" s="6"/>
      <c r="AD178" s="45"/>
      <c r="AE178" s="45"/>
      <c r="AF178" s="45"/>
      <c r="AG178" s="45"/>
      <c r="AH178" s="45"/>
      <c r="AI178" s="45"/>
      <c r="AJ178" s="6"/>
      <c r="AK178" s="45"/>
      <c r="AL178" s="45"/>
      <c r="AM178" s="45"/>
      <c r="AN178" s="45"/>
      <c r="AO178" s="45"/>
      <c r="AP178" s="45"/>
      <c r="AQ178" s="6"/>
      <c r="AR178" s="45"/>
      <c r="AS178" s="45"/>
      <c r="AT178" s="45"/>
      <c r="AU178" s="45"/>
      <c r="AV178" s="45"/>
      <c r="AW178" s="45"/>
      <c r="AX178" s="6"/>
      <c r="AY178" s="61"/>
      <c r="AZ178" s="61"/>
      <c r="BA178" s="61"/>
      <c r="BB178" s="61"/>
      <c r="BC178" s="61"/>
      <c r="BD178" s="61"/>
      <c r="BE178"/>
      <c r="BF178" s="61"/>
      <c r="BG178" s="61"/>
      <c r="BH178" s="61"/>
      <c r="BI178" s="61"/>
      <c r="BJ178" s="61"/>
      <c r="BK178" s="61"/>
      <c r="BL178"/>
      <c r="BM178" s="45"/>
      <c r="BN178" s="45"/>
      <c r="BO178" s="45"/>
      <c r="BP178" s="45"/>
      <c r="BQ178" s="45"/>
      <c r="BR178" s="45"/>
      <c r="BS178" s="6"/>
      <c r="BT178" s="45"/>
      <c r="BU178" s="45"/>
      <c r="BV178" s="45"/>
      <c r="BW178" s="45"/>
      <c r="BX178" s="45"/>
      <c r="BY178" s="45"/>
      <c r="BZ178" s="6"/>
      <c r="CA178" s="45"/>
      <c r="CB178" s="45"/>
      <c r="CC178" s="45"/>
      <c r="CD178" s="45"/>
      <c r="CE178" s="45"/>
      <c r="CF178" s="45"/>
      <c r="CG178" s="45"/>
      <c r="CH178" s="45"/>
      <c r="CI178" s="45"/>
      <c r="CJ178" s="45"/>
      <c r="CK178" s="45"/>
      <c r="CL178" s="45"/>
      <c r="CM178" s="45"/>
      <c r="CN178" s="45"/>
      <c r="CO178" s="61"/>
      <c r="CP178" s="61"/>
      <c r="CQ178" s="61"/>
      <c r="CR178" s="61"/>
      <c r="CS178" s="61"/>
      <c r="CT178" s="61"/>
      <c r="CU178"/>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6"/>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6"/>
      <c r="ES178" s="45"/>
      <c r="ET178" s="45"/>
      <c r="EU178" s="45"/>
      <c r="EV178" s="45"/>
      <c r="EW178" s="45"/>
      <c r="EX178" s="45"/>
      <c r="EY178" s="45"/>
      <c r="EZ178" s="6"/>
      <c r="FA178" s="45"/>
      <c r="FB178" s="45"/>
      <c r="FC178" s="45"/>
      <c r="FD178" s="45"/>
      <c r="FE178" s="45"/>
      <c r="FF178" s="45"/>
      <c r="FG178" s="45"/>
      <c r="FH178" s="45"/>
      <c r="FI178" s="45"/>
      <c r="FJ178" s="45"/>
      <c r="FK178" s="45"/>
      <c r="FL178" s="45"/>
      <c r="FM178" s="61"/>
      <c r="FN178" s="61"/>
      <c r="FO178" s="61"/>
      <c r="FP178" s="61"/>
      <c r="FQ178" s="61"/>
      <c r="FR178" s="61"/>
      <c r="FS178" s="61"/>
      <c r="FT178" s="61"/>
      <c r="FU178" s="61"/>
    </row>
    <row r="179" spans="1:177" ht="13.5">
      <c r="A179" s="6"/>
      <c r="B179" s="74"/>
      <c r="C179" s="74"/>
      <c r="D179" s="74"/>
      <c r="E179" s="74"/>
      <c r="F179" s="74"/>
      <c r="G179" s="74"/>
      <c r="H179" s="74"/>
      <c r="I179" s="83"/>
      <c r="J179" s="83"/>
      <c r="K179" s="83"/>
      <c r="L179" s="83"/>
      <c r="M179" s="83"/>
      <c r="N179" s="83"/>
      <c r="O179" s="1"/>
      <c r="P179" s="74"/>
      <c r="Q179" s="74"/>
      <c r="R179" s="74"/>
      <c r="S179" s="74"/>
      <c r="T179" s="74"/>
      <c r="U179" s="74"/>
      <c r="V179" s="74"/>
      <c r="W179" s="74"/>
      <c r="X179" s="74"/>
      <c r="Y179" s="74"/>
      <c r="Z179" s="74"/>
      <c r="AA179" s="74"/>
      <c r="AB179" s="74"/>
      <c r="AC179" s="6"/>
      <c r="AD179" s="45"/>
      <c r="AE179" s="45"/>
      <c r="AF179" s="45"/>
      <c r="AG179" s="45"/>
      <c r="AH179" s="45"/>
      <c r="AI179" s="45"/>
      <c r="AJ179" s="6"/>
      <c r="AK179" s="45"/>
      <c r="AL179" s="45"/>
      <c r="AM179" s="45"/>
      <c r="AN179" s="45"/>
      <c r="AO179" s="45"/>
      <c r="AP179" s="45"/>
      <c r="AQ179" s="6"/>
      <c r="AR179" s="45"/>
      <c r="AS179" s="45"/>
      <c r="AT179" s="45"/>
      <c r="AU179" s="45"/>
      <c r="AV179" s="45"/>
      <c r="AW179" s="45"/>
      <c r="AX179" s="6"/>
      <c r="AY179" s="61"/>
      <c r="AZ179" s="61"/>
      <c r="BA179" s="61"/>
      <c r="BB179" s="61"/>
      <c r="BC179" s="61"/>
      <c r="BD179" s="61"/>
      <c r="BE179"/>
      <c r="BF179" s="61"/>
      <c r="BG179" s="61"/>
      <c r="BH179" s="61"/>
      <c r="BI179" s="61"/>
      <c r="BJ179" s="61"/>
      <c r="BK179" s="61"/>
      <c r="BL179"/>
      <c r="BM179" s="45"/>
      <c r="BN179" s="45"/>
      <c r="BO179" s="45"/>
      <c r="BP179" s="45"/>
      <c r="BQ179" s="45"/>
      <c r="BR179" s="45"/>
      <c r="BS179" s="6"/>
      <c r="BT179" s="45"/>
      <c r="BU179" s="45"/>
      <c r="BV179" s="45"/>
      <c r="BW179" s="45"/>
      <c r="BX179" s="45"/>
      <c r="BY179" s="45"/>
      <c r="BZ179" s="6"/>
      <c r="CA179" s="45"/>
      <c r="CB179" s="45"/>
      <c r="CC179" s="45"/>
      <c r="CD179" s="45"/>
      <c r="CE179" s="45"/>
      <c r="CF179" s="45"/>
      <c r="CG179" s="45"/>
      <c r="CH179" s="45"/>
      <c r="CI179" s="45"/>
      <c r="CJ179" s="45"/>
      <c r="CK179" s="45"/>
      <c r="CL179" s="45"/>
      <c r="CM179" s="45"/>
      <c r="CN179" s="45"/>
      <c r="CO179" s="61"/>
      <c r="CP179" s="61"/>
      <c r="CQ179" s="61"/>
      <c r="CR179" s="61"/>
      <c r="CS179" s="61"/>
      <c r="CT179" s="61"/>
      <c r="CU179"/>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6"/>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6"/>
      <c r="ES179" s="45"/>
      <c r="ET179" s="45"/>
      <c r="EU179" s="45"/>
      <c r="EV179" s="45"/>
      <c r="EW179" s="45"/>
      <c r="EX179" s="45"/>
      <c r="EY179" s="45"/>
      <c r="EZ179" s="6"/>
      <c r="FA179" s="45"/>
      <c r="FB179" s="45"/>
      <c r="FC179" s="45"/>
      <c r="FD179" s="45"/>
      <c r="FE179" s="45"/>
      <c r="FF179" s="45"/>
      <c r="FG179" s="45"/>
      <c r="FH179" s="45"/>
      <c r="FI179" s="45"/>
      <c r="FJ179" s="45"/>
      <c r="FK179" s="45"/>
      <c r="FL179" s="45"/>
      <c r="FM179" s="61"/>
      <c r="FN179" s="61"/>
      <c r="FO179" s="61"/>
      <c r="FP179" s="61"/>
      <c r="FQ179" s="61"/>
      <c r="FR179" s="61"/>
      <c r="FS179" s="61"/>
      <c r="FT179" s="61"/>
      <c r="FU179" s="61"/>
    </row>
    <row r="180" spans="1:177" ht="13.5">
      <c r="A180" s="6"/>
      <c r="B180" s="74"/>
      <c r="C180" s="74"/>
      <c r="D180" s="74"/>
      <c r="E180" s="74"/>
      <c r="F180" s="74"/>
      <c r="G180" s="74"/>
      <c r="H180" s="74"/>
      <c r="I180" s="83"/>
      <c r="J180" s="83"/>
      <c r="K180" s="83"/>
      <c r="L180" s="83"/>
      <c r="M180" s="83"/>
      <c r="N180" s="83"/>
      <c r="O180" s="1"/>
      <c r="P180" s="74"/>
      <c r="Q180" s="74"/>
      <c r="R180" s="74"/>
      <c r="S180" s="74"/>
      <c r="T180" s="74"/>
      <c r="U180" s="74"/>
      <c r="V180" s="74"/>
      <c r="W180" s="74"/>
      <c r="X180" s="74"/>
      <c r="Y180" s="74"/>
      <c r="Z180" s="74"/>
      <c r="AA180" s="74"/>
      <c r="AB180" s="74"/>
      <c r="AC180" s="6"/>
      <c r="AD180" s="45"/>
      <c r="AE180" s="45"/>
      <c r="AF180" s="45"/>
      <c r="AG180" s="45"/>
      <c r="AH180" s="45"/>
      <c r="AI180" s="45"/>
      <c r="AJ180" s="6"/>
      <c r="AK180" s="45"/>
      <c r="AL180" s="45"/>
      <c r="AM180" s="45"/>
      <c r="AN180" s="45"/>
      <c r="AO180" s="45"/>
      <c r="AP180" s="45"/>
      <c r="AQ180" s="6"/>
      <c r="AR180" s="45"/>
      <c r="AS180" s="45"/>
      <c r="AT180" s="45"/>
      <c r="AU180" s="45"/>
      <c r="AV180" s="45"/>
      <c r="AW180" s="45"/>
      <c r="AX180" s="6"/>
      <c r="AY180" s="61"/>
      <c r="AZ180" s="61"/>
      <c r="BA180" s="61"/>
      <c r="BB180" s="61"/>
      <c r="BC180" s="61"/>
      <c r="BD180" s="61"/>
      <c r="BE180"/>
      <c r="BF180" s="61"/>
      <c r="BG180" s="61"/>
      <c r="BH180" s="61"/>
      <c r="BI180" s="61"/>
      <c r="BJ180" s="61"/>
      <c r="BK180" s="61"/>
      <c r="BL180"/>
      <c r="BM180" s="45"/>
      <c r="BN180" s="45"/>
      <c r="BO180" s="45"/>
      <c r="BP180" s="45"/>
      <c r="BQ180" s="45"/>
      <c r="BR180" s="45"/>
      <c r="BS180" s="6"/>
      <c r="BT180" s="45"/>
      <c r="BU180" s="45"/>
      <c r="BV180" s="45"/>
      <c r="BW180" s="45"/>
      <c r="BX180" s="45"/>
      <c r="BY180" s="45"/>
      <c r="BZ180" s="6"/>
      <c r="CA180" s="45"/>
      <c r="CB180" s="45"/>
      <c r="CC180" s="45"/>
      <c r="CD180" s="45"/>
      <c r="CE180" s="45"/>
      <c r="CF180" s="45"/>
      <c r="CG180" s="45"/>
      <c r="CH180" s="45"/>
      <c r="CI180" s="45"/>
      <c r="CJ180" s="45"/>
      <c r="CK180" s="45"/>
      <c r="CL180" s="45"/>
      <c r="CM180" s="45"/>
      <c r="CN180" s="45"/>
      <c r="CO180" s="61"/>
      <c r="CP180" s="61"/>
      <c r="CQ180" s="61"/>
      <c r="CR180" s="61"/>
      <c r="CS180" s="61"/>
      <c r="CT180" s="61"/>
      <c r="CU180"/>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6"/>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6"/>
      <c r="ES180" s="45"/>
      <c r="ET180" s="45"/>
      <c r="EU180" s="45"/>
      <c r="EV180" s="45"/>
      <c r="EW180" s="45"/>
      <c r="EX180" s="45"/>
      <c r="EY180" s="45"/>
      <c r="EZ180" s="6"/>
      <c r="FA180" s="45"/>
      <c r="FB180" s="45"/>
      <c r="FC180" s="45"/>
      <c r="FD180" s="45"/>
      <c r="FE180" s="45"/>
      <c r="FF180" s="45"/>
      <c r="FG180" s="45"/>
      <c r="FH180" s="45"/>
      <c r="FI180" s="45"/>
      <c r="FJ180" s="45"/>
      <c r="FK180" s="45"/>
      <c r="FL180" s="45"/>
      <c r="FM180" s="61"/>
      <c r="FN180" s="61"/>
      <c r="FO180" s="61"/>
      <c r="FP180" s="61"/>
      <c r="FQ180" s="61"/>
      <c r="FR180" s="61"/>
      <c r="FS180" s="61"/>
      <c r="FT180" s="61"/>
      <c r="FU180" s="61"/>
    </row>
    <row r="181" spans="1:177" ht="13.5">
      <c r="A181" s="6"/>
      <c r="B181" s="74"/>
      <c r="C181" s="74"/>
      <c r="D181" s="74"/>
      <c r="E181" s="74"/>
      <c r="F181" s="74"/>
      <c r="G181" s="74"/>
      <c r="H181" s="74"/>
      <c r="I181" s="83"/>
      <c r="J181" s="83"/>
      <c r="K181" s="83"/>
      <c r="L181" s="83"/>
      <c r="M181" s="83"/>
      <c r="N181" s="83"/>
      <c r="O181" s="1"/>
      <c r="P181" s="74"/>
      <c r="Q181" s="74"/>
      <c r="R181" s="74"/>
      <c r="S181" s="74"/>
      <c r="T181" s="74"/>
      <c r="U181" s="74"/>
      <c r="V181" s="74"/>
      <c r="W181" s="74"/>
      <c r="X181" s="74"/>
      <c r="Y181" s="74"/>
      <c r="Z181" s="74"/>
      <c r="AA181" s="74"/>
      <c r="AB181" s="74"/>
      <c r="AC181" s="6"/>
      <c r="AD181" s="45"/>
      <c r="AE181" s="45"/>
      <c r="AF181" s="45"/>
      <c r="AG181" s="45"/>
      <c r="AH181" s="45"/>
      <c r="AI181" s="45"/>
      <c r="AJ181" s="6"/>
      <c r="AK181" s="45"/>
      <c r="AL181" s="45"/>
      <c r="AM181" s="45"/>
      <c r="AN181" s="45"/>
      <c r="AO181" s="45"/>
      <c r="AP181" s="45"/>
      <c r="AQ181" s="6"/>
      <c r="AR181" s="45"/>
      <c r="AS181" s="45"/>
      <c r="AT181" s="45"/>
      <c r="AU181" s="45"/>
      <c r="AV181" s="45"/>
      <c r="AW181" s="45"/>
      <c r="AX181" s="6"/>
      <c r="AY181" s="61"/>
      <c r="AZ181" s="61"/>
      <c r="BA181" s="61"/>
      <c r="BB181" s="61"/>
      <c r="BC181" s="61"/>
      <c r="BD181" s="61"/>
      <c r="BE181"/>
      <c r="BF181" s="61"/>
      <c r="BG181" s="61"/>
      <c r="BH181" s="61"/>
      <c r="BI181" s="61"/>
      <c r="BJ181" s="61"/>
      <c r="BK181" s="61"/>
      <c r="BL181"/>
      <c r="BM181" s="45"/>
      <c r="BN181" s="45"/>
      <c r="BO181" s="45"/>
      <c r="BP181" s="45"/>
      <c r="BQ181" s="45"/>
      <c r="BR181" s="45"/>
      <c r="BS181" s="6"/>
      <c r="BT181" s="45"/>
      <c r="BU181" s="45"/>
      <c r="BV181" s="45"/>
      <c r="BW181" s="45"/>
      <c r="BX181" s="45"/>
      <c r="BY181" s="45"/>
      <c r="BZ181" s="6"/>
      <c r="CA181" s="45"/>
      <c r="CB181" s="45"/>
      <c r="CC181" s="45"/>
      <c r="CD181" s="45"/>
      <c r="CE181" s="45"/>
      <c r="CF181" s="45"/>
      <c r="CG181" s="45"/>
      <c r="CH181" s="45"/>
      <c r="CI181" s="45"/>
      <c r="CJ181" s="45"/>
      <c r="CK181" s="45"/>
      <c r="CL181" s="45"/>
      <c r="CM181" s="45"/>
      <c r="CN181" s="45"/>
      <c r="CO181" s="61"/>
      <c r="CP181" s="61"/>
      <c r="CQ181" s="61"/>
      <c r="CR181" s="61"/>
      <c r="CS181" s="61"/>
      <c r="CT181" s="61"/>
      <c r="CU181"/>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6"/>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6"/>
      <c r="ES181" s="45"/>
      <c r="ET181" s="45"/>
      <c r="EU181" s="45"/>
      <c r="EV181" s="45"/>
      <c r="EW181" s="45"/>
      <c r="EX181" s="45"/>
      <c r="EY181" s="45"/>
      <c r="EZ181" s="6"/>
      <c r="FA181" s="45"/>
      <c r="FB181" s="45"/>
      <c r="FC181" s="45"/>
      <c r="FD181" s="45"/>
      <c r="FE181" s="45"/>
      <c r="FF181" s="45"/>
      <c r="FG181" s="45"/>
      <c r="FH181" s="45"/>
      <c r="FI181" s="45"/>
      <c r="FJ181" s="45"/>
      <c r="FK181" s="45"/>
      <c r="FL181" s="45"/>
      <c r="FM181" s="61"/>
      <c r="FN181" s="61"/>
      <c r="FO181" s="61"/>
      <c r="FP181" s="61"/>
      <c r="FQ181" s="61"/>
      <c r="FR181" s="61"/>
      <c r="FS181" s="61"/>
      <c r="FT181" s="61"/>
      <c r="FU181" s="61"/>
    </row>
    <row r="182" spans="1:177" ht="13.5">
      <c r="A182" s="6"/>
      <c r="B182" s="74"/>
      <c r="C182" s="74"/>
      <c r="D182" s="74"/>
      <c r="E182" s="74"/>
      <c r="F182" s="74"/>
      <c r="G182" s="74"/>
      <c r="H182" s="74"/>
      <c r="I182" s="83"/>
      <c r="J182" s="83"/>
      <c r="K182" s="83"/>
      <c r="L182" s="83"/>
      <c r="M182" s="83"/>
      <c r="N182" s="83"/>
      <c r="O182" s="1"/>
      <c r="P182" s="74"/>
      <c r="Q182" s="74"/>
      <c r="R182" s="74"/>
      <c r="S182" s="74"/>
      <c r="T182" s="74"/>
      <c r="U182" s="74"/>
      <c r="V182" s="74"/>
      <c r="W182" s="74"/>
      <c r="X182" s="74"/>
      <c r="Y182" s="74"/>
      <c r="Z182" s="74"/>
      <c r="AA182" s="74"/>
      <c r="AB182" s="74"/>
      <c r="AC182" s="6"/>
      <c r="AD182" s="45"/>
      <c r="AE182" s="45"/>
      <c r="AF182" s="45"/>
      <c r="AG182" s="45"/>
      <c r="AH182" s="45"/>
      <c r="AI182" s="45"/>
      <c r="AJ182" s="6"/>
      <c r="AK182" s="45"/>
      <c r="AL182" s="45"/>
      <c r="AM182" s="45"/>
      <c r="AN182" s="45"/>
      <c r="AO182" s="45"/>
      <c r="AP182" s="45"/>
      <c r="AQ182" s="6"/>
      <c r="AR182" s="45"/>
      <c r="AS182" s="45"/>
      <c r="AT182" s="45"/>
      <c r="AU182" s="45"/>
      <c r="AV182" s="45"/>
      <c r="AW182" s="45"/>
      <c r="AX182" s="6"/>
      <c r="AY182" s="61"/>
      <c r="AZ182" s="61"/>
      <c r="BA182" s="61"/>
      <c r="BB182" s="61"/>
      <c r="BC182" s="61"/>
      <c r="BD182" s="61"/>
      <c r="BE182"/>
      <c r="BF182" s="61"/>
      <c r="BG182" s="61"/>
      <c r="BH182" s="61"/>
      <c r="BI182" s="61"/>
      <c r="BJ182" s="61"/>
      <c r="BK182" s="61"/>
      <c r="BL182"/>
      <c r="BM182" s="45"/>
      <c r="BN182" s="45"/>
      <c r="BO182" s="45"/>
      <c r="BP182" s="45"/>
      <c r="BQ182" s="45"/>
      <c r="BR182" s="45"/>
      <c r="BS182" s="6"/>
      <c r="BT182" s="45"/>
      <c r="BU182" s="45"/>
      <c r="BV182" s="45"/>
      <c r="BW182" s="45"/>
      <c r="BX182" s="45"/>
      <c r="BY182" s="45"/>
      <c r="BZ182" s="6"/>
      <c r="CA182" s="45"/>
      <c r="CB182" s="45"/>
      <c r="CC182" s="45"/>
      <c r="CD182" s="45"/>
      <c r="CE182" s="45"/>
      <c r="CF182" s="45"/>
      <c r="CG182" s="45"/>
      <c r="CH182" s="45"/>
      <c r="CI182" s="45"/>
      <c r="CJ182" s="45"/>
      <c r="CK182" s="45"/>
      <c r="CL182" s="45"/>
      <c r="CM182" s="45"/>
      <c r="CN182" s="45"/>
      <c r="CO182" s="61"/>
      <c r="CP182" s="61"/>
      <c r="CQ182" s="61"/>
      <c r="CR182" s="61"/>
      <c r="CS182" s="61"/>
      <c r="CT182" s="61"/>
      <c r="CU182"/>
      <c r="CV182" s="45"/>
      <c r="CW182" s="45"/>
      <c r="CX182" s="45"/>
      <c r="CY182" s="45"/>
      <c r="CZ182" s="45"/>
      <c r="DA182" s="45"/>
      <c r="DB182" s="45"/>
      <c r="DC182" s="45"/>
      <c r="DD182" s="45"/>
      <c r="DE182" s="45"/>
      <c r="DF182" s="45"/>
      <c r="DG182" s="45"/>
      <c r="DH182" s="45"/>
      <c r="DI182" s="45"/>
      <c r="DJ182" s="45"/>
      <c r="DK182" s="45"/>
      <c r="DL182" s="45"/>
      <c r="DM182" s="45"/>
      <c r="DN182" s="45"/>
      <c r="DO182" s="45"/>
      <c r="DP182" s="45"/>
      <c r="DQ182" s="45"/>
      <c r="DR182" s="45"/>
      <c r="DS182" s="45"/>
      <c r="DT182" s="45"/>
      <c r="DU182" s="45"/>
      <c r="DV182" s="6"/>
      <c r="DW182" s="45"/>
      <c r="DX182" s="45"/>
      <c r="DY182" s="45"/>
      <c r="DZ182" s="45"/>
      <c r="EA182" s="45"/>
      <c r="EB182" s="45"/>
      <c r="EC182" s="45"/>
      <c r="ED182" s="45"/>
      <c r="EE182" s="45"/>
      <c r="EF182" s="45"/>
      <c r="EG182" s="45"/>
      <c r="EH182" s="45"/>
      <c r="EI182" s="45"/>
      <c r="EJ182" s="45"/>
      <c r="EK182" s="45"/>
      <c r="EL182" s="45"/>
      <c r="EM182" s="45"/>
      <c r="EN182" s="45"/>
      <c r="EO182" s="45"/>
      <c r="EP182" s="45"/>
      <c r="EQ182" s="45"/>
      <c r="ER182" s="6"/>
      <c r="ES182" s="45"/>
      <c r="ET182" s="45"/>
      <c r="EU182" s="45"/>
      <c r="EV182" s="45"/>
      <c r="EW182" s="45"/>
      <c r="EX182" s="45"/>
      <c r="EY182" s="45"/>
      <c r="EZ182" s="6"/>
      <c r="FA182" s="45"/>
      <c r="FB182" s="45"/>
      <c r="FC182" s="45"/>
      <c r="FD182" s="45"/>
      <c r="FE182" s="45"/>
      <c r="FF182" s="45"/>
      <c r="FG182" s="45"/>
      <c r="FH182" s="45"/>
      <c r="FI182" s="45"/>
      <c r="FJ182" s="45"/>
      <c r="FK182" s="45"/>
      <c r="FL182" s="45"/>
      <c r="FM182" s="61"/>
      <c r="FN182" s="61"/>
      <c r="FO182" s="61"/>
      <c r="FP182" s="61"/>
      <c r="FQ182" s="61"/>
      <c r="FR182" s="61"/>
      <c r="FS182" s="61"/>
      <c r="FT182" s="61"/>
      <c r="FU182" s="61"/>
    </row>
    <row r="183" spans="1:177" ht="13.5">
      <c r="A183" s="6"/>
      <c r="B183" s="74"/>
      <c r="C183" s="74"/>
      <c r="D183" s="74"/>
      <c r="E183" s="74"/>
      <c r="F183" s="74"/>
      <c r="G183" s="74"/>
      <c r="H183" s="74"/>
      <c r="I183" s="83"/>
      <c r="J183" s="83"/>
      <c r="K183" s="83"/>
      <c r="L183" s="83"/>
      <c r="M183" s="83"/>
      <c r="N183" s="83"/>
      <c r="O183" s="1"/>
      <c r="P183" s="74"/>
      <c r="Q183" s="74"/>
      <c r="R183" s="74"/>
      <c r="S183" s="74"/>
      <c r="T183" s="74"/>
      <c r="U183" s="74"/>
      <c r="V183" s="74"/>
      <c r="W183" s="74"/>
      <c r="X183" s="74"/>
      <c r="Y183" s="74"/>
      <c r="Z183" s="74"/>
      <c r="AA183" s="74"/>
      <c r="AB183" s="74"/>
      <c r="AC183" s="6"/>
      <c r="AD183" s="45"/>
      <c r="AE183" s="45"/>
      <c r="AF183" s="45"/>
      <c r="AG183" s="45"/>
      <c r="AH183" s="45"/>
      <c r="AI183" s="45"/>
      <c r="AJ183" s="6"/>
      <c r="AK183" s="45"/>
      <c r="AL183" s="45"/>
      <c r="AM183" s="45"/>
      <c r="AN183" s="45"/>
      <c r="AO183" s="45"/>
      <c r="AP183" s="45"/>
      <c r="AQ183" s="6"/>
      <c r="AR183" s="45"/>
      <c r="AS183" s="45"/>
      <c r="AT183" s="45"/>
      <c r="AU183" s="45"/>
      <c r="AV183" s="45"/>
      <c r="AW183" s="45"/>
      <c r="AX183" s="6"/>
      <c r="AY183" s="61"/>
      <c r="AZ183" s="61"/>
      <c r="BA183" s="61"/>
      <c r="BB183" s="61"/>
      <c r="BC183" s="61"/>
      <c r="BD183" s="61"/>
      <c r="BE183"/>
      <c r="BF183" s="61"/>
      <c r="BG183" s="61"/>
      <c r="BH183" s="61"/>
      <c r="BI183" s="61"/>
      <c r="BJ183" s="61"/>
      <c r="BK183" s="61"/>
      <c r="BL183"/>
      <c r="BM183" s="45"/>
      <c r="BN183" s="45"/>
      <c r="BO183" s="45"/>
      <c r="BP183" s="45"/>
      <c r="BQ183" s="45"/>
      <c r="BR183" s="45"/>
      <c r="BS183" s="6"/>
      <c r="BT183" s="45"/>
      <c r="BU183" s="45"/>
      <c r="BV183" s="45"/>
      <c r="BW183" s="45"/>
      <c r="BX183" s="45"/>
      <c r="BY183" s="45"/>
      <c r="BZ183" s="6"/>
      <c r="CA183" s="45"/>
      <c r="CB183" s="45"/>
      <c r="CC183" s="45"/>
      <c r="CD183" s="45"/>
      <c r="CE183" s="45"/>
      <c r="CF183" s="45"/>
      <c r="CG183" s="45"/>
      <c r="CH183" s="45"/>
      <c r="CI183" s="45"/>
      <c r="CJ183" s="45"/>
      <c r="CK183" s="45"/>
      <c r="CL183" s="45"/>
      <c r="CM183" s="45"/>
      <c r="CN183" s="45"/>
      <c r="CO183" s="61"/>
      <c r="CP183" s="61"/>
      <c r="CQ183" s="61"/>
      <c r="CR183" s="61"/>
      <c r="CS183" s="61"/>
      <c r="CT183" s="61"/>
      <c r="CU183"/>
      <c r="CV183" s="45"/>
      <c r="CW183" s="45"/>
      <c r="CX183" s="45"/>
      <c r="CY183" s="45"/>
      <c r="CZ183" s="45"/>
      <c r="DA183" s="45"/>
      <c r="DB183" s="45"/>
      <c r="DC183" s="45"/>
      <c r="DD183" s="45"/>
      <c r="DE183" s="45"/>
      <c r="DF183" s="45"/>
      <c r="DG183" s="45"/>
      <c r="DH183" s="45"/>
      <c r="DI183" s="45"/>
      <c r="DJ183" s="45"/>
      <c r="DK183" s="45"/>
      <c r="DL183" s="45"/>
      <c r="DM183" s="45"/>
      <c r="DN183" s="45"/>
      <c r="DO183" s="45"/>
      <c r="DP183" s="45"/>
      <c r="DQ183" s="45"/>
      <c r="DR183" s="45"/>
      <c r="DS183" s="45"/>
      <c r="DT183" s="45"/>
      <c r="DU183" s="45"/>
      <c r="DV183" s="6"/>
      <c r="DW183" s="45"/>
      <c r="DX183" s="45"/>
      <c r="DY183" s="45"/>
      <c r="DZ183" s="45"/>
      <c r="EA183" s="45"/>
      <c r="EB183" s="45"/>
      <c r="EC183" s="45"/>
      <c r="ED183" s="45"/>
      <c r="EE183" s="45"/>
      <c r="EF183" s="45"/>
      <c r="EG183" s="45"/>
      <c r="EH183" s="45"/>
      <c r="EI183" s="45"/>
      <c r="EJ183" s="45"/>
      <c r="EK183" s="45"/>
      <c r="EL183" s="45"/>
      <c r="EM183" s="45"/>
      <c r="EN183" s="45"/>
      <c r="EO183" s="45"/>
      <c r="EP183" s="45"/>
      <c r="EQ183" s="45"/>
      <c r="ER183" s="6"/>
      <c r="ES183" s="45"/>
      <c r="ET183" s="45"/>
      <c r="EU183" s="45"/>
      <c r="EV183" s="45"/>
      <c r="EW183" s="45"/>
      <c r="EX183" s="45"/>
      <c r="EY183" s="45"/>
      <c r="EZ183" s="6"/>
      <c r="FA183" s="45"/>
      <c r="FB183" s="45"/>
      <c r="FC183" s="45"/>
      <c r="FD183" s="45"/>
      <c r="FE183" s="45"/>
      <c r="FF183" s="45"/>
      <c r="FG183" s="45"/>
      <c r="FH183" s="45"/>
      <c r="FI183" s="45"/>
      <c r="FJ183" s="45"/>
      <c r="FK183" s="45"/>
      <c r="FL183" s="45"/>
      <c r="FM183" s="61"/>
      <c r="FN183" s="61"/>
      <c r="FO183" s="61"/>
      <c r="FP183" s="61"/>
      <c r="FQ183" s="61"/>
      <c r="FR183" s="61"/>
      <c r="FS183" s="61"/>
      <c r="FT183" s="61"/>
      <c r="FU183" s="61"/>
    </row>
    <row r="184" spans="1:177" ht="13.5">
      <c r="A184" s="6"/>
      <c r="B184" s="74"/>
      <c r="C184" s="74"/>
      <c r="D184" s="74"/>
      <c r="E184" s="74"/>
      <c r="F184" s="74"/>
      <c r="G184" s="74"/>
      <c r="H184" s="74"/>
      <c r="I184" s="83"/>
      <c r="J184" s="83"/>
      <c r="K184" s="83"/>
      <c r="L184" s="83"/>
      <c r="M184" s="83"/>
      <c r="N184" s="83"/>
      <c r="O184" s="1"/>
      <c r="P184" s="74"/>
      <c r="Q184" s="74"/>
      <c r="R184" s="74"/>
      <c r="S184" s="74"/>
      <c r="T184" s="74"/>
      <c r="U184" s="74"/>
      <c r="V184" s="74"/>
      <c r="W184" s="74"/>
      <c r="X184" s="74"/>
      <c r="Y184" s="74"/>
      <c r="Z184" s="74"/>
      <c r="AA184" s="74"/>
      <c r="AB184" s="74"/>
      <c r="AC184" s="6"/>
      <c r="AD184" s="45"/>
      <c r="AE184" s="45"/>
      <c r="AF184" s="45"/>
      <c r="AG184" s="45"/>
      <c r="AH184" s="45"/>
      <c r="AI184" s="45"/>
      <c r="AJ184" s="6"/>
      <c r="AK184" s="45"/>
      <c r="AL184" s="45"/>
      <c r="AM184" s="45"/>
      <c r="AN184" s="45"/>
      <c r="AO184" s="45"/>
      <c r="AP184" s="45"/>
      <c r="AQ184" s="6"/>
      <c r="AR184" s="45"/>
      <c r="AS184" s="45"/>
      <c r="AT184" s="45"/>
      <c r="AU184" s="45"/>
      <c r="AV184" s="45"/>
      <c r="AW184" s="45"/>
      <c r="AX184" s="6"/>
      <c r="AY184" s="61"/>
      <c r="AZ184" s="61"/>
      <c r="BA184" s="61"/>
      <c r="BB184" s="61"/>
      <c r="BC184" s="61"/>
      <c r="BD184" s="61"/>
      <c r="BE184"/>
      <c r="BF184" s="61"/>
      <c r="BG184" s="61"/>
      <c r="BH184" s="61"/>
      <c r="BI184" s="61"/>
      <c r="BJ184" s="61"/>
      <c r="BK184" s="61"/>
      <c r="BL184"/>
      <c r="BM184" s="45"/>
      <c r="BN184" s="45"/>
      <c r="BO184" s="45"/>
      <c r="BP184" s="45"/>
      <c r="BQ184" s="45"/>
      <c r="BR184" s="45"/>
      <c r="BS184" s="6"/>
      <c r="BT184" s="45"/>
      <c r="BU184" s="45"/>
      <c r="BV184" s="45"/>
      <c r="BW184" s="45"/>
      <c r="BX184" s="45"/>
      <c r="BY184" s="45"/>
      <c r="BZ184" s="6"/>
      <c r="CA184" s="45"/>
      <c r="CB184" s="45"/>
      <c r="CC184" s="45"/>
      <c r="CD184" s="45"/>
      <c r="CE184" s="45"/>
      <c r="CF184" s="45"/>
      <c r="CG184" s="45"/>
      <c r="CH184" s="45"/>
      <c r="CI184" s="45"/>
      <c r="CJ184" s="45"/>
      <c r="CK184" s="45"/>
      <c r="CL184" s="45"/>
      <c r="CM184" s="45"/>
      <c r="CN184" s="45"/>
      <c r="CO184" s="61"/>
      <c r="CP184" s="61"/>
      <c r="CQ184" s="61"/>
      <c r="CR184" s="61"/>
      <c r="CS184" s="61"/>
      <c r="CT184" s="61"/>
      <c r="CU184"/>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6"/>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6"/>
      <c r="ES184" s="45"/>
      <c r="ET184" s="45"/>
      <c r="EU184" s="45"/>
      <c r="EV184" s="45"/>
      <c r="EW184" s="45"/>
      <c r="EX184" s="45"/>
      <c r="EY184" s="45"/>
      <c r="EZ184" s="6"/>
      <c r="FA184" s="45"/>
      <c r="FB184" s="45"/>
      <c r="FC184" s="45"/>
      <c r="FD184" s="45"/>
      <c r="FE184" s="45"/>
      <c r="FF184" s="45"/>
      <c r="FG184" s="45"/>
      <c r="FH184" s="45"/>
      <c r="FI184" s="45"/>
      <c r="FJ184" s="45"/>
      <c r="FK184" s="45"/>
      <c r="FL184" s="45"/>
      <c r="FM184" s="61"/>
      <c r="FN184" s="61"/>
      <c r="FO184" s="61"/>
      <c r="FP184" s="61"/>
      <c r="FQ184" s="61"/>
      <c r="FR184" s="61"/>
      <c r="FS184" s="61"/>
      <c r="FT184" s="61"/>
      <c r="FU184" s="61"/>
    </row>
    <row r="185" spans="1:177" ht="13.5">
      <c r="A185" s="6"/>
      <c r="B185" s="74"/>
      <c r="C185" s="74"/>
      <c r="D185" s="74"/>
      <c r="E185" s="74"/>
      <c r="F185" s="74"/>
      <c r="G185" s="74"/>
      <c r="H185" s="74"/>
      <c r="I185" s="83"/>
      <c r="J185" s="83"/>
      <c r="K185" s="83"/>
      <c r="L185" s="83"/>
      <c r="M185" s="83"/>
      <c r="N185" s="83"/>
      <c r="O185" s="1"/>
      <c r="P185" s="74"/>
      <c r="Q185" s="74"/>
      <c r="R185" s="74"/>
      <c r="S185" s="74"/>
      <c r="T185" s="74"/>
      <c r="U185" s="74"/>
      <c r="V185" s="74"/>
      <c r="W185" s="74"/>
      <c r="X185" s="74"/>
      <c r="Y185" s="74"/>
      <c r="Z185" s="74"/>
      <c r="AA185" s="74"/>
      <c r="AB185" s="74"/>
      <c r="AC185" s="6"/>
      <c r="AD185" s="45"/>
      <c r="AE185" s="45"/>
      <c r="AF185" s="45"/>
      <c r="AG185" s="45"/>
      <c r="AH185" s="45"/>
      <c r="AI185" s="45"/>
      <c r="AJ185" s="6"/>
      <c r="AK185" s="45"/>
      <c r="AL185" s="45"/>
      <c r="AM185" s="45"/>
      <c r="AN185" s="45"/>
      <c r="AO185" s="45"/>
      <c r="AP185" s="45"/>
      <c r="AQ185" s="6"/>
      <c r="AR185" s="45"/>
      <c r="AS185" s="45"/>
      <c r="AT185" s="45"/>
      <c r="AU185" s="45"/>
      <c r="AV185" s="45"/>
      <c r="AW185" s="45"/>
      <c r="AX185" s="6"/>
      <c r="AY185" s="61"/>
      <c r="AZ185" s="61"/>
      <c r="BA185" s="61"/>
      <c r="BB185" s="61"/>
      <c r="BC185" s="61"/>
      <c r="BD185" s="61"/>
      <c r="BE185"/>
      <c r="BF185" s="61"/>
      <c r="BG185" s="61"/>
      <c r="BH185" s="61"/>
      <c r="BI185" s="61"/>
      <c r="BJ185" s="61"/>
      <c r="BK185" s="61"/>
      <c r="BL185"/>
      <c r="BM185" s="45"/>
      <c r="BN185" s="45"/>
      <c r="BO185" s="45"/>
      <c r="BP185" s="45"/>
      <c r="BQ185" s="45"/>
      <c r="BR185" s="45"/>
      <c r="BS185" s="6"/>
      <c r="BT185" s="45"/>
      <c r="BU185" s="45"/>
      <c r="BV185" s="45"/>
      <c r="BW185" s="45"/>
      <c r="BX185" s="45"/>
      <c r="BY185" s="45"/>
      <c r="BZ185" s="6"/>
      <c r="CA185" s="45"/>
      <c r="CB185" s="45"/>
      <c r="CC185" s="45"/>
      <c r="CD185" s="45"/>
      <c r="CE185" s="45"/>
      <c r="CF185" s="45"/>
      <c r="CG185" s="45"/>
      <c r="CH185" s="45"/>
      <c r="CI185" s="45"/>
      <c r="CJ185" s="45"/>
      <c r="CK185" s="45"/>
      <c r="CL185" s="45"/>
      <c r="CM185" s="45"/>
      <c r="CN185" s="45"/>
      <c r="CO185" s="61"/>
      <c r="CP185" s="61"/>
      <c r="CQ185" s="61"/>
      <c r="CR185" s="61"/>
      <c r="CS185" s="61"/>
      <c r="CT185" s="61"/>
      <c r="CU18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6"/>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6"/>
      <c r="ES185" s="45"/>
      <c r="ET185" s="45"/>
      <c r="EU185" s="45"/>
      <c r="EV185" s="45"/>
      <c r="EW185" s="45"/>
      <c r="EX185" s="45"/>
      <c r="EY185" s="45"/>
      <c r="EZ185" s="6"/>
      <c r="FA185" s="45"/>
      <c r="FB185" s="45"/>
      <c r="FC185" s="45"/>
      <c r="FD185" s="45"/>
      <c r="FE185" s="45"/>
      <c r="FF185" s="45"/>
      <c r="FG185" s="45"/>
      <c r="FH185" s="45"/>
      <c r="FI185" s="45"/>
      <c r="FJ185" s="45"/>
      <c r="FK185" s="45"/>
      <c r="FL185" s="45"/>
      <c r="FM185" s="61"/>
      <c r="FN185" s="61"/>
      <c r="FO185" s="61"/>
      <c r="FP185" s="61"/>
      <c r="FQ185" s="61"/>
      <c r="FR185" s="61"/>
      <c r="FS185" s="61"/>
      <c r="FT185" s="61"/>
      <c r="FU185" s="61"/>
    </row>
    <row r="186" spans="1:177" ht="13.5">
      <c r="A186" s="6"/>
      <c r="B186" s="74"/>
      <c r="C186" s="74"/>
      <c r="D186" s="74"/>
      <c r="E186" s="74"/>
      <c r="F186" s="74"/>
      <c r="G186" s="74"/>
      <c r="H186" s="74"/>
      <c r="I186" s="83"/>
      <c r="J186" s="83"/>
      <c r="K186" s="83"/>
      <c r="L186" s="83"/>
      <c r="M186" s="83"/>
      <c r="N186" s="83"/>
      <c r="O186" s="1"/>
      <c r="P186" s="74"/>
      <c r="Q186" s="74"/>
      <c r="R186" s="74"/>
      <c r="S186" s="74"/>
      <c r="T186" s="74"/>
      <c r="U186" s="74"/>
      <c r="V186" s="74"/>
      <c r="W186" s="74"/>
      <c r="X186" s="74"/>
      <c r="Y186" s="74"/>
      <c r="Z186" s="74"/>
      <c r="AA186" s="74"/>
      <c r="AB186" s="74"/>
      <c r="AC186" s="6"/>
      <c r="AD186" s="45"/>
      <c r="AE186" s="45"/>
      <c r="AF186" s="45"/>
      <c r="AG186" s="45"/>
      <c r="AH186" s="45"/>
      <c r="AI186" s="45"/>
      <c r="AJ186" s="6"/>
      <c r="AK186" s="45"/>
      <c r="AL186" s="45"/>
      <c r="AM186" s="45"/>
      <c r="AN186" s="45"/>
      <c r="AO186" s="45"/>
      <c r="AP186" s="45"/>
      <c r="AQ186" s="6"/>
      <c r="AR186" s="45"/>
      <c r="AS186" s="45"/>
      <c r="AT186" s="45"/>
      <c r="AU186" s="45"/>
      <c r="AV186" s="45"/>
      <c r="AW186" s="45"/>
      <c r="AX186" s="6"/>
      <c r="AY186" s="61"/>
      <c r="AZ186" s="61"/>
      <c r="BA186" s="61"/>
      <c r="BB186" s="61"/>
      <c r="BC186" s="61"/>
      <c r="BD186" s="61"/>
      <c r="BE186"/>
      <c r="BF186" s="61"/>
      <c r="BG186" s="61"/>
      <c r="BH186" s="61"/>
      <c r="BI186" s="61"/>
      <c r="BJ186" s="61"/>
      <c r="BK186" s="61"/>
      <c r="BL186"/>
      <c r="BM186" s="45"/>
      <c r="BN186" s="45"/>
      <c r="BO186" s="45"/>
      <c r="BP186" s="45"/>
      <c r="BQ186" s="45"/>
      <c r="BR186" s="45"/>
      <c r="BS186" s="6"/>
      <c r="BT186" s="45"/>
      <c r="BU186" s="45"/>
      <c r="BV186" s="45"/>
      <c r="BW186" s="45"/>
      <c r="BX186" s="45"/>
      <c r="BY186" s="45"/>
      <c r="BZ186" s="6"/>
      <c r="CA186" s="45"/>
      <c r="CB186" s="45"/>
      <c r="CC186" s="45"/>
      <c r="CD186" s="45"/>
      <c r="CE186" s="45"/>
      <c r="CF186" s="45"/>
      <c r="CG186" s="45"/>
      <c r="CH186" s="45"/>
      <c r="CI186" s="45"/>
      <c r="CJ186" s="45"/>
      <c r="CK186" s="45"/>
      <c r="CL186" s="45"/>
      <c r="CM186" s="45"/>
      <c r="CN186" s="45"/>
      <c r="CO186" s="61"/>
      <c r="CP186" s="61"/>
      <c r="CQ186" s="61"/>
      <c r="CR186" s="61"/>
      <c r="CS186" s="61"/>
      <c r="CT186" s="61"/>
      <c r="CU186"/>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6"/>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6"/>
      <c r="ES186" s="45"/>
      <c r="ET186" s="45"/>
      <c r="EU186" s="45"/>
      <c r="EV186" s="45"/>
      <c r="EW186" s="45"/>
      <c r="EX186" s="45"/>
      <c r="EY186" s="45"/>
      <c r="EZ186" s="6"/>
      <c r="FA186" s="45"/>
      <c r="FB186" s="45"/>
      <c r="FC186" s="45"/>
      <c r="FD186" s="45"/>
      <c r="FE186" s="45"/>
      <c r="FF186" s="45"/>
      <c r="FG186" s="45"/>
      <c r="FH186" s="45"/>
      <c r="FI186" s="45"/>
      <c r="FJ186" s="45"/>
      <c r="FK186" s="45"/>
      <c r="FL186" s="45"/>
      <c r="FM186" s="61"/>
      <c r="FN186" s="61"/>
      <c r="FO186" s="61"/>
      <c r="FP186" s="61"/>
      <c r="FQ186" s="61"/>
      <c r="FR186" s="61"/>
      <c r="FS186" s="61"/>
      <c r="FT186" s="61"/>
      <c r="FU186" s="61"/>
    </row>
    <row r="187" spans="1:177" ht="13.5">
      <c r="A187" s="6"/>
      <c r="B187" s="74"/>
      <c r="C187" s="74"/>
      <c r="D187" s="74"/>
      <c r="E187" s="74"/>
      <c r="F187" s="74"/>
      <c r="G187" s="74"/>
      <c r="H187" s="74"/>
      <c r="I187" s="83"/>
      <c r="J187" s="83"/>
      <c r="K187" s="83"/>
      <c r="L187" s="83"/>
      <c r="M187" s="83"/>
      <c r="N187" s="83"/>
      <c r="O187" s="1"/>
      <c r="P187" s="74"/>
      <c r="Q187" s="74"/>
      <c r="R187" s="74"/>
      <c r="S187" s="74"/>
      <c r="T187" s="74"/>
      <c r="U187" s="74"/>
      <c r="V187" s="74"/>
      <c r="W187" s="74"/>
      <c r="X187" s="74"/>
      <c r="Y187" s="74"/>
      <c r="Z187" s="74"/>
      <c r="AA187" s="74"/>
      <c r="AB187" s="74"/>
      <c r="AC187" s="6"/>
      <c r="AD187" s="45"/>
      <c r="AE187" s="45"/>
      <c r="AF187" s="45"/>
      <c r="AG187" s="45"/>
      <c r="AH187" s="45"/>
      <c r="AI187" s="45"/>
      <c r="AJ187" s="6"/>
      <c r="AK187" s="45"/>
      <c r="AL187" s="45"/>
      <c r="AM187" s="45"/>
      <c r="AN187" s="45"/>
      <c r="AO187" s="45"/>
      <c r="AP187" s="45"/>
      <c r="AQ187" s="6"/>
      <c r="AR187" s="45"/>
      <c r="AS187" s="45"/>
      <c r="AT187" s="45"/>
      <c r="AU187" s="45"/>
      <c r="AV187" s="45"/>
      <c r="AW187" s="45"/>
      <c r="AX187" s="6"/>
      <c r="AY187" s="61"/>
      <c r="AZ187" s="61"/>
      <c r="BA187" s="61"/>
      <c r="BB187" s="61"/>
      <c r="BC187" s="61"/>
      <c r="BD187" s="61"/>
      <c r="BE187"/>
      <c r="BF187" s="61"/>
      <c r="BG187" s="61"/>
      <c r="BH187" s="61"/>
      <c r="BI187" s="61"/>
      <c r="BJ187" s="61"/>
      <c r="BK187" s="61"/>
      <c r="BL187"/>
      <c r="BM187" s="45"/>
      <c r="BN187" s="45"/>
      <c r="BO187" s="45"/>
      <c r="BP187" s="45"/>
      <c r="BQ187" s="45"/>
      <c r="BR187" s="45"/>
      <c r="BS187" s="6"/>
      <c r="BT187" s="45"/>
      <c r="BU187" s="45"/>
      <c r="BV187" s="45"/>
      <c r="BW187" s="45"/>
      <c r="BX187" s="45"/>
      <c r="BY187" s="45"/>
      <c r="BZ187" s="6"/>
      <c r="CA187" s="45"/>
      <c r="CB187" s="45"/>
      <c r="CC187" s="45"/>
      <c r="CD187" s="45"/>
      <c r="CE187" s="45"/>
      <c r="CF187" s="45"/>
      <c r="CG187" s="45"/>
      <c r="CH187" s="45"/>
      <c r="CI187" s="45"/>
      <c r="CJ187" s="45"/>
      <c r="CK187" s="45"/>
      <c r="CL187" s="45"/>
      <c r="CM187" s="45"/>
      <c r="CN187" s="45"/>
      <c r="CO187" s="61"/>
      <c r="CP187" s="61"/>
      <c r="CQ187" s="61"/>
      <c r="CR187" s="61"/>
      <c r="CS187" s="61"/>
      <c r="CT187" s="61"/>
      <c r="CU187"/>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6"/>
      <c r="DW187" s="45"/>
      <c r="DX187" s="45"/>
      <c r="DY187" s="45"/>
      <c r="DZ187" s="45"/>
      <c r="EA187" s="45"/>
      <c r="EB187" s="45"/>
      <c r="EC187" s="45"/>
      <c r="ED187" s="45"/>
      <c r="EE187" s="45"/>
      <c r="EF187" s="45"/>
      <c r="EG187" s="45"/>
      <c r="EH187" s="45"/>
      <c r="EI187" s="45"/>
      <c r="EJ187" s="45"/>
      <c r="EK187" s="45"/>
      <c r="EL187" s="45"/>
      <c r="EM187" s="45"/>
      <c r="EN187" s="45"/>
      <c r="EO187" s="45"/>
      <c r="EP187" s="45"/>
      <c r="EQ187" s="45"/>
      <c r="ER187" s="6"/>
      <c r="ES187" s="45"/>
      <c r="ET187" s="45"/>
      <c r="EU187" s="45"/>
      <c r="EV187" s="45"/>
      <c r="EW187" s="45"/>
      <c r="EX187" s="45"/>
      <c r="EY187" s="45"/>
      <c r="EZ187" s="6"/>
      <c r="FA187" s="45"/>
      <c r="FB187" s="45"/>
      <c r="FC187" s="45"/>
      <c r="FD187" s="45"/>
      <c r="FE187" s="45"/>
      <c r="FF187" s="45"/>
      <c r="FG187" s="45"/>
      <c r="FH187" s="45"/>
      <c r="FI187" s="45"/>
      <c r="FJ187" s="45"/>
      <c r="FK187" s="45"/>
      <c r="FL187" s="45"/>
      <c r="FM187" s="61"/>
      <c r="FN187" s="61"/>
      <c r="FO187" s="61"/>
      <c r="FP187" s="61"/>
      <c r="FQ187" s="61"/>
      <c r="FR187" s="61"/>
      <c r="FS187" s="61"/>
      <c r="FT187" s="61"/>
      <c r="FU187" s="61"/>
    </row>
    <row r="188" spans="1:177" ht="13.5">
      <c r="A188" s="6"/>
      <c r="B188" s="74"/>
      <c r="C188" s="74"/>
      <c r="D188" s="74"/>
      <c r="E188" s="74"/>
      <c r="F188" s="74"/>
      <c r="G188" s="74"/>
      <c r="H188" s="74"/>
      <c r="I188" s="83"/>
      <c r="J188" s="83"/>
      <c r="K188" s="83"/>
      <c r="L188" s="83"/>
      <c r="M188" s="83"/>
      <c r="N188" s="83"/>
      <c r="O188" s="1"/>
      <c r="P188" s="74"/>
      <c r="Q188" s="74"/>
      <c r="R188" s="74"/>
      <c r="S188" s="74"/>
      <c r="T188" s="74"/>
      <c r="U188" s="74"/>
      <c r="V188" s="74"/>
      <c r="W188" s="74"/>
      <c r="X188" s="74"/>
      <c r="Y188" s="74"/>
      <c r="Z188" s="74"/>
      <c r="AA188" s="74"/>
      <c r="AB188" s="74"/>
      <c r="AC188" s="6"/>
      <c r="AD188" s="45"/>
      <c r="AE188" s="45"/>
      <c r="AF188" s="45"/>
      <c r="AG188" s="45"/>
      <c r="AH188" s="45"/>
      <c r="AI188" s="45"/>
      <c r="AJ188" s="6"/>
      <c r="AK188" s="45"/>
      <c r="AL188" s="45"/>
      <c r="AM188" s="45"/>
      <c r="AN188" s="45"/>
      <c r="AO188" s="45"/>
      <c r="AP188" s="45"/>
      <c r="AQ188" s="6"/>
      <c r="AR188" s="45"/>
      <c r="AS188" s="45"/>
      <c r="AT188" s="45"/>
      <c r="AU188" s="45"/>
      <c r="AV188" s="45"/>
      <c r="AW188" s="45"/>
      <c r="AX188" s="6"/>
      <c r="AY188" s="61"/>
      <c r="AZ188" s="61"/>
      <c r="BA188" s="61"/>
      <c r="BB188" s="61"/>
      <c r="BC188" s="61"/>
      <c r="BD188" s="61"/>
      <c r="BE188"/>
      <c r="BF188" s="61"/>
      <c r="BG188" s="61"/>
      <c r="BH188" s="61"/>
      <c r="BI188" s="61"/>
      <c r="BJ188" s="61"/>
      <c r="BK188" s="61"/>
      <c r="BL188"/>
      <c r="BM188" s="45"/>
      <c r="BN188" s="45"/>
      <c r="BO188" s="45"/>
      <c r="BP188" s="45"/>
      <c r="BQ188" s="45"/>
      <c r="BR188" s="45"/>
      <c r="BS188" s="6"/>
      <c r="BT188" s="45"/>
      <c r="BU188" s="45"/>
      <c r="BV188" s="45"/>
      <c r="BW188" s="45"/>
      <c r="BX188" s="45"/>
      <c r="BY188" s="45"/>
      <c r="BZ188" s="6"/>
      <c r="CA188" s="45"/>
      <c r="CB188" s="45"/>
      <c r="CC188" s="45"/>
      <c r="CD188" s="45"/>
      <c r="CE188" s="45"/>
      <c r="CF188" s="45"/>
      <c r="CG188" s="45"/>
      <c r="CH188" s="45"/>
      <c r="CI188" s="45"/>
      <c r="CJ188" s="45"/>
      <c r="CK188" s="45"/>
      <c r="CL188" s="45"/>
      <c r="CM188" s="45"/>
      <c r="CN188" s="45"/>
      <c r="CO188" s="61"/>
      <c r="CP188" s="61"/>
      <c r="CQ188" s="61"/>
      <c r="CR188" s="61"/>
      <c r="CS188" s="61"/>
      <c r="CT188" s="61"/>
      <c r="CU188"/>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6"/>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6"/>
      <c r="ES188" s="45"/>
      <c r="ET188" s="45"/>
      <c r="EU188" s="45"/>
      <c r="EV188" s="45"/>
      <c r="EW188" s="45"/>
      <c r="EX188" s="45"/>
      <c r="EY188" s="45"/>
      <c r="EZ188" s="6"/>
      <c r="FA188" s="45"/>
      <c r="FB188" s="45"/>
      <c r="FC188" s="45"/>
      <c r="FD188" s="45"/>
      <c r="FE188" s="45"/>
      <c r="FF188" s="45"/>
      <c r="FG188" s="45"/>
      <c r="FH188" s="45"/>
      <c r="FI188" s="45"/>
      <c r="FJ188" s="45"/>
      <c r="FK188" s="45"/>
      <c r="FL188" s="45"/>
      <c r="FM188" s="61"/>
      <c r="FN188" s="61"/>
      <c r="FO188" s="61"/>
      <c r="FP188" s="61"/>
      <c r="FQ188" s="61"/>
      <c r="FR188" s="61"/>
      <c r="FS188" s="61"/>
      <c r="FT188" s="61"/>
      <c r="FU188" s="61"/>
    </row>
    <row r="189" spans="1:177" ht="13.5">
      <c r="A189" s="6"/>
      <c r="B189" s="74"/>
      <c r="C189" s="74"/>
      <c r="D189" s="74"/>
      <c r="E189" s="74"/>
      <c r="F189" s="74"/>
      <c r="G189" s="74"/>
      <c r="H189" s="74"/>
      <c r="I189" s="83"/>
      <c r="J189" s="83"/>
      <c r="K189" s="83"/>
      <c r="L189" s="83"/>
      <c r="M189" s="83"/>
      <c r="N189" s="83"/>
      <c r="O189" s="1"/>
      <c r="P189" s="74"/>
      <c r="Q189" s="74"/>
      <c r="R189" s="74"/>
      <c r="S189" s="74"/>
      <c r="T189" s="74"/>
      <c r="U189" s="74"/>
      <c r="V189" s="74"/>
      <c r="W189" s="74"/>
      <c r="X189" s="74"/>
      <c r="Y189" s="74"/>
      <c r="Z189" s="74"/>
      <c r="AA189" s="74"/>
      <c r="AB189" s="74"/>
      <c r="AC189" s="6"/>
      <c r="AD189" s="45"/>
      <c r="AE189" s="45"/>
      <c r="AF189" s="45"/>
      <c r="AG189" s="45"/>
      <c r="AH189" s="45"/>
      <c r="AI189" s="45"/>
      <c r="AJ189" s="6"/>
      <c r="AK189" s="45"/>
      <c r="AL189" s="45"/>
      <c r="AM189" s="45"/>
      <c r="AN189" s="45"/>
      <c r="AO189" s="45"/>
      <c r="AP189" s="45"/>
      <c r="AQ189" s="6"/>
      <c r="AR189" s="45"/>
      <c r="AS189" s="45"/>
      <c r="AT189" s="45"/>
      <c r="AU189" s="45"/>
      <c r="AV189" s="45"/>
      <c r="AW189" s="45"/>
      <c r="AX189" s="6"/>
      <c r="AY189" s="61"/>
      <c r="AZ189" s="61"/>
      <c r="BA189" s="61"/>
      <c r="BB189" s="61"/>
      <c r="BC189" s="61"/>
      <c r="BD189" s="61"/>
      <c r="BE189"/>
      <c r="BF189" s="61"/>
      <c r="BG189" s="61"/>
      <c r="BH189" s="61"/>
      <c r="BI189" s="61"/>
      <c r="BJ189" s="61"/>
      <c r="BK189" s="61"/>
      <c r="BL189"/>
      <c r="BM189" s="45"/>
      <c r="BN189" s="45"/>
      <c r="BO189" s="45"/>
      <c r="BP189" s="45"/>
      <c r="BQ189" s="45"/>
      <c r="BR189" s="45"/>
      <c r="BS189" s="6"/>
      <c r="BT189" s="45"/>
      <c r="BU189" s="45"/>
      <c r="BV189" s="45"/>
      <c r="BW189" s="45"/>
      <c r="BX189" s="45"/>
      <c r="BY189" s="45"/>
      <c r="BZ189" s="6"/>
      <c r="CA189" s="45"/>
      <c r="CB189" s="45"/>
      <c r="CC189" s="45"/>
      <c r="CD189" s="45"/>
      <c r="CE189" s="45"/>
      <c r="CF189" s="45"/>
      <c r="CG189" s="45"/>
      <c r="CH189" s="45"/>
      <c r="CI189" s="45"/>
      <c r="CJ189" s="45"/>
      <c r="CK189" s="45"/>
      <c r="CL189" s="45"/>
      <c r="CM189" s="45"/>
      <c r="CN189" s="45"/>
      <c r="CO189" s="61"/>
      <c r="CP189" s="61"/>
      <c r="CQ189" s="61"/>
      <c r="CR189" s="61"/>
      <c r="CS189" s="61"/>
      <c r="CT189" s="61"/>
      <c r="CU189"/>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6"/>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6"/>
      <c r="ES189" s="45"/>
      <c r="ET189" s="45"/>
      <c r="EU189" s="45"/>
      <c r="EV189" s="45"/>
      <c r="EW189" s="45"/>
      <c r="EX189" s="45"/>
      <c r="EY189" s="45"/>
      <c r="EZ189" s="6"/>
      <c r="FA189" s="45"/>
      <c r="FB189" s="45"/>
      <c r="FC189" s="45"/>
      <c r="FD189" s="45"/>
      <c r="FE189" s="45"/>
      <c r="FF189" s="45"/>
      <c r="FG189" s="45"/>
      <c r="FH189" s="45"/>
      <c r="FI189" s="45"/>
      <c r="FJ189" s="45"/>
      <c r="FK189" s="45"/>
      <c r="FL189" s="45"/>
      <c r="FM189" s="61"/>
      <c r="FN189" s="61"/>
      <c r="FO189" s="61"/>
      <c r="FP189" s="61"/>
      <c r="FQ189" s="61"/>
      <c r="FR189" s="61"/>
      <c r="FS189" s="61"/>
      <c r="FT189" s="61"/>
      <c r="FU189" s="61"/>
    </row>
    <row r="190" spans="1:177" ht="13.5">
      <c r="A190" s="6"/>
      <c r="B190" s="74"/>
      <c r="C190" s="74"/>
      <c r="D190" s="74"/>
      <c r="E190" s="74"/>
      <c r="F190" s="74"/>
      <c r="G190" s="74"/>
      <c r="H190" s="74"/>
      <c r="I190" s="83"/>
      <c r="J190" s="83"/>
      <c r="K190" s="83"/>
      <c r="L190" s="83"/>
      <c r="M190" s="83"/>
      <c r="N190" s="83"/>
      <c r="O190" s="1"/>
      <c r="P190" s="74"/>
      <c r="Q190" s="74"/>
      <c r="R190" s="74"/>
      <c r="S190" s="74"/>
      <c r="T190" s="74"/>
      <c r="U190" s="74"/>
      <c r="V190" s="74"/>
      <c r="W190" s="74"/>
      <c r="X190" s="74"/>
      <c r="Y190" s="74"/>
      <c r="Z190" s="74"/>
      <c r="AA190" s="74"/>
      <c r="AB190" s="74"/>
      <c r="AC190" s="6"/>
      <c r="AD190" s="45"/>
      <c r="AE190" s="45"/>
      <c r="AF190" s="45"/>
      <c r="AG190" s="45"/>
      <c r="AH190" s="45"/>
      <c r="AI190" s="45"/>
      <c r="AJ190" s="6"/>
      <c r="AK190" s="45"/>
      <c r="AL190" s="45"/>
      <c r="AM190" s="45"/>
      <c r="AN190" s="45"/>
      <c r="AO190" s="45"/>
      <c r="AP190" s="45"/>
      <c r="AQ190" s="6"/>
      <c r="AR190" s="45"/>
      <c r="AS190" s="45"/>
      <c r="AT190" s="45"/>
      <c r="AU190" s="45"/>
      <c r="AV190" s="45"/>
      <c r="AW190" s="45"/>
      <c r="AX190" s="6"/>
      <c r="AY190" s="61"/>
      <c r="AZ190" s="61"/>
      <c r="BA190" s="61"/>
      <c r="BB190" s="61"/>
      <c r="BC190" s="61"/>
      <c r="BD190" s="61"/>
      <c r="BE190"/>
      <c r="BF190" s="61"/>
      <c r="BG190" s="61"/>
      <c r="BH190" s="61"/>
      <c r="BI190" s="61"/>
      <c r="BJ190" s="61"/>
      <c r="BK190" s="61"/>
      <c r="BL190"/>
      <c r="BM190" s="45"/>
      <c r="BN190" s="45"/>
      <c r="BO190" s="45"/>
      <c r="BP190" s="45"/>
      <c r="BQ190" s="45"/>
      <c r="BR190" s="45"/>
      <c r="BS190" s="6"/>
      <c r="BT190" s="45"/>
      <c r="BU190" s="45"/>
      <c r="BV190" s="45"/>
      <c r="BW190" s="45"/>
      <c r="BX190" s="45"/>
      <c r="BY190" s="45"/>
      <c r="BZ190" s="6"/>
      <c r="CA190" s="45"/>
      <c r="CB190" s="45"/>
      <c r="CC190" s="45"/>
      <c r="CD190" s="45"/>
      <c r="CE190" s="45"/>
      <c r="CF190" s="45"/>
      <c r="CG190" s="45"/>
      <c r="CH190" s="45"/>
      <c r="CI190" s="45"/>
      <c r="CJ190" s="45"/>
      <c r="CK190" s="45"/>
      <c r="CL190" s="45"/>
      <c r="CM190" s="45"/>
      <c r="CN190" s="45"/>
      <c r="CO190" s="61"/>
      <c r="CP190" s="61"/>
      <c r="CQ190" s="61"/>
      <c r="CR190" s="61"/>
      <c r="CS190" s="61"/>
      <c r="CT190" s="61"/>
      <c r="CU190"/>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6"/>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6"/>
      <c r="ES190" s="45"/>
      <c r="ET190" s="45"/>
      <c r="EU190" s="45"/>
      <c r="EV190" s="45"/>
      <c r="EW190" s="45"/>
      <c r="EX190" s="45"/>
      <c r="EY190" s="45"/>
      <c r="EZ190" s="6"/>
      <c r="FA190" s="45"/>
      <c r="FB190" s="45"/>
      <c r="FC190" s="45"/>
      <c r="FD190" s="45"/>
      <c r="FE190" s="45"/>
      <c r="FF190" s="45"/>
      <c r="FG190" s="45"/>
      <c r="FH190" s="45"/>
      <c r="FI190" s="45"/>
      <c r="FJ190" s="45"/>
      <c r="FK190" s="45"/>
      <c r="FL190" s="45"/>
      <c r="FM190" s="61"/>
      <c r="FN190" s="61"/>
      <c r="FO190" s="61"/>
      <c r="FP190" s="61"/>
      <c r="FQ190" s="61"/>
      <c r="FR190" s="61"/>
      <c r="FS190" s="61"/>
      <c r="FT190" s="61"/>
      <c r="FU190" s="61"/>
    </row>
    <row r="191" spans="1:177" ht="13.5">
      <c r="A191" s="6"/>
      <c r="B191" s="74"/>
      <c r="C191" s="74"/>
      <c r="D191" s="74"/>
      <c r="E191" s="74"/>
      <c r="F191" s="74"/>
      <c r="G191" s="74"/>
      <c r="H191" s="74"/>
      <c r="I191" s="83"/>
      <c r="J191" s="83"/>
      <c r="K191" s="83"/>
      <c r="L191" s="83"/>
      <c r="M191" s="83"/>
      <c r="N191" s="83"/>
      <c r="O191" s="1"/>
      <c r="P191" s="74"/>
      <c r="Q191" s="74"/>
      <c r="R191" s="74"/>
      <c r="S191" s="74"/>
      <c r="T191" s="74"/>
      <c r="U191" s="74"/>
      <c r="V191" s="74"/>
      <c r="W191" s="74"/>
      <c r="X191" s="74"/>
      <c r="Y191" s="74"/>
      <c r="Z191" s="74"/>
      <c r="AA191" s="74"/>
      <c r="AB191" s="74"/>
      <c r="AC191" s="6"/>
      <c r="AD191" s="45"/>
      <c r="AE191" s="45"/>
      <c r="AF191" s="45"/>
      <c r="AG191" s="45"/>
      <c r="AH191" s="45"/>
      <c r="AI191" s="45"/>
      <c r="AJ191" s="6"/>
      <c r="AK191" s="45"/>
      <c r="AL191" s="45"/>
      <c r="AM191" s="45"/>
      <c r="AN191" s="45"/>
      <c r="AO191" s="45"/>
      <c r="AP191" s="45"/>
      <c r="AQ191" s="6"/>
      <c r="AR191" s="45"/>
      <c r="AS191" s="45"/>
      <c r="AT191" s="45"/>
      <c r="AU191" s="45"/>
      <c r="AV191" s="45"/>
      <c r="AW191" s="45"/>
      <c r="AX191" s="6"/>
      <c r="AY191" s="61"/>
      <c r="AZ191" s="61"/>
      <c r="BA191" s="61"/>
      <c r="BB191" s="61"/>
      <c r="BC191" s="61"/>
      <c r="BD191" s="61"/>
      <c r="BE191"/>
      <c r="BF191" s="61"/>
      <c r="BG191" s="61"/>
      <c r="BH191" s="61"/>
      <c r="BI191" s="61"/>
      <c r="BJ191" s="61"/>
      <c r="BK191" s="61"/>
      <c r="BL191"/>
      <c r="BM191" s="45"/>
      <c r="BN191" s="45"/>
      <c r="BO191" s="45"/>
      <c r="BP191" s="45"/>
      <c r="BQ191" s="45"/>
      <c r="BR191" s="45"/>
      <c r="BS191" s="6"/>
      <c r="BT191" s="45"/>
      <c r="BU191" s="45"/>
      <c r="BV191" s="45"/>
      <c r="BW191" s="45"/>
      <c r="BX191" s="45"/>
      <c r="BY191" s="45"/>
      <c r="BZ191" s="6"/>
      <c r="CA191" s="45"/>
      <c r="CB191" s="45"/>
      <c r="CC191" s="45"/>
      <c r="CD191" s="45"/>
      <c r="CE191" s="45"/>
      <c r="CF191" s="45"/>
      <c r="CG191" s="45"/>
      <c r="CH191" s="45"/>
      <c r="CI191" s="45"/>
      <c r="CJ191" s="45"/>
      <c r="CK191" s="45"/>
      <c r="CL191" s="45"/>
      <c r="CM191" s="45"/>
      <c r="CN191" s="45"/>
      <c r="CO191" s="61"/>
      <c r="CP191" s="61"/>
      <c r="CQ191" s="61"/>
      <c r="CR191" s="61"/>
      <c r="CS191" s="61"/>
      <c r="CT191" s="61"/>
      <c r="CU191"/>
      <c r="CV191" s="45"/>
      <c r="CW191" s="45"/>
      <c r="CX191" s="45"/>
      <c r="CY191" s="45"/>
      <c r="CZ191" s="45"/>
      <c r="DA191" s="45"/>
      <c r="DB191" s="45"/>
      <c r="DC191" s="45"/>
      <c r="DD191" s="45"/>
      <c r="DE191" s="45"/>
      <c r="DF191" s="45"/>
      <c r="DG191" s="45"/>
      <c r="DH191" s="45"/>
      <c r="DI191" s="45"/>
      <c r="DJ191" s="45"/>
      <c r="DK191" s="45"/>
      <c r="DL191" s="45"/>
      <c r="DM191" s="45"/>
      <c r="DN191" s="45"/>
      <c r="DO191" s="45"/>
      <c r="DP191" s="45"/>
      <c r="DQ191" s="45"/>
      <c r="DR191" s="45"/>
      <c r="DS191" s="45"/>
      <c r="DT191" s="45"/>
      <c r="DU191" s="45"/>
      <c r="DV191" s="6"/>
      <c r="DW191" s="45"/>
      <c r="DX191" s="45"/>
      <c r="DY191" s="45"/>
      <c r="DZ191" s="45"/>
      <c r="EA191" s="45"/>
      <c r="EB191" s="45"/>
      <c r="EC191" s="45"/>
      <c r="ED191" s="45"/>
      <c r="EE191" s="45"/>
      <c r="EF191" s="45"/>
      <c r="EG191" s="45"/>
      <c r="EH191" s="45"/>
      <c r="EI191" s="45"/>
      <c r="EJ191" s="45"/>
      <c r="EK191" s="45"/>
      <c r="EL191" s="45"/>
      <c r="EM191" s="45"/>
      <c r="EN191" s="45"/>
      <c r="EO191" s="45"/>
      <c r="EP191" s="45"/>
      <c r="EQ191" s="45"/>
      <c r="ER191" s="6"/>
      <c r="ES191" s="45"/>
      <c r="ET191" s="45"/>
      <c r="EU191" s="45"/>
      <c r="EV191" s="45"/>
      <c r="EW191" s="45"/>
      <c r="EX191" s="45"/>
      <c r="EY191" s="45"/>
      <c r="EZ191" s="6"/>
      <c r="FA191" s="45"/>
      <c r="FB191" s="45"/>
      <c r="FC191" s="45"/>
      <c r="FD191" s="45"/>
      <c r="FE191" s="45"/>
      <c r="FF191" s="45"/>
      <c r="FG191" s="45"/>
      <c r="FH191" s="45"/>
      <c r="FI191" s="45"/>
      <c r="FJ191" s="45"/>
      <c r="FK191" s="45"/>
      <c r="FL191" s="45"/>
      <c r="FM191" s="61"/>
      <c r="FN191" s="61"/>
      <c r="FO191" s="61"/>
      <c r="FP191" s="61"/>
      <c r="FQ191" s="61"/>
      <c r="FR191" s="61"/>
      <c r="FS191" s="61"/>
      <c r="FT191" s="61"/>
      <c r="FU191" s="61"/>
    </row>
    <row r="192" spans="1:177" ht="13.5">
      <c r="A192" s="6"/>
      <c r="B192" s="74"/>
      <c r="C192" s="74"/>
      <c r="D192" s="74"/>
      <c r="E192" s="74"/>
      <c r="F192" s="74"/>
      <c r="G192" s="74"/>
      <c r="H192" s="74"/>
      <c r="I192" s="83"/>
      <c r="J192" s="83"/>
      <c r="K192" s="83"/>
      <c r="L192" s="83"/>
      <c r="M192" s="83"/>
      <c r="N192" s="83"/>
      <c r="O192" s="1"/>
      <c r="P192" s="74"/>
      <c r="Q192" s="74"/>
      <c r="R192" s="74"/>
      <c r="S192" s="74"/>
      <c r="T192" s="74"/>
      <c r="U192" s="74"/>
      <c r="V192" s="74"/>
      <c r="W192" s="74"/>
      <c r="X192" s="74"/>
      <c r="Y192" s="74"/>
      <c r="Z192" s="74"/>
      <c r="AA192" s="74"/>
      <c r="AB192" s="74"/>
      <c r="AC192" s="6"/>
      <c r="AD192" s="45"/>
      <c r="AE192" s="45"/>
      <c r="AF192" s="45"/>
      <c r="AG192" s="45"/>
      <c r="AH192" s="45"/>
      <c r="AI192" s="45"/>
      <c r="AJ192" s="6"/>
      <c r="AK192" s="45"/>
      <c r="AL192" s="45"/>
      <c r="AM192" s="45"/>
      <c r="AN192" s="45"/>
      <c r="AO192" s="45"/>
      <c r="AP192" s="45"/>
      <c r="AQ192" s="6"/>
      <c r="AR192" s="45"/>
      <c r="AS192" s="45"/>
      <c r="AT192" s="45"/>
      <c r="AU192" s="45"/>
      <c r="AV192" s="45"/>
      <c r="AW192" s="45"/>
      <c r="AX192" s="6"/>
      <c r="AY192" s="61"/>
      <c r="AZ192" s="61"/>
      <c r="BA192" s="61"/>
      <c r="BB192" s="61"/>
      <c r="BC192" s="61"/>
      <c r="BD192" s="61"/>
      <c r="BE192"/>
      <c r="BF192" s="61"/>
      <c r="BG192" s="61"/>
      <c r="BH192" s="61"/>
      <c r="BI192" s="61"/>
      <c r="BJ192" s="61"/>
      <c r="BK192" s="61"/>
      <c r="BL192"/>
      <c r="BM192" s="45"/>
      <c r="BN192" s="45"/>
      <c r="BO192" s="45"/>
      <c r="BP192" s="45"/>
      <c r="BQ192" s="45"/>
      <c r="BR192" s="45"/>
      <c r="BS192" s="6"/>
      <c r="BT192" s="45"/>
      <c r="BU192" s="45"/>
      <c r="BV192" s="45"/>
      <c r="BW192" s="45"/>
      <c r="BX192" s="45"/>
      <c r="BY192" s="45"/>
      <c r="BZ192" s="6"/>
      <c r="CA192" s="45"/>
      <c r="CB192" s="45"/>
      <c r="CC192" s="45"/>
      <c r="CD192" s="45"/>
      <c r="CE192" s="45"/>
      <c r="CF192" s="45"/>
      <c r="CG192" s="45"/>
      <c r="CH192" s="45"/>
      <c r="CI192" s="45"/>
      <c r="CJ192" s="45"/>
      <c r="CK192" s="45"/>
      <c r="CL192" s="45"/>
      <c r="CM192" s="45"/>
      <c r="CN192" s="45"/>
      <c r="CO192" s="61"/>
      <c r="CP192" s="61"/>
      <c r="CQ192" s="61"/>
      <c r="CR192" s="61"/>
      <c r="CS192" s="61"/>
      <c r="CT192" s="61"/>
      <c r="CU192"/>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6"/>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6"/>
      <c r="ES192" s="45"/>
      <c r="ET192" s="45"/>
      <c r="EU192" s="45"/>
      <c r="EV192" s="45"/>
      <c r="EW192" s="45"/>
      <c r="EX192" s="45"/>
      <c r="EY192" s="45"/>
      <c r="EZ192" s="6"/>
      <c r="FA192" s="45"/>
      <c r="FB192" s="45"/>
      <c r="FC192" s="45"/>
      <c r="FD192" s="45"/>
      <c r="FE192" s="45"/>
      <c r="FF192" s="45"/>
      <c r="FG192" s="45"/>
      <c r="FH192" s="45"/>
      <c r="FI192" s="45"/>
      <c r="FJ192" s="45"/>
      <c r="FK192" s="45"/>
      <c r="FL192" s="45"/>
      <c r="FM192" s="61"/>
      <c r="FN192" s="61"/>
      <c r="FO192" s="61"/>
      <c r="FP192" s="61"/>
      <c r="FQ192" s="61"/>
      <c r="FR192" s="61"/>
      <c r="FS192" s="61"/>
      <c r="FT192" s="61"/>
      <c r="FU192" s="61"/>
    </row>
    <row r="193" spans="1:177" ht="13.5">
      <c r="A193" s="6"/>
      <c r="B193" s="74"/>
      <c r="C193" s="74"/>
      <c r="D193" s="74"/>
      <c r="E193" s="74"/>
      <c r="F193" s="74"/>
      <c r="G193" s="74"/>
      <c r="H193" s="74"/>
      <c r="I193" s="83"/>
      <c r="J193" s="83"/>
      <c r="K193" s="83"/>
      <c r="L193" s="83"/>
      <c r="M193" s="83"/>
      <c r="N193" s="83"/>
      <c r="O193" s="1"/>
      <c r="P193" s="74"/>
      <c r="Q193" s="74"/>
      <c r="R193" s="74"/>
      <c r="S193" s="74"/>
      <c r="T193" s="74"/>
      <c r="U193" s="74"/>
      <c r="V193" s="74"/>
      <c r="W193" s="74"/>
      <c r="X193" s="74"/>
      <c r="Y193" s="74"/>
      <c r="Z193" s="74"/>
      <c r="AA193" s="74"/>
      <c r="AB193" s="74"/>
      <c r="AC193" s="6"/>
      <c r="AD193" s="45"/>
      <c r="AE193" s="45"/>
      <c r="AF193" s="45"/>
      <c r="AG193" s="45"/>
      <c r="AH193" s="45"/>
      <c r="AI193" s="45"/>
      <c r="AJ193" s="6"/>
      <c r="AK193" s="45"/>
      <c r="AL193" s="45"/>
      <c r="AM193" s="45"/>
      <c r="AN193" s="45"/>
      <c r="AO193" s="45"/>
      <c r="AP193" s="45"/>
      <c r="AQ193" s="6"/>
      <c r="AR193" s="45"/>
      <c r="AS193" s="45"/>
      <c r="AT193" s="45"/>
      <c r="AU193" s="45"/>
      <c r="AV193" s="45"/>
      <c r="AW193" s="45"/>
      <c r="AX193" s="6"/>
      <c r="AY193" s="61"/>
      <c r="AZ193" s="61"/>
      <c r="BA193" s="61"/>
      <c r="BB193" s="61"/>
      <c r="BC193" s="61"/>
      <c r="BD193" s="61"/>
      <c r="BE193"/>
      <c r="BF193" s="61"/>
      <c r="BG193" s="61"/>
      <c r="BH193" s="61"/>
      <c r="BI193" s="61"/>
      <c r="BJ193" s="61"/>
      <c r="BK193" s="61"/>
      <c r="BL193"/>
      <c r="BM193" s="45"/>
      <c r="BN193" s="45"/>
      <c r="BO193" s="45"/>
      <c r="BP193" s="45"/>
      <c r="BQ193" s="45"/>
      <c r="BR193" s="45"/>
      <c r="BS193" s="6"/>
      <c r="BT193" s="45"/>
      <c r="BU193" s="45"/>
      <c r="BV193" s="45"/>
      <c r="BW193" s="45"/>
      <c r="BX193" s="45"/>
      <c r="BY193" s="45"/>
      <c r="BZ193" s="6"/>
      <c r="CA193" s="45"/>
      <c r="CB193" s="45"/>
      <c r="CC193" s="45"/>
      <c r="CD193" s="45"/>
      <c r="CE193" s="45"/>
      <c r="CF193" s="45"/>
      <c r="CG193" s="45"/>
      <c r="CH193" s="45"/>
      <c r="CI193" s="45"/>
      <c r="CJ193" s="45"/>
      <c r="CK193" s="45"/>
      <c r="CL193" s="45"/>
      <c r="CM193" s="45"/>
      <c r="CN193" s="45"/>
      <c r="CO193" s="61"/>
      <c r="CP193" s="61"/>
      <c r="CQ193" s="61"/>
      <c r="CR193" s="61"/>
      <c r="CS193" s="61"/>
      <c r="CT193" s="61"/>
      <c r="CU193"/>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6"/>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6"/>
      <c r="ES193" s="45"/>
      <c r="ET193" s="45"/>
      <c r="EU193" s="45"/>
      <c r="EV193" s="45"/>
      <c r="EW193" s="45"/>
      <c r="EX193" s="45"/>
      <c r="EY193" s="45"/>
      <c r="EZ193" s="6"/>
      <c r="FA193" s="45"/>
      <c r="FB193" s="45"/>
      <c r="FC193" s="45"/>
      <c r="FD193" s="45"/>
      <c r="FE193" s="45"/>
      <c r="FF193" s="45"/>
      <c r="FG193" s="45"/>
      <c r="FH193" s="45"/>
      <c r="FI193" s="45"/>
      <c r="FJ193" s="45"/>
      <c r="FK193" s="45"/>
      <c r="FL193" s="45"/>
      <c r="FM193" s="61"/>
      <c r="FN193" s="61"/>
      <c r="FO193" s="61"/>
      <c r="FP193" s="61"/>
      <c r="FQ193" s="61"/>
      <c r="FR193" s="61"/>
      <c r="FS193" s="61"/>
      <c r="FT193" s="61"/>
      <c r="FU193" s="61"/>
    </row>
    <row r="194" spans="1:177" ht="13.5">
      <c r="A194" s="6"/>
      <c r="B194" s="74"/>
      <c r="C194" s="74"/>
      <c r="D194" s="74"/>
      <c r="E194" s="74"/>
      <c r="F194" s="74"/>
      <c r="G194" s="74"/>
      <c r="H194" s="74"/>
      <c r="I194" s="83"/>
      <c r="J194" s="83"/>
      <c r="K194" s="83"/>
      <c r="L194" s="83"/>
      <c r="M194" s="83"/>
      <c r="N194" s="83"/>
      <c r="O194" s="1"/>
      <c r="P194" s="74"/>
      <c r="Q194" s="74"/>
      <c r="R194" s="74"/>
      <c r="S194" s="74"/>
      <c r="T194" s="74"/>
      <c r="U194" s="74"/>
      <c r="V194" s="74"/>
      <c r="W194" s="74"/>
      <c r="X194" s="74"/>
      <c r="Y194" s="74"/>
      <c r="Z194" s="74"/>
      <c r="AA194" s="74"/>
      <c r="AB194" s="74"/>
      <c r="AC194" s="6"/>
      <c r="AD194" s="45"/>
      <c r="AE194" s="45"/>
      <c r="AF194" s="45"/>
      <c r="AG194" s="45"/>
      <c r="AH194" s="45"/>
      <c r="AI194" s="45"/>
      <c r="AJ194" s="6"/>
      <c r="AK194" s="45"/>
      <c r="AL194" s="45"/>
      <c r="AM194" s="45"/>
      <c r="AN194" s="45"/>
      <c r="AO194" s="45"/>
      <c r="AP194" s="45"/>
      <c r="AQ194" s="6"/>
      <c r="AR194" s="45"/>
      <c r="AS194" s="45"/>
      <c r="AT194" s="45"/>
      <c r="AU194" s="45"/>
      <c r="AV194" s="45"/>
      <c r="AW194" s="45"/>
      <c r="AX194" s="6"/>
      <c r="AY194" s="61"/>
      <c r="AZ194" s="61"/>
      <c r="BA194" s="61"/>
      <c r="BB194" s="61"/>
      <c r="BC194" s="61"/>
      <c r="BD194" s="61"/>
      <c r="BE194"/>
      <c r="BF194" s="61"/>
      <c r="BG194" s="61"/>
      <c r="BH194" s="61"/>
      <c r="BI194" s="61"/>
      <c r="BJ194" s="61"/>
      <c r="BK194" s="61"/>
      <c r="BL194"/>
      <c r="BM194" s="45"/>
      <c r="BN194" s="45"/>
      <c r="BO194" s="45"/>
      <c r="BP194" s="45"/>
      <c r="BQ194" s="45"/>
      <c r="BR194" s="45"/>
      <c r="BS194" s="6"/>
      <c r="BT194" s="45"/>
      <c r="BU194" s="45"/>
      <c r="BV194" s="45"/>
      <c r="BW194" s="45"/>
      <c r="BX194" s="45"/>
      <c r="BY194" s="45"/>
      <c r="BZ194" s="6"/>
      <c r="CA194" s="45"/>
      <c r="CB194" s="45"/>
      <c r="CC194" s="45"/>
      <c r="CD194" s="45"/>
      <c r="CE194" s="45"/>
      <c r="CF194" s="45"/>
      <c r="CG194" s="45"/>
      <c r="CH194" s="45"/>
      <c r="CI194" s="45"/>
      <c r="CJ194" s="45"/>
      <c r="CK194" s="45"/>
      <c r="CL194" s="45"/>
      <c r="CM194" s="45"/>
      <c r="CN194" s="45"/>
      <c r="CO194" s="61"/>
      <c r="CP194" s="61"/>
      <c r="CQ194" s="61"/>
      <c r="CR194" s="61"/>
      <c r="CS194" s="61"/>
      <c r="CT194" s="61"/>
      <c r="CU194"/>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6"/>
      <c r="DW194" s="45"/>
      <c r="DX194" s="45"/>
      <c r="DY194" s="45"/>
      <c r="DZ194" s="45"/>
      <c r="EA194" s="45"/>
      <c r="EB194" s="45"/>
      <c r="EC194" s="45"/>
      <c r="ED194" s="45"/>
      <c r="EE194" s="45"/>
      <c r="EF194" s="45"/>
      <c r="EG194" s="45"/>
      <c r="EH194" s="45"/>
      <c r="EI194" s="45"/>
      <c r="EJ194" s="45"/>
      <c r="EK194" s="45"/>
      <c r="EL194" s="45"/>
      <c r="EM194" s="45"/>
      <c r="EN194" s="45"/>
      <c r="EO194" s="45"/>
      <c r="EP194" s="45"/>
      <c r="EQ194" s="45"/>
      <c r="ER194" s="6"/>
      <c r="ES194" s="45"/>
      <c r="ET194" s="45"/>
      <c r="EU194" s="45"/>
      <c r="EV194" s="45"/>
      <c r="EW194" s="45"/>
      <c r="EX194" s="45"/>
      <c r="EY194" s="45"/>
      <c r="EZ194" s="6"/>
      <c r="FA194" s="45"/>
      <c r="FB194" s="45"/>
      <c r="FC194" s="45"/>
      <c r="FD194" s="45"/>
      <c r="FE194" s="45"/>
      <c r="FF194" s="45"/>
      <c r="FG194" s="45"/>
      <c r="FH194" s="45"/>
      <c r="FI194" s="45"/>
      <c r="FJ194" s="45"/>
      <c r="FK194" s="45"/>
      <c r="FL194" s="45"/>
      <c r="FM194" s="61"/>
      <c r="FN194" s="61"/>
      <c r="FO194" s="61"/>
      <c r="FP194" s="61"/>
      <c r="FQ194" s="61"/>
      <c r="FR194" s="61"/>
      <c r="FS194" s="61"/>
      <c r="FT194" s="61"/>
      <c r="FU194" s="61"/>
    </row>
    <row r="195" spans="1:177" ht="13.5">
      <c r="A195" s="6"/>
      <c r="B195" s="74"/>
      <c r="C195" s="74"/>
      <c r="D195" s="74"/>
      <c r="E195" s="74"/>
      <c r="F195" s="74"/>
      <c r="G195" s="74"/>
      <c r="H195" s="74"/>
      <c r="I195" s="83"/>
      <c r="J195" s="83"/>
      <c r="K195" s="83"/>
      <c r="L195" s="83"/>
      <c r="M195" s="83"/>
      <c r="N195" s="83"/>
      <c r="O195" s="1"/>
      <c r="P195" s="74"/>
      <c r="Q195" s="74"/>
      <c r="R195" s="74"/>
      <c r="S195" s="74"/>
      <c r="T195" s="74"/>
      <c r="U195" s="74"/>
      <c r="V195" s="74"/>
      <c r="W195" s="74"/>
      <c r="X195" s="74"/>
      <c r="Y195" s="74"/>
      <c r="Z195" s="74"/>
      <c r="AA195" s="74"/>
      <c r="AB195" s="74"/>
      <c r="AC195" s="6"/>
      <c r="AD195" s="45"/>
      <c r="AE195" s="45"/>
      <c r="AF195" s="45"/>
      <c r="AG195" s="45"/>
      <c r="AH195" s="45"/>
      <c r="AI195" s="45"/>
      <c r="AJ195" s="6"/>
      <c r="AK195" s="45"/>
      <c r="AL195" s="45"/>
      <c r="AM195" s="45"/>
      <c r="AN195" s="45"/>
      <c r="AO195" s="45"/>
      <c r="AP195" s="45"/>
      <c r="AQ195" s="6"/>
      <c r="AR195" s="45"/>
      <c r="AS195" s="45"/>
      <c r="AT195" s="45"/>
      <c r="AU195" s="45"/>
      <c r="AV195" s="45"/>
      <c r="AW195" s="45"/>
      <c r="AX195" s="6"/>
      <c r="AY195" s="61"/>
      <c r="AZ195" s="61"/>
      <c r="BA195" s="61"/>
      <c r="BB195" s="61"/>
      <c r="BC195" s="61"/>
      <c r="BD195" s="61"/>
      <c r="BE195"/>
      <c r="BF195" s="61"/>
      <c r="BG195" s="61"/>
      <c r="BH195" s="61"/>
      <c r="BI195" s="61"/>
      <c r="BJ195" s="61"/>
      <c r="BK195" s="61"/>
      <c r="BL195"/>
      <c r="BM195" s="45"/>
      <c r="BN195" s="45"/>
      <c r="BO195" s="45"/>
      <c r="BP195" s="45"/>
      <c r="BQ195" s="45"/>
      <c r="BR195" s="45"/>
      <c r="BS195" s="6"/>
      <c r="BT195" s="45"/>
      <c r="BU195" s="45"/>
      <c r="BV195" s="45"/>
      <c r="BW195" s="45"/>
      <c r="BX195" s="45"/>
      <c r="BY195" s="45"/>
      <c r="BZ195" s="6"/>
      <c r="CA195" s="45"/>
      <c r="CB195" s="45"/>
      <c r="CC195" s="45"/>
      <c r="CD195" s="45"/>
      <c r="CE195" s="45"/>
      <c r="CF195" s="45"/>
      <c r="CG195" s="45"/>
      <c r="CH195" s="45"/>
      <c r="CI195" s="45"/>
      <c r="CJ195" s="45"/>
      <c r="CK195" s="45"/>
      <c r="CL195" s="45"/>
      <c r="CM195" s="45"/>
      <c r="CN195" s="45"/>
      <c r="CO195" s="61"/>
      <c r="CP195" s="61"/>
      <c r="CQ195" s="61"/>
      <c r="CR195" s="61"/>
      <c r="CS195" s="61"/>
      <c r="CT195" s="61"/>
      <c r="CU19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6"/>
      <c r="DW195" s="45"/>
      <c r="DX195" s="45"/>
      <c r="DY195" s="45"/>
      <c r="DZ195" s="45"/>
      <c r="EA195" s="45"/>
      <c r="EB195" s="45"/>
      <c r="EC195" s="45"/>
      <c r="ED195" s="45"/>
      <c r="EE195" s="45"/>
      <c r="EF195" s="45"/>
      <c r="EG195" s="45"/>
      <c r="EH195" s="45"/>
      <c r="EI195" s="45"/>
      <c r="EJ195" s="45"/>
      <c r="EK195" s="45"/>
      <c r="EL195" s="45"/>
      <c r="EM195" s="45"/>
      <c r="EN195" s="45"/>
      <c r="EO195" s="45"/>
      <c r="EP195" s="45"/>
      <c r="EQ195" s="45"/>
      <c r="ER195" s="6"/>
      <c r="ES195" s="45"/>
      <c r="ET195" s="45"/>
      <c r="EU195" s="45"/>
      <c r="EV195" s="45"/>
      <c r="EW195" s="45"/>
      <c r="EX195" s="45"/>
      <c r="EY195" s="45"/>
      <c r="EZ195" s="6"/>
      <c r="FA195" s="45"/>
      <c r="FB195" s="45"/>
      <c r="FC195" s="45"/>
      <c r="FD195" s="45"/>
      <c r="FE195" s="45"/>
      <c r="FF195" s="45"/>
      <c r="FG195" s="45"/>
      <c r="FH195" s="45"/>
      <c r="FI195" s="45"/>
      <c r="FJ195" s="45"/>
      <c r="FK195" s="45"/>
      <c r="FL195" s="45"/>
      <c r="FM195" s="61"/>
      <c r="FN195" s="61"/>
      <c r="FO195" s="61"/>
      <c r="FP195" s="61"/>
      <c r="FQ195" s="61"/>
      <c r="FR195" s="61"/>
      <c r="FS195" s="61"/>
      <c r="FT195" s="61"/>
      <c r="FU195" s="61"/>
    </row>
    <row r="196" spans="1:177" ht="13.5">
      <c r="A196" s="6"/>
      <c r="B196" s="74"/>
      <c r="C196" s="74"/>
      <c r="D196" s="74"/>
      <c r="E196" s="74"/>
      <c r="F196" s="74"/>
      <c r="G196" s="74"/>
      <c r="H196" s="74"/>
      <c r="I196" s="83"/>
      <c r="J196" s="83"/>
      <c r="K196" s="83"/>
      <c r="L196" s="83"/>
      <c r="M196" s="83"/>
      <c r="N196" s="83"/>
      <c r="O196" s="1"/>
      <c r="P196" s="74"/>
      <c r="Q196" s="74"/>
      <c r="R196" s="74"/>
      <c r="S196" s="74"/>
      <c r="T196" s="74"/>
      <c r="U196" s="74"/>
      <c r="V196" s="74"/>
      <c r="W196" s="74"/>
      <c r="X196" s="74"/>
      <c r="Y196" s="74"/>
      <c r="Z196" s="74"/>
      <c r="AA196" s="74"/>
      <c r="AB196" s="74"/>
      <c r="AC196" s="6"/>
      <c r="AD196" s="45"/>
      <c r="AE196" s="45"/>
      <c r="AF196" s="45"/>
      <c r="AG196" s="45"/>
      <c r="AH196" s="45"/>
      <c r="AI196" s="45"/>
      <c r="AJ196" s="6"/>
      <c r="AK196" s="45"/>
      <c r="AL196" s="45"/>
      <c r="AM196" s="45"/>
      <c r="AN196" s="45"/>
      <c r="AO196" s="45"/>
      <c r="AP196" s="45"/>
      <c r="AQ196" s="6"/>
      <c r="AR196" s="45"/>
      <c r="AS196" s="45"/>
      <c r="AT196" s="45"/>
      <c r="AU196" s="45"/>
      <c r="AV196" s="45"/>
      <c r="AW196" s="45"/>
      <c r="AX196" s="6"/>
      <c r="AY196" s="61"/>
      <c r="AZ196" s="61"/>
      <c r="BA196" s="61"/>
      <c r="BB196" s="61"/>
      <c r="BC196" s="61"/>
      <c r="BD196" s="61"/>
      <c r="BE196"/>
      <c r="BF196" s="61"/>
      <c r="BG196" s="61"/>
      <c r="BH196" s="61"/>
      <c r="BI196" s="61"/>
      <c r="BJ196" s="61"/>
      <c r="BK196" s="61"/>
      <c r="BL196"/>
      <c r="BM196" s="45"/>
      <c r="BN196" s="45"/>
      <c r="BO196" s="45"/>
      <c r="BP196" s="45"/>
      <c r="BQ196" s="45"/>
      <c r="BR196" s="45"/>
      <c r="BS196" s="6"/>
      <c r="BT196" s="45"/>
      <c r="BU196" s="45"/>
      <c r="BV196" s="45"/>
      <c r="BW196" s="45"/>
      <c r="BX196" s="45"/>
      <c r="BY196" s="45"/>
      <c r="BZ196" s="6"/>
      <c r="CA196" s="45"/>
      <c r="CB196" s="45"/>
      <c r="CC196" s="45"/>
      <c r="CD196" s="45"/>
      <c r="CE196" s="45"/>
      <c r="CF196" s="45"/>
      <c r="CG196" s="45"/>
      <c r="CH196" s="45"/>
      <c r="CI196" s="45"/>
      <c r="CJ196" s="45"/>
      <c r="CK196" s="45"/>
      <c r="CL196" s="45"/>
      <c r="CM196" s="45"/>
      <c r="CN196" s="45"/>
      <c r="CO196" s="61"/>
      <c r="CP196" s="61"/>
      <c r="CQ196" s="61"/>
      <c r="CR196" s="61"/>
      <c r="CS196" s="61"/>
      <c r="CT196" s="61"/>
      <c r="CU196"/>
      <c r="CV196" s="45"/>
      <c r="CW196" s="45"/>
      <c r="CX196" s="45"/>
      <c r="CY196" s="45"/>
      <c r="CZ196" s="45"/>
      <c r="DA196" s="45"/>
      <c r="DB196" s="45"/>
      <c r="DC196" s="45"/>
      <c r="DD196" s="45"/>
      <c r="DE196" s="45"/>
      <c r="DF196" s="45"/>
      <c r="DG196" s="45"/>
      <c r="DH196" s="45"/>
      <c r="DI196" s="45"/>
      <c r="DJ196" s="45"/>
      <c r="DK196" s="45"/>
      <c r="DL196" s="45"/>
      <c r="DM196" s="45"/>
      <c r="DN196" s="45"/>
      <c r="DO196" s="45"/>
      <c r="DP196" s="45"/>
      <c r="DQ196" s="45"/>
      <c r="DR196" s="45"/>
      <c r="DS196" s="45"/>
      <c r="DT196" s="45"/>
      <c r="DU196" s="45"/>
      <c r="DV196" s="6"/>
      <c r="DW196" s="45"/>
      <c r="DX196" s="45"/>
      <c r="DY196" s="45"/>
      <c r="DZ196" s="45"/>
      <c r="EA196" s="45"/>
      <c r="EB196" s="45"/>
      <c r="EC196" s="45"/>
      <c r="ED196" s="45"/>
      <c r="EE196" s="45"/>
      <c r="EF196" s="45"/>
      <c r="EG196" s="45"/>
      <c r="EH196" s="45"/>
      <c r="EI196" s="45"/>
      <c r="EJ196" s="45"/>
      <c r="EK196" s="45"/>
      <c r="EL196" s="45"/>
      <c r="EM196" s="45"/>
      <c r="EN196" s="45"/>
      <c r="EO196" s="45"/>
      <c r="EP196" s="45"/>
      <c r="EQ196" s="45"/>
      <c r="ER196" s="6"/>
      <c r="ES196" s="45"/>
      <c r="ET196" s="45"/>
      <c r="EU196" s="45"/>
      <c r="EV196" s="45"/>
      <c r="EW196" s="45"/>
      <c r="EX196" s="45"/>
      <c r="EY196" s="45"/>
      <c r="EZ196" s="6"/>
      <c r="FA196" s="45"/>
      <c r="FB196" s="45"/>
      <c r="FC196" s="45"/>
      <c r="FD196" s="45"/>
      <c r="FE196" s="45"/>
      <c r="FF196" s="45"/>
      <c r="FG196" s="45"/>
      <c r="FH196" s="45"/>
      <c r="FI196" s="45"/>
      <c r="FJ196" s="45"/>
      <c r="FK196" s="45"/>
      <c r="FL196" s="45"/>
      <c r="FM196" s="61"/>
      <c r="FN196" s="61"/>
      <c r="FO196" s="61"/>
      <c r="FP196" s="61"/>
      <c r="FQ196" s="61"/>
      <c r="FR196" s="61"/>
      <c r="FS196" s="61"/>
      <c r="FT196" s="61"/>
      <c r="FU196" s="61"/>
    </row>
    <row r="197" spans="1:177" ht="13.5">
      <c r="A197" s="6"/>
      <c r="B197" s="74"/>
      <c r="C197" s="74"/>
      <c r="D197" s="74"/>
      <c r="E197" s="74"/>
      <c r="F197" s="74"/>
      <c r="G197" s="74"/>
      <c r="H197" s="74"/>
      <c r="I197" s="83"/>
      <c r="J197" s="83"/>
      <c r="K197" s="83"/>
      <c r="L197" s="83"/>
      <c r="M197" s="83"/>
      <c r="N197" s="83"/>
      <c r="O197" s="1"/>
      <c r="P197" s="74"/>
      <c r="Q197" s="74"/>
      <c r="R197" s="74"/>
      <c r="S197" s="74"/>
      <c r="T197" s="74"/>
      <c r="U197" s="74"/>
      <c r="V197" s="74"/>
      <c r="W197" s="74"/>
      <c r="X197" s="74"/>
      <c r="Y197" s="74"/>
      <c r="Z197" s="74"/>
      <c r="AA197" s="74"/>
      <c r="AB197" s="74"/>
      <c r="AC197" s="6"/>
      <c r="AD197" s="45"/>
      <c r="AE197" s="45"/>
      <c r="AF197" s="45"/>
      <c r="AG197" s="45"/>
      <c r="AH197" s="45"/>
      <c r="AI197" s="45"/>
      <c r="AJ197" s="6"/>
      <c r="AK197" s="45"/>
      <c r="AL197" s="45"/>
      <c r="AM197" s="45"/>
      <c r="AN197" s="45"/>
      <c r="AO197" s="45"/>
      <c r="AP197" s="45"/>
      <c r="AQ197" s="6"/>
      <c r="AR197" s="45"/>
      <c r="AS197" s="45"/>
      <c r="AT197" s="45"/>
      <c r="AU197" s="45"/>
      <c r="AV197" s="45"/>
      <c r="AW197" s="45"/>
      <c r="AX197" s="6"/>
      <c r="AY197" s="61"/>
      <c r="AZ197" s="61"/>
      <c r="BA197" s="61"/>
      <c r="BB197" s="61"/>
      <c r="BC197" s="61"/>
      <c r="BD197" s="61"/>
      <c r="BE197"/>
      <c r="BF197" s="61"/>
      <c r="BG197" s="61"/>
      <c r="BH197" s="61"/>
      <c r="BI197" s="61"/>
      <c r="BJ197" s="61"/>
      <c r="BK197" s="61"/>
      <c r="BL197"/>
      <c r="BM197" s="45"/>
      <c r="BN197" s="45"/>
      <c r="BO197" s="45"/>
      <c r="BP197" s="45"/>
      <c r="BQ197" s="45"/>
      <c r="BR197" s="45"/>
      <c r="BS197" s="6"/>
      <c r="BT197" s="45"/>
      <c r="BU197" s="45"/>
      <c r="BV197" s="45"/>
      <c r="BW197" s="45"/>
      <c r="BX197" s="45"/>
      <c r="BY197" s="45"/>
      <c r="BZ197" s="6"/>
      <c r="CA197" s="45"/>
      <c r="CB197" s="45"/>
      <c r="CC197" s="45"/>
      <c r="CD197" s="45"/>
      <c r="CE197" s="45"/>
      <c r="CF197" s="45"/>
      <c r="CG197" s="45"/>
      <c r="CH197" s="45"/>
      <c r="CI197" s="45"/>
      <c r="CJ197" s="45"/>
      <c r="CK197" s="45"/>
      <c r="CL197" s="45"/>
      <c r="CM197" s="45"/>
      <c r="CN197" s="45"/>
      <c r="CO197" s="61"/>
      <c r="CP197" s="61"/>
      <c r="CQ197" s="61"/>
      <c r="CR197" s="61"/>
      <c r="CS197" s="61"/>
      <c r="CT197" s="61"/>
      <c r="CU197"/>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6"/>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6"/>
      <c r="ES197" s="45"/>
      <c r="ET197" s="45"/>
      <c r="EU197" s="45"/>
      <c r="EV197" s="45"/>
      <c r="EW197" s="45"/>
      <c r="EX197" s="45"/>
      <c r="EY197" s="45"/>
      <c r="EZ197" s="6"/>
      <c r="FA197" s="45"/>
      <c r="FB197" s="45"/>
      <c r="FC197" s="45"/>
      <c r="FD197" s="45"/>
      <c r="FE197" s="45"/>
      <c r="FF197" s="45"/>
      <c r="FG197" s="45"/>
      <c r="FH197" s="45"/>
      <c r="FI197" s="45"/>
      <c r="FJ197" s="45"/>
      <c r="FK197" s="45"/>
      <c r="FL197" s="45"/>
      <c r="FM197" s="61"/>
      <c r="FN197" s="61"/>
      <c r="FO197" s="61"/>
      <c r="FP197" s="61"/>
      <c r="FQ197" s="61"/>
      <c r="FR197" s="61"/>
      <c r="FS197" s="61"/>
      <c r="FT197" s="61"/>
      <c r="FU197" s="61"/>
    </row>
    <row r="198" spans="1:177" ht="13.5">
      <c r="A198" s="6"/>
      <c r="B198" s="74"/>
      <c r="C198" s="74"/>
      <c r="D198" s="74"/>
      <c r="E198" s="74"/>
      <c r="F198" s="74"/>
      <c r="G198" s="74"/>
      <c r="H198" s="74"/>
      <c r="I198" s="83"/>
      <c r="J198" s="83"/>
      <c r="K198" s="83"/>
      <c r="L198" s="83"/>
      <c r="M198" s="83"/>
      <c r="N198" s="83"/>
      <c r="O198" s="1"/>
      <c r="P198" s="74"/>
      <c r="Q198" s="74"/>
      <c r="R198" s="74"/>
      <c r="S198" s="74"/>
      <c r="T198" s="74"/>
      <c r="U198" s="74"/>
      <c r="V198" s="74"/>
      <c r="W198" s="74"/>
      <c r="X198" s="74"/>
      <c r="Y198" s="74"/>
      <c r="Z198" s="74"/>
      <c r="AA198" s="74"/>
      <c r="AB198" s="74"/>
      <c r="AC198" s="6"/>
      <c r="AD198" s="45"/>
      <c r="AE198" s="45"/>
      <c r="AF198" s="45"/>
      <c r="AG198" s="45"/>
      <c r="AH198" s="45"/>
      <c r="AI198" s="45"/>
      <c r="AJ198" s="6"/>
      <c r="AK198" s="45"/>
      <c r="AL198" s="45"/>
      <c r="AM198" s="45"/>
      <c r="AN198" s="45"/>
      <c r="AO198" s="45"/>
      <c r="AP198" s="45"/>
      <c r="AQ198" s="6"/>
      <c r="AR198" s="45"/>
      <c r="AS198" s="45"/>
      <c r="AT198" s="45"/>
      <c r="AU198" s="45"/>
      <c r="AV198" s="45"/>
      <c r="AW198" s="45"/>
      <c r="AX198" s="6"/>
      <c r="AY198" s="61"/>
      <c r="AZ198" s="61"/>
      <c r="BA198" s="61"/>
      <c r="BB198" s="61"/>
      <c r="BC198" s="61"/>
      <c r="BD198" s="61"/>
      <c r="BE198"/>
      <c r="BF198" s="61"/>
      <c r="BG198" s="61"/>
      <c r="BH198" s="61"/>
      <c r="BI198" s="61"/>
      <c r="BJ198" s="61"/>
      <c r="BK198" s="61"/>
      <c r="BL198"/>
      <c r="BM198" s="45"/>
      <c r="BN198" s="45"/>
      <c r="BO198" s="45"/>
      <c r="BP198" s="45"/>
      <c r="BQ198" s="45"/>
      <c r="BR198" s="45"/>
      <c r="BS198" s="6"/>
      <c r="BT198" s="45"/>
      <c r="BU198" s="45"/>
      <c r="BV198" s="45"/>
      <c r="BW198" s="45"/>
      <c r="BX198" s="45"/>
      <c r="BY198" s="45"/>
      <c r="BZ198" s="6"/>
      <c r="CA198" s="45"/>
      <c r="CB198" s="45"/>
      <c r="CC198" s="45"/>
      <c r="CD198" s="45"/>
      <c r="CE198" s="45"/>
      <c r="CF198" s="45"/>
      <c r="CG198" s="45"/>
      <c r="CH198" s="45"/>
      <c r="CI198" s="45"/>
      <c r="CJ198" s="45"/>
      <c r="CK198" s="45"/>
      <c r="CL198" s="45"/>
      <c r="CM198" s="45"/>
      <c r="CN198" s="45"/>
      <c r="CO198" s="61"/>
      <c r="CP198" s="61"/>
      <c r="CQ198" s="61"/>
      <c r="CR198" s="61"/>
      <c r="CS198" s="61"/>
      <c r="CT198" s="61"/>
      <c r="CU198"/>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6"/>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6"/>
      <c r="ES198" s="45"/>
      <c r="ET198" s="45"/>
      <c r="EU198" s="45"/>
      <c r="EV198" s="45"/>
      <c r="EW198" s="45"/>
      <c r="EX198" s="45"/>
      <c r="EY198" s="45"/>
      <c r="EZ198" s="6"/>
      <c r="FA198" s="45"/>
      <c r="FB198" s="45"/>
      <c r="FC198" s="45"/>
      <c r="FD198" s="45"/>
      <c r="FE198" s="45"/>
      <c r="FF198" s="45"/>
      <c r="FG198" s="45"/>
      <c r="FH198" s="45"/>
      <c r="FI198" s="45"/>
      <c r="FJ198" s="45"/>
      <c r="FK198" s="45"/>
      <c r="FL198" s="45"/>
      <c r="FM198" s="61"/>
      <c r="FN198" s="61"/>
      <c r="FO198" s="61"/>
      <c r="FP198" s="61"/>
      <c r="FQ198" s="61"/>
      <c r="FR198" s="61"/>
      <c r="FS198" s="61"/>
      <c r="FT198" s="61"/>
      <c r="FU198" s="61"/>
    </row>
    <row r="199" spans="1:177" ht="13.5">
      <c r="A199" s="6"/>
      <c r="B199" s="74"/>
      <c r="C199" s="74"/>
      <c r="D199" s="74"/>
      <c r="E199" s="74"/>
      <c r="F199" s="74"/>
      <c r="G199" s="74"/>
      <c r="H199" s="74"/>
      <c r="I199" s="83"/>
      <c r="J199" s="83"/>
      <c r="K199" s="83"/>
      <c r="L199" s="83"/>
      <c r="M199" s="83"/>
      <c r="N199" s="83"/>
      <c r="O199" s="1"/>
      <c r="P199" s="74"/>
      <c r="Q199" s="74"/>
      <c r="R199" s="74"/>
      <c r="S199" s="74"/>
      <c r="T199" s="74"/>
      <c r="U199" s="74"/>
      <c r="V199" s="74"/>
      <c r="W199" s="74"/>
      <c r="X199" s="74"/>
      <c r="Y199" s="74"/>
      <c r="Z199" s="74"/>
      <c r="AA199" s="74"/>
      <c r="AB199" s="74"/>
      <c r="AC199" s="6"/>
      <c r="AD199" s="45"/>
      <c r="AE199" s="45"/>
      <c r="AF199" s="45"/>
      <c r="AG199" s="45"/>
      <c r="AH199" s="45"/>
      <c r="AI199" s="45"/>
      <c r="AJ199" s="6"/>
      <c r="AK199" s="45"/>
      <c r="AL199" s="45"/>
      <c r="AM199" s="45"/>
      <c r="AN199" s="45"/>
      <c r="AO199" s="45"/>
      <c r="AP199" s="45"/>
      <c r="AQ199" s="6"/>
      <c r="AR199" s="45"/>
      <c r="AS199" s="45"/>
      <c r="AT199" s="45"/>
      <c r="AU199" s="45"/>
      <c r="AV199" s="45"/>
      <c r="AW199" s="45"/>
      <c r="AX199" s="6"/>
      <c r="AY199" s="61"/>
      <c r="AZ199" s="61"/>
      <c r="BA199" s="61"/>
      <c r="BB199" s="61"/>
      <c r="BC199" s="61"/>
      <c r="BD199" s="61"/>
      <c r="BE199"/>
      <c r="BF199" s="61"/>
      <c r="BG199" s="61"/>
      <c r="BH199" s="61"/>
      <c r="BI199" s="61"/>
      <c r="BJ199" s="61"/>
      <c r="BK199" s="61"/>
      <c r="BL199"/>
      <c r="BM199" s="45"/>
      <c r="BN199" s="45"/>
      <c r="BO199" s="45"/>
      <c r="BP199" s="45"/>
      <c r="BQ199" s="45"/>
      <c r="BR199" s="45"/>
      <c r="BS199" s="6"/>
      <c r="BT199" s="45"/>
      <c r="BU199" s="45"/>
      <c r="BV199" s="45"/>
      <c r="BW199" s="45"/>
      <c r="BX199" s="45"/>
      <c r="BY199" s="45"/>
      <c r="BZ199" s="6"/>
      <c r="CA199" s="45"/>
      <c r="CB199" s="45"/>
      <c r="CC199" s="45"/>
      <c r="CD199" s="45"/>
      <c r="CE199" s="45"/>
      <c r="CF199" s="45"/>
      <c r="CG199" s="45"/>
      <c r="CH199" s="45"/>
      <c r="CI199" s="45"/>
      <c r="CJ199" s="45"/>
      <c r="CK199" s="45"/>
      <c r="CL199" s="45"/>
      <c r="CM199" s="45"/>
      <c r="CN199" s="45"/>
      <c r="CO199" s="61"/>
      <c r="CP199" s="61"/>
      <c r="CQ199" s="61"/>
      <c r="CR199" s="61"/>
      <c r="CS199" s="61"/>
      <c r="CT199" s="61"/>
      <c r="CU199"/>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6"/>
      <c r="DW199" s="45"/>
      <c r="DX199" s="45"/>
      <c r="DY199" s="45"/>
      <c r="DZ199" s="45"/>
      <c r="EA199" s="45"/>
      <c r="EB199" s="45"/>
      <c r="EC199" s="45"/>
      <c r="ED199" s="45"/>
      <c r="EE199" s="45"/>
      <c r="EF199" s="45"/>
      <c r="EG199" s="45"/>
      <c r="EH199" s="45"/>
      <c r="EI199" s="45"/>
      <c r="EJ199" s="45"/>
      <c r="EK199" s="45"/>
      <c r="EL199" s="45"/>
      <c r="EM199" s="45"/>
      <c r="EN199" s="45"/>
      <c r="EO199" s="45"/>
      <c r="EP199" s="45"/>
      <c r="EQ199" s="45"/>
      <c r="ER199" s="6"/>
      <c r="ES199" s="45"/>
      <c r="ET199" s="45"/>
      <c r="EU199" s="45"/>
      <c r="EV199" s="45"/>
      <c r="EW199" s="45"/>
      <c r="EX199" s="45"/>
      <c r="EY199" s="45"/>
      <c r="EZ199" s="6"/>
      <c r="FA199" s="45"/>
      <c r="FB199" s="45"/>
      <c r="FC199" s="45"/>
      <c r="FD199" s="45"/>
      <c r="FE199" s="45"/>
      <c r="FF199" s="45"/>
      <c r="FG199" s="45"/>
      <c r="FH199" s="45"/>
      <c r="FI199" s="45"/>
      <c r="FJ199" s="45"/>
      <c r="FK199" s="45"/>
      <c r="FL199" s="45"/>
      <c r="FM199" s="61"/>
      <c r="FN199" s="61"/>
      <c r="FO199" s="61"/>
      <c r="FP199" s="61"/>
      <c r="FQ199" s="61"/>
      <c r="FR199" s="61"/>
      <c r="FS199" s="61"/>
      <c r="FT199" s="61"/>
      <c r="FU199" s="61"/>
    </row>
    <row r="200" spans="1:177" ht="13.5">
      <c r="A200" s="6"/>
      <c r="B200" s="74"/>
      <c r="C200" s="74"/>
      <c r="D200" s="74"/>
      <c r="E200" s="74"/>
      <c r="F200" s="74"/>
      <c r="G200" s="74"/>
      <c r="H200" s="74"/>
      <c r="I200" s="83"/>
      <c r="J200" s="83"/>
      <c r="K200" s="83"/>
      <c r="L200" s="83"/>
      <c r="M200" s="83"/>
      <c r="N200" s="83"/>
      <c r="O200" s="1"/>
      <c r="P200" s="74"/>
      <c r="Q200" s="74"/>
      <c r="R200" s="74"/>
      <c r="S200" s="74"/>
      <c r="T200" s="74"/>
      <c r="U200" s="74"/>
      <c r="V200" s="74"/>
      <c r="W200" s="74"/>
      <c r="X200" s="74"/>
      <c r="Y200" s="74"/>
      <c r="Z200" s="74"/>
      <c r="AA200" s="74"/>
      <c r="AB200" s="74"/>
      <c r="AC200" s="6"/>
      <c r="AD200" s="45"/>
      <c r="AE200" s="45"/>
      <c r="AF200" s="45"/>
      <c r="AG200" s="45"/>
      <c r="AH200" s="45"/>
      <c r="AI200" s="45"/>
      <c r="AJ200" s="6"/>
      <c r="AK200" s="45"/>
      <c r="AL200" s="45"/>
      <c r="AM200" s="45"/>
      <c r="AN200" s="45"/>
      <c r="AO200" s="45"/>
      <c r="AP200" s="45"/>
      <c r="AQ200" s="6"/>
      <c r="AR200" s="45"/>
      <c r="AS200" s="45"/>
      <c r="AT200" s="45"/>
      <c r="AU200" s="45"/>
      <c r="AV200" s="45"/>
      <c r="AW200" s="45"/>
      <c r="AX200" s="6"/>
      <c r="AY200" s="61"/>
      <c r="AZ200" s="61"/>
      <c r="BA200" s="61"/>
      <c r="BB200" s="61"/>
      <c r="BC200" s="61"/>
      <c r="BD200" s="61"/>
      <c r="BE200"/>
      <c r="BF200" s="61"/>
      <c r="BG200" s="61"/>
      <c r="BH200" s="61"/>
      <c r="BI200" s="61"/>
      <c r="BJ200" s="61"/>
      <c r="BK200" s="61"/>
      <c r="BL200"/>
      <c r="BM200" s="45"/>
      <c r="BN200" s="45"/>
      <c r="BO200" s="45"/>
      <c r="BP200" s="45"/>
      <c r="BQ200" s="45"/>
      <c r="BR200" s="45"/>
      <c r="BS200" s="6"/>
      <c r="BT200" s="45"/>
      <c r="BU200" s="45"/>
      <c r="BV200" s="45"/>
      <c r="BW200" s="45"/>
      <c r="BX200" s="45"/>
      <c r="BY200" s="45"/>
      <c r="BZ200" s="6"/>
      <c r="CA200" s="45"/>
      <c r="CB200" s="45"/>
      <c r="CC200" s="45"/>
      <c r="CD200" s="45"/>
      <c r="CE200" s="45"/>
      <c r="CF200" s="45"/>
      <c r="CG200" s="45"/>
      <c r="CH200" s="45"/>
      <c r="CI200" s="45"/>
      <c r="CJ200" s="45"/>
      <c r="CK200" s="45"/>
      <c r="CL200" s="45"/>
      <c r="CM200" s="45"/>
      <c r="CN200" s="45"/>
      <c r="CO200" s="61"/>
      <c r="CP200" s="61"/>
      <c r="CQ200" s="61"/>
      <c r="CR200" s="61"/>
      <c r="CS200" s="61"/>
      <c r="CT200" s="61"/>
      <c r="CU200"/>
      <c r="CV200" s="45"/>
      <c r="CW200" s="45"/>
      <c r="CX200" s="45"/>
      <c r="CY200" s="45"/>
      <c r="CZ200" s="45"/>
      <c r="DA200" s="45"/>
      <c r="DB200" s="45"/>
      <c r="DC200" s="45"/>
      <c r="DD200" s="45"/>
      <c r="DE200" s="45"/>
      <c r="DF200" s="45"/>
      <c r="DG200" s="45"/>
      <c r="DH200" s="45"/>
      <c r="DI200" s="45"/>
      <c r="DJ200" s="45"/>
      <c r="DK200" s="45"/>
      <c r="DL200" s="45"/>
      <c r="DM200" s="45"/>
      <c r="DN200" s="45"/>
      <c r="DO200" s="45"/>
      <c r="DP200" s="45"/>
      <c r="DQ200" s="45"/>
      <c r="DR200" s="45"/>
      <c r="DS200" s="45"/>
      <c r="DT200" s="45"/>
      <c r="DU200" s="45"/>
      <c r="DV200" s="6"/>
      <c r="DW200" s="45"/>
      <c r="DX200" s="45"/>
      <c r="DY200" s="45"/>
      <c r="DZ200" s="45"/>
      <c r="EA200" s="45"/>
      <c r="EB200" s="45"/>
      <c r="EC200" s="45"/>
      <c r="ED200" s="45"/>
      <c r="EE200" s="45"/>
      <c r="EF200" s="45"/>
      <c r="EG200" s="45"/>
      <c r="EH200" s="45"/>
      <c r="EI200" s="45"/>
      <c r="EJ200" s="45"/>
      <c r="EK200" s="45"/>
      <c r="EL200" s="45"/>
      <c r="EM200" s="45"/>
      <c r="EN200" s="45"/>
      <c r="EO200" s="45"/>
      <c r="EP200" s="45"/>
      <c r="EQ200" s="45"/>
      <c r="ER200" s="6"/>
      <c r="ES200" s="45"/>
      <c r="ET200" s="45"/>
      <c r="EU200" s="45"/>
      <c r="EV200" s="45"/>
      <c r="EW200" s="45"/>
      <c r="EX200" s="45"/>
      <c r="EY200" s="45"/>
      <c r="EZ200" s="6"/>
      <c r="FA200" s="45"/>
      <c r="FB200" s="45"/>
      <c r="FC200" s="45"/>
      <c r="FD200" s="45"/>
      <c r="FE200" s="45"/>
      <c r="FF200" s="45"/>
      <c r="FG200" s="45"/>
      <c r="FH200" s="45"/>
      <c r="FI200" s="45"/>
      <c r="FJ200" s="45"/>
      <c r="FK200" s="45"/>
      <c r="FL200" s="45"/>
      <c r="FM200" s="61"/>
      <c r="FN200" s="61"/>
      <c r="FO200" s="61"/>
      <c r="FP200" s="61"/>
      <c r="FQ200" s="61"/>
      <c r="FR200" s="61"/>
      <c r="FS200" s="61"/>
      <c r="FT200" s="61"/>
      <c r="FU200" s="61"/>
    </row>
    <row r="201" spans="1:177" ht="13.5">
      <c r="A201" s="6"/>
      <c r="B201" s="74"/>
      <c r="C201" s="74"/>
      <c r="D201" s="74"/>
      <c r="E201" s="74"/>
      <c r="F201" s="74"/>
      <c r="G201" s="74"/>
      <c r="H201" s="74"/>
      <c r="I201" s="83"/>
      <c r="J201" s="83"/>
      <c r="K201" s="83"/>
      <c r="L201" s="83"/>
      <c r="M201" s="83"/>
      <c r="N201" s="83"/>
      <c r="O201" s="1"/>
      <c r="P201" s="74"/>
      <c r="Q201" s="74"/>
      <c r="R201" s="74"/>
      <c r="S201" s="74"/>
      <c r="T201" s="74"/>
      <c r="U201" s="74"/>
      <c r="V201" s="74"/>
      <c r="W201" s="74"/>
      <c r="X201" s="74"/>
      <c r="Y201" s="74"/>
      <c r="Z201" s="74"/>
      <c r="AA201" s="74"/>
      <c r="AB201" s="74"/>
      <c r="AC201" s="6"/>
      <c r="AD201" s="45"/>
      <c r="AE201" s="45"/>
      <c r="AF201" s="45"/>
      <c r="AG201" s="45"/>
      <c r="AH201" s="45"/>
      <c r="AI201" s="45"/>
      <c r="AJ201" s="6"/>
      <c r="AK201" s="45"/>
      <c r="AL201" s="45"/>
      <c r="AM201" s="45"/>
      <c r="AN201" s="45"/>
      <c r="AO201" s="45"/>
      <c r="AP201" s="45"/>
      <c r="AQ201" s="6"/>
      <c r="AR201" s="45"/>
      <c r="AS201" s="45"/>
      <c r="AT201" s="45"/>
      <c r="AU201" s="45"/>
      <c r="AV201" s="45"/>
      <c r="AW201" s="45"/>
      <c r="AX201" s="6"/>
      <c r="AY201" s="61"/>
      <c r="AZ201" s="61"/>
      <c r="BA201" s="61"/>
      <c r="BB201" s="61"/>
      <c r="BC201" s="61"/>
      <c r="BD201" s="61"/>
      <c r="BE201"/>
      <c r="BF201" s="61"/>
      <c r="BG201" s="61"/>
      <c r="BH201" s="61"/>
      <c r="BI201" s="61"/>
      <c r="BJ201" s="61"/>
      <c r="BK201" s="61"/>
      <c r="BL201"/>
      <c r="BM201" s="45"/>
      <c r="BN201" s="45"/>
      <c r="BO201" s="45"/>
      <c r="BP201" s="45"/>
      <c r="BQ201" s="45"/>
      <c r="BR201" s="45"/>
      <c r="BS201" s="6"/>
      <c r="BT201" s="45"/>
      <c r="BU201" s="45"/>
      <c r="BV201" s="45"/>
      <c r="BW201" s="45"/>
      <c r="BX201" s="45"/>
      <c r="BY201" s="45"/>
      <c r="BZ201" s="6"/>
      <c r="CA201" s="45"/>
      <c r="CB201" s="45"/>
      <c r="CC201" s="45"/>
      <c r="CD201" s="45"/>
      <c r="CE201" s="45"/>
      <c r="CF201" s="45"/>
      <c r="CG201" s="45"/>
      <c r="CH201" s="45"/>
      <c r="CI201" s="45"/>
      <c r="CJ201" s="45"/>
      <c r="CK201" s="45"/>
      <c r="CL201" s="45"/>
      <c r="CM201" s="45"/>
      <c r="CN201" s="45"/>
      <c r="CO201" s="61"/>
      <c r="CP201" s="61"/>
      <c r="CQ201" s="61"/>
      <c r="CR201" s="61"/>
      <c r="CS201" s="61"/>
      <c r="CT201" s="61"/>
      <c r="CU201"/>
      <c r="CV201" s="45"/>
      <c r="CW201" s="45"/>
      <c r="CX201" s="45"/>
      <c r="CY201" s="45"/>
      <c r="CZ201" s="45"/>
      <c r="DA201" s="45"/>
      <c r="DB201" s="45"/>
      <c r="DC201" s="45"/>
      <c r="DD201" s="45"/>
      <c r="DE201" s="45"/>
      <c r="DF201" s="45"/>
      <c r="DG201" s="45"/>
      <c r="DH201" s="45"/>
      <c r="DI201" s="45"/>
      <c r="DJ201" s="45"/>
      <c r="DK201" s="45"/>
      <c r="DL201" s="45"/>
      <c r="DM201" s="45"/>
      <c r="DN201" s="45"/>
      <c r="DO201" s="45"/>
      <c r="DP201" s="45"/>
      <c r="DQ201" s="45"/>
      <c r="DR201" s="45"/>
      <c r="DS201" s="45"/>
      <c r="DT201" s="45"/>
      <c r="DU201" s="45"/>
      <c r="DV201" s="6"/>
      <c r="DW201" s="45"/>
      <c r="DX201" s="45"/>
      <c r="DY201" s="45"/>
      <c r="DZ201" s="45"/>
      <c r="EA201" s="45"/>
      <c r="EB201" s="45"/>
      <c r="EC201" s="45"/>
      <c r="ED201" s="45"/>
      <c r="EE201" s="45"/>
      <c r="EF201" s="45"/>
      <c r="EG201" s="45"/>
      <c r="EH201" s="45"/>
      <c r="EI201" s="45"/>
      <c r="EJ201" s="45"/>
      <c r="EK201" s="45"/>
      <c r="EL201" s="45"/>
      <c r="EM201" s="45"/>
      <c r="EN201" s="45"/>
      <c r="EO201" s="45"/>
      <c r="EP201" s="45"/>
      <c r="EQ201" s="45"/>
      <c r="ER201" s="6"/>
      <c r="ES201" s="45"/>
      <c r="ET201" s="45"/>
      <c r="EU201" s="45"/>
      <c r="EV201" s="45"/>
      <c r="EW201" s="45"/>
      <c r="EX201" s="45"/>
      <c r="EY201" s="45"/>
      <c r="EZ201" s="6"/>
      <c r="FA201" s="45"/>
      <c r="FB201" s="45"/>
      <c r="FC201" s="45"/>
      <c r="FD201" s="45"/>
      <c r="FE201" s="45"/>
      <c r="FF201" s="45"/>
      <c r="FG201" s="45"/>
      <c r="FH201" s="45"/>
      <c r="FI201" s="45"/>
      <c r="FJ201" s="45"/>
      <c r="FK201" s="45"/>
      <c r="FL201" s="45"/>
      <c r="FM201" s="61"/>
      <c r="FN201" s="61"/>
      <c r="FO201" s="61"/>
      <c r="FP201" s="61"/>
      <c r="FQ201" s="61"/>
      <c r="FR201" s="61"/>
      <c r="FS201" s="61"/>
      <c r="FT201" s="61"/>
      <c r="FU201" s="61"/>
    </row>
    <row r="202" spans="1:177" ht="13.5">
      <c r="A202" s="6"/>
      <c r="B202" s="74"/>
      <c r="C202" s="74"/>
      <c r="D202" s="74"/>
      <c r="E202" s="74"/>
      <c r="F202" s="74"/>
      <c r="G202" s="74"/>
      <c r="H202" s="74"/>
      <c r="I202" s="83"/>
      <c r="J202" s="83"/>
      <c r="K202" s="83"/>
      <c r="L202" s="83"/>
      <c r="M202" s="83"/>
      <c r="N202" s="83"/>
      <c r="O202" s="1"/>
      <c r="P202" s="74"/>
      <c r="Q202" s="74"/>
      <c r="R202" s="74"/>
      <c r="S202" s="74"/>
      <c r="T202" s="74"/>
      <c r="U202" s="74"/>
      <c r="V202" s="74"/>
      <c r="W202" s="74"/>
      <c r="X202" s="74"/>
      <c r="Y202" s="74"/>
      <c r="Z202" s="74"/>
      <c r="AA202" s="74"/>
      <c r="AB202" s="74"/>
      <c r="AC202" s="6"/>
      <c r="AD202" s="45"/>
      <c r="AE202" s="45"/>
      <c r="AF202" s="45"/>
      <c r="AG202" s="45"/>
      <c r="AH202" s="45"/>
      <c r="AI202" s="45"/>
      <c r="AJ202" s="6"/>
      <c r="AK202" s="45"/>
      <c r="AL202" s="45"/>
      <c r="AM202" s="45"/>
      <c r="AN202" s="45"/>
      <c r="AO202" s="45"/>
      <c r="AP202" s="45"/>
      <c r="AQ202" s="6"/>
      <c r="AR202" s="45"/>
      <c r="AS202" s="45"/>
      <c r="AT202" s="45"/>
      <c r="AU202" s="45"/>
      <c r="AV202" s="45"/>
      <c r="AW202" s="45"/>
      <c r="AX202" s="6"/>
      <c r="AY202" s="61"/>
      <c r="AZ202" s="61"/>
      <c r="BA202" s="61"/>
      <c r="BB202" s="61"/>
      <c r="BC202" s="61"/>
      <c r="BD202" s="61"/>
      <c r="BE202"/>
      <c r="BF202" s="61"/>
      <c r="BG202" s="61"/>
      <c r="BH202" s="61"/>
      <c r="BI202" s="61"/>
      <c r="BJ202" s="61"/>
      <c r="BK202" s="61"/>
      <c r="BL202"/>
      <c r="BM202" s="45"/>
      <c r="BN202" s="45"/>
      <c r="BO202" s="45"/>
      <c r="BP202" s="45"/>
      <c r="BQ202" s="45"/>
      <c r="BR202" s="45"/>
      <c r="BS202" s="6"/>
      <c r="BT202" s="45"/>
      <c r="BU202" s="45"/>
      <c r="BV202" s="45"/>
      <c r="BW202" s="45"/>
      <c r="BX202" s="45"/>
      <c r="BY202" s="45"/>
      <c r="BZ202" s="6"/>
      <c r="CA202" s="45"/>
      <c r="CB202" s="45"/>
      <c r="CC202" s="45"/>
      <c r="CD202" s="45"/>
      <c r="CE202" s="45"/>
      <c r="CF202" s="45"/>
      <c r="CG202" s="45"/>
      <c r="CH202" s="45"/>
      <c r="CI202" s="45"/>
      <c r="CJ202" s="45"/>
      <c r="CK202" s="45"/>
      <c r="CL202" s="45"/>
      <c r="CM202" s="45"/>
      <c r="CN202" s="45"/>
      <c r="CO202" s="61"/>
      <c r="CP202" s="61"/>
      <c r="CQ202" s="61"/>
      <c r="CR202" s="61"/>
      <c r="CS202" s="61"/>
      <c r="CT202" s="61"/>
      <c r="CU202"/>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6"/>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6"/>
      <c r="ES202" s="45"/>
      <c r="ET202" s="45"/>
      <c r="EU202" s="45"/>
      <c r="EV202" s="45"/>
      <c r="EW202" s="45"/>
      <c r="EX202" s="45"/>
      <c r="EY202" s="45"/>
      <c r="EZ202" s="6"/>
      <c r="FA202" s="45"/>
      <c r="FB202" s="45"/>
      <c r="FC202" s="45"/>
      <c r="FD202" s="45"/>
      <c r="FE202" s="45"/>
      <c r="FF202" s="45"/>
      <c r="FG202" s="45"/>
      <c r="FH202" s="45"/>
      <c r="FI202" s="45"/>
      <c r="FJ202" s="45"/>
      <c r="FK202" s="45"/>
      <c r="FL202" s="45"/>
      <c r="FM202" s="61"/>
      <c r="FN202" s="61"/>
      <c r="FO202" s="61"/>
      <c r="FP202" s="61"/>
      <c r="FQ202" s="61"/>
      <c r="FR202" s="61"/>
      <c r="FS202" s="61"/>
      <c r="FT202" s="61"/>
      <c r="FU202" s="61"/>
    </row>
    <row r="203" spans="1:177" ht="13.5">
      <c r="A203" s="6"/>
      <c r="B203" s="74"/>
      <c r="C203" s="74"/>
      <c r="D203" s="74"/>
      <c r="E203" s="74"/>
      <c r="F203" s="74"/>
      <c r="G203" s="74"/>
      <c r="H203" s="74"/>
      <c r="I203" s="83"/>
      <c r="J203" s="83"/>
      <c r="K203" s="83"/>
      <c r="L203" s="83"/>
      <c r="M203" s="83"/>
      <c r="N203" s="83"/>
      <c r="O203" s="1"/>
      <c r="P203" s="74"/>
      <c r="Q203" s="74"/>
      <c r="R203" s="74"/>
      <c r="S203" s="74"/>
      <c r="T203" s="74"/>
      <c r="U203" s="74"/>
      <c r="V203" s="74"/>
      <c r="W203" s="74"/>
      <c r="X203" s="74"/>
      <c r="Y203" s="74"/>
      <c r="Z203" s="74"/>
      <c r="AA203" s="74"/>
      <c r="AB203" s="74"/>
      <c r="AC203" s="6"/>
      <c r="AD203" s="45"/>
      <c r="AE203" s="45"/>
      <c r="AF203" s="45"/>
      <c r="AG203" s="45"/>
      <c r="AH203" s="45"/>
      <c r="AI203" s="45"/>
      <c r="AJ203" s="6"/>
      <c r="AK203" s="45"/>
      <c r="AL203" s="45"/>
      <c r="AM203" s="45"/>
      <c r="AN203" s="45"/>
      <c r="AO203" s="45"/>
      <c r="AP203" s="45"/>
      <c r="AQ203" s="6"/>
      <c r="AR203" s="45"/>
      <c r="AS203" s="45"/>
      <c r="AT203" s="45"/>
      <c r="AU203" s="45"/>
      <c r="AV203" s="45"/>
      <c r="AW203" s="45"/>
      <c r="AX203" s="6"/>
      <c r="AY203" s="61"/>
      <c r="AZ203" s="61"/>
      <c r="BA203" s="61"/>
      <c r="BB203" s="61"/>
      <c r="BC203" s="61"/>
      <c r="BD203" s="61"/>
      <c r="BE203"/>
      <c r="BF203" s="61"/>
      <c r="BG203" s="61"/>
      <c r="BH203" s="61"/>
      <c r="BI203" s="61"/>
      <c r="BJ203" s="61"/>
      <c r="BK203" s="61"/>
      <c r="BL203"/>
      <c r="BM203" s="45"/>
      <c r="BN203" s="45"/>
      <c r="BO203" s="45"/>
      <c r="BP203" s="45"/>
      <c r="BQ203" s="45"/>
      <c r="BR203" s="45"/>
      <c r="BS203" s="6"/>
      <c r="BT203" s="45"/>
      <c r="BU203" s="45"/>
      <c r="BV203" s="45"/>
      <c r="BW203" s="45"/>
      <c r="BX203" s="45"/>
      <c r="BY203" s="45"/>
      <c r="BZ203" s="6"/>
      <c r="CA203" s="45"/>
      <c r="CB203" s="45"/>
      <c r="CC203" s="45"/>
      <c r="CD203" s="45"/>
      <c r="CE203" s="45"/>
      <c r="CF203" s="45"/>
      <c r="CG203" s="45"/>
      <c r="CH203" s="45"/>
      <c r="CI203" s="45"/>
      <c r="CJ203" s="45"/>
      <c r="CK203" s="45"/>
      <c r="CL203" s="45"/>
      <c r="CM203" s="45"/>
      <c r="CN203" s="45"/>
      <c r="CO203" s="61"/>
      <c r="CP203" s="61"/>
      <c r="CQ203" s="61"/>
      <c r="CR203" s="61"/>
      <c r="CS203" s="61"/>
      <c r="CT203" s="61"/>
      <c r="CU203"/>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6"/>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6"/>
      <c r="ES203" s="45"/>
      <c r="ET203" s="45"/>
      <c r="EU203" s="45"/>
      <c r="EV203" s="45"/>
      <c r="EW203" s="45"/>
      <c r="EX203" s="45"/>
      <c r="EY203" s="45"/>
      <c r="EZ203" s="6"/>
      <c r="FA203" s="45"/>
      <c r="FB203" s="45"/>
      <c r="FC203" s="45"/>
      <c r="FD203" s="45"/>
      <c r="FE203" s="45"/>
      <c r="FF203" s="45"/>
      <c r="FG203" s="45"/>
      <c r="FH203" s="45"/>
      <c r="FI203" s="45"/>
      <c r="FJ203" s="45"/>
      <c r="FK203" s="45"/>
      <c r="FL203" s="45"/>
      <c r="FM203" s="61"/>
      <c r="FN203" s="61"/>
      <c r="FO203" s="61"/>
      <c r="FP203" s="61"/>
      <c r="FQ203" s="61"/>
      <c r="FR203" s="61"/>
      <c r="FS203" s="61"/>
      <c r="FT203" s="61"/>
      <c r="FU203" s="61"/>
    </row>
    <row r="204" spans="1:177" ht="13.5">
      <c r="A204" s="6"/>
      <c r="B204" s="74"/>
      <c r="C204" s="74"/>
      <c r="D204" s="74"/>
      <c r="E204" s="74"/>
      <c r="F204" s="74"/>
      <c r="G204" s="74"/>
      <c r="H204" s="74"/>
      <c r="I204" s="83"/>
      <c r="J204" s="83"/>
      <c r="K204" s="83"/>
      <c r="L204" s="83"/>
      <c r="M204" s="83"/>
      <c r="N204" s="83"/>
      <c r="O204" s="1"/>
      <c r="P204" s="74"/>
      <c r="Q204" s="74"/>
      <c r="R204" s="74"/>
      <c r="S204" s="74"/>
      <c r="T204" s="74"/>
      <c r="U204" s="74"/>
      <c r="V204" s="74"/>
      <c r="W204" s="74"/>
      <c r="X204" s="74"/>
      <c r="Y204" s="74"/>
      <c r="Z204" s="74"/>
      <c r="AA204" s="74"/>
      <c r="AB204" s="74"/>
      <c r="AC204" s="6"/>
      <c r="AD204" s="45"/>
      <c r="AE204" s="45"/>
      <c r="AF204" s="45"/>
      <c r="AG204" s="45"/>
      <c r="AH204" s="45"/>
      <c r="AI204" s="45"/>
      <c r="AJ204" s="6"/>
      <c r="AK204" s="45"/>
      <c r="AL204" s="45"/>
      <c r="AM204" s="45"/>
      <c r="AN204" s="45"/>
      <c r="AO204" s="45"/>
      <c r="AP204" s="45"/>
      <c r="AQ204" s="6"/>
      <c r="AR204" s="45"/>
      <c r="AS204" s="45"/>
      <c r="AT204" s="45"/>
      <c r="AU204" s="45"/>
      <c r="AV204" s="45"/>
      <c r="AW204" s="45"/>
      <c r="AX204" s="6"/>
      <c r="AY204" s="61"/>
      <c r="AZ204" s="61"/>
      <c r="BA204" s="61"/>
      <c r="BB204" s="61"/>
      <c r="BC204" s="61"/>
      <c r="BD204" s="61"/>
      <c r="BE204"/>
      <c r="BF204" s="61"/>
      <c r="BG204" s="61"/>
      <c r="BH204" s="61"/>
      <c r="BI204" s="61"/>
      <c r="BJ204" s="61"/>
      <c r="BK204" s="61"/>
      <c r="BL204"/>
      <c r="BM204" s="45"/>
      <c r="BN204" s="45"/>
      <c r="BO204" s="45"/>
      <c r="BP204" s="45"/>
      <c r="BQ204" s="45"/>
      <c r="BR204" s="45"/>
      <c r="BS204" s="6"/>
      <c r="BT204" s="45"/>
      <c r="BU204" s="45"/>
      <c r="BV204" s="45"/>
      <c r="BW204" s="45"/>
      <c r="BX204" s="45"/>
      <c r="BY204" s="45"/>
      <c r="BZ204" s="6"/>
      <c r="CA204" s="45"/>
      <c r="CB204" s="45"/>
      <c r="CC204" s="45"/>
      <c r="CD204" s="45"/>
      <c r="CE204" s="45"/>
      <c r="CF204" s="45"/>
      <c r="CG204" s="45"/>
      <c r="CH204" s="45"/>
      <c r="CI204" s="45"/>
      <c r="CJ204" s="45"/>
      <c r="CK204" s="45"/>
      <c r="CL204" s="45"/>
      <c r="CM204" s="45"/>
      <c r="CN204" s="45"/>
      <c r="CO204" s="61"/>
      <c r="CP204" s="61"/>
      <c r="CQ204" s="61"/>
      <c r="CR204" s="61"/>
      <c r="CS204" s="61"/>
      <c r="CT204" s="61"/>
      <c r="CU204"/>
      <c r="CV204" s="45"/>
      <c r="CW204" s="45"/>
      <c r="CX204" s="45"/>
      <c r="CY204" s="45"/>
      <c r="CZ204" s="45"/>
      <c r="DA204" s="45"/>
      <c r="DB204" s="45"/>
      <c r="DC204" s="45"/>
      <c r="DD204" s="45"/>
      <c r="DE204" s="45"/>
      <c r="DF204" s="45"/>
      <c r="DG204" s="45"/>
      <c r="DH204" s="45"/>
      <c r="DI204" s="45"/>
      <c r="DJ204" s="45"/>
      <c r="DK204" s="45"/>
      <c r="DL204" s="45"/>
      <c r="DM204" s="45"/>
      <c r="DN204" s="45"/>
      <c r="DO204" s="45"/>
      <c r="DP204" s="45"/>
      <c r="DQ204" s="45"/>
      <c r="DR204" s="45"/>
      <c r="DS204" s="45"/>
      <c r="DT204" s="45"/>
      <c r="DU204" s="45"/>
      <c r="DV204" s="6"/>
      <c r="DW204" s="45"/>
      <c r="DX204" s="45"/>
      <c r="DY204" s="45"/>
      <c r="DZ204" s="45"/>
      <c r="EA204" s="45"/>
      <c r="EB204" s="45"/>
      <c r="EC204" s="45"/>
      <c r="ED204" s="45"/>
      <c r="EE204" s="45"/>
      <c r="EF204" s="45"/>
      <c r="EG204" s="45"/>
      <c r="EH204" s="45"/>
      <c r="EI204" s="45"/>
      <c r="EJ204" s="45"/>
      <c r="EK204" s="45"/>
      <c r="EL204" s="45"/>
      <c r="EM204" s="45"/>
      <c r="EN204" s="45"/>
      <c r="EO204" s="45"/>
      <c r="EP204" s="45"/>
      <c r="EQ204" s="45"/>
      <c r="ER204" s="6"/>
      <c r="ES204" s="45"/>
      <c r="ET204" s="45"/>
      <c r="EU204" s="45"/>
      <c r="EV204" s="45"/>
      <c r="EW204" s="45"/>
      <c r="EX204" s="45"/>
      <c r="EY204" s="45"/>
      <c r="EZ204" s="6"/>
      <c r="FA204" s="45"/>
      <c r="FB204" s="45"/>
      <c r="FC204" s="45"/>
      <c r="FD204" s="45"/>
      <c r="FE204" s="45"/>
      <c r="FF204" s="45"/>
      <c r="FG204" s="45"/>
      <c r="FH204" s="45"/>
      <c r="FI204" s="45"/>
      <c r="FJ204" s="45"/>
      <c r="FK204" s="45"/>
      <c r="FL204" s="45"/>
      <c r="FM204" s="61"/>
      <c r="FN204" s="61"/>
      <c r="FO204" s="61"/>
      <c r="FP204" s="61"/>
      <c r="FQ204" s="61"/>
      <c r="FR204" s="61"/>
      <c r="FS204" s="61"/>
      <c r="FT204" s="61"/>
      <c r="FU204" s="61"/>
    </row>
    <row r="205" spans="1:177" ht="13.5">
      <c r="A205" s="6"/>
      <c r="B205" s="74"/>
      <c r="C205" s="74"/>
      <c r="D205" s="74"/>
      <c r="E205" s="74"/>
      <c r="F205" s="74"/>
      <c r="G205" s="74"/>
      <c r="H205" s="74"/>
      <c r="I205" s="83"/>
      <c r="J205" s="83"/>
      <c r="K205" s="83"/>
      <c r="L205" s="83"/>
      <c r="M205" s="83"/>
      <c r="N205" s="83"/>
      <c r="O205" s="1"/>
      <c r="P205" s="74"/>
      <c r="Q205" s="74"/>
      <c r="R205" s="74"/>
      <c r="S205" s="74"/>
      <c r="T205" s="74"/>
      <c r="U205" s="74"/>
      <c r="V205" s="74"/>
      <c r="W205" s="74"/>
      <c r="X205" s="74"/>
      <c r="Y205" s="74"/>
      <c r="Z205" s="74"/>
      <c r="AA205" s="74"/>
      <c r="AB205" s="74"/>
      <c r="AC205" s="6"/>
      <c r="AD205" s="45"/>
      <c r="AE205" s="45"/>
      <c r="AF205" s="45"/>
      <c r="AG205" s="45"/>
      <c r="AH205" s="45"/>
      <c r="AI205" s="45"/>
      <c r="AJ205" s="6"/>
      <c r="AK205" s="45"/>
      <c r="AL205" s="45"/>
      <c r="AM205" s="45"/>
      <c r="AN205" s="45"/>
      <c r="AO205" s="45"/>
      <c r="AP205" s="45"/>
      <c r="AQ205" s="6"/>
      <c r="AR205" s="45"/>
      <c r="AS205" s="45"/>
      <c r="AT205" s="45"/>
      <c r="AU205" s="45"/>
      <c r="AV205" s="45"/>
      <c r="AW205" s="45"/>
      <c r="AX205" s="6"/>
      <c r="AY205" s="61"/>
      <c r="AZ205" s="61"/>
      <c r="BA205" s="61"/>
      <c r="BB205" s="61"/>
      <c r="BC205" s="61"/>
      <c r="BD205" s="61"/>
      <c r="BE205"/>
      <c r="BF205" s="61"/>
      <c r="BG205" s="61"/>
      <c r="BH205" s="61"/>
      <c r="BI205" s="61"/>
      <c r="BJ205" s="61"/>
      <c r="BK205" s="61"/>
      <c r="BL205"/>
      <c r="BM205" s="45"/>
      <c r="BN205" s="45"/>
      <c r="BO205" s="45"/>
      <c r="BP205" s="45"/>
      <c r="BQ205" s="45"/>
      <c r="BR205" s="45"/>
      <c r="BS205" s="6"/>
      <c r="BT205" s="45"/>
      <c r="BU205" s="45"/>
      <c r="BV205" s="45"/>
      <c r="BW205" s="45"/>
      <c r="BX205" s="45"/>
      <c r="BY205" s="45"/>
      <c r="BZ205" s="6"/>
      <c r="CA205" s="45"/>
      <c r="CB205" s="45"/>
      <c r="CC205" s="45"/>
      <c r="CD205" s="45"/>
      <c r="CE205" s="45"/>
      <c r="CF205" s="45"/>
      <c r="CG205" s="45"/>
      <c r="CH205" s="45"/>
      <c r="CI205" s="45"/>
      <c r="CJ205" s="45"/>
      <c r="CK205" s="45"/>
      <c r="CL205" s="45"/>
      <c r="CM205" s="45"/>
      <c r="CN205" s="45"/>
      <c r="CO205" s="61"/>
      <c r="CP205" s="61"/>
      <c r="CQ205" s="61"/>
      <c r="CR205" s="61"/>
      <c r="CS205" s="61"/>
      <c r="CT205" s="61"/>
      <c r="CU20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6"/>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6"/>
      <c r="ES205" s="45"/>
      <c r="ET205" s="45"/>
      <c r="EU205" s="45"/>
      <c r="EV205" s="45"/>
      <c r="EW205" s="45"/>
      <c r="EX205" s="45"/>
      <c r="EY205" s="45"/>
      <c r="EZ205" s="6"/>
      <c r="FA205" s="45"/>
      <c r="FB205" s="45"/>
      <c r="FC205" s="45"/>
      <c r="FD205" s="45"/>
      <c r="FE205" s="45"/>
      <c r="FF205" s="45"/>
      <c r="FG205" s="45"/>
      <c r="FH205" s="45"/>
      <c r="FI205" s="45"/>
      <c r="FJ205" s="45"/>
      <c r="FK205" s="45"/>
      <c r="FL205" s="45"/>
      <c r="FM205" s="61"/>
      <c r="FN205" s="61"/>
      <c r="FO205" s="61"/>
      <c r="FP205" s="61"/>
      <c r="FQ205" s="61"/>
      <c r="FR205" s="61"/>
      <c r="FS205" s="61"/>
      <c r="FT205" s="61"/>
      <c r="FU205" s="61"/>
    </row>
    <row r="206" spans="1:177" ht="13.5">
      <c r="A206" s="6"/>
      <c r="B206" s="74"/>
      <c r="C206" s="74"/>
      <c r="D206" s="74"/>
      <c r="E206" s="74"/>
      <c r="F206" s="74"/>
      <c r="G206" s="74"/>
      <c r="H206" s="74"/>
      <c r="I206" s="83"/>
      <c r="J206" s="83"/>
      <c r="K206" s="83"/>
      <c r="L206" s="83"/>
      <c r="M206" s="83"/>
      <c r="N206" s="83"/>
      <c r="O206" s="1"/>
      <c r="P206" s="74"/>
      <c r="Q206" s="74"/>
      <c r="R206" s="74"/>
      <c r="S206" s="74"/>
      <c r="T206" s="74"/>
      <c r="U206" s="74"/>
      <c r="V206" s="74"/>
      <c r="W206" s="74"/>
      <c r="X206" s="74"/>
      <c r="Y206" s="74"/>
      <c r="Z206" s="74"/>
      <c r="AA206" s="74"/>
      <c r="AB206" s="74"/>
      <c r="AC206" s="6"/>
      <c r="AD206" s="45"/>
      <c r="AE206" s="45"/>
      <c r="AF206" s="45"/>
      <c r="AG206" s="45"/>
      <c r="AH206" s="45"/>
      <c r="AI206" s="45"/>
      <c r="AJ206" s="6"/>
      <c r="AK206" s="45"/>
      <c r="AL206" s="45"/>
      <c r="AM206" s="45"/>
      <c r="AN206" s="45"/>
      <c r="AO206" s="45"/>
      <c r="AP206" s="45"/>
      <c r="AQ206" s="6"/>
      <c r="AR206" s="45"/>
      <c r="AS206" s="45"/>
      <c r="AT206" s="45"/>
      <c r="AU206" s="45"/>
      <c r="AV206" s="45"/>
      <c r="AW206" s="45"/>
      <c r="AX206" s="6"/>
      <c r="AY206" s="61"/>
      <c r="AZ206" s="61"/>
      <c r="BA206" s="61"/>
      <c r="BB206" s="61"/>
      <c r="BC206" s="61"/>
      <c r="BD206" s="61"/>
      <c r="BE206"/>
      <c r="BF206" s="61"/>
      <c r="BG206" s="61"/>
      <c r="BH206" s="61"/>
      <c r="BI206" s="61"/>
      <c r="BJ206" s="61"/>
      <c r="BK206" s="61"/>
      <c r="BL206"/>
      <c r="BM206" s="45"/>
      <c r="BN206" s="45"/>
      <c r="BO206" s="45"/>
      <c r="BP206" s="45"/>
      <c r="BQ206" s="45"/>
      <c r="BR206" s="45"/>
      <c r="BS206" s="6"/>
      <c r="BT206" s="45"/>
      <c r="BU206" s="45"/>
      <c r="BV206" s="45"/>
      <c r="BW206" s="45"/>
      <c r="BX206" s="45"/>
      <c r="BY206" s="45"/>
      <c r="BZ206" s="6"/>
      <c r="CA206" s="45"/>
      <c r="CB206" s="45"/>
      <c r="CC206" s="45"/>
      <c r="CD206" s="45"/>
      <c r="CE206" s="45"/>
      <c r="CF206" s="45"/>
      <c r="CG206" s="45"/>
      <c r="CH206" s="45"/>
      <c r="CI206" s="45"/>
      <c r="CJ206" s="45"/>
      <c r="CK206" s="45"/>
      <c r="CL206" s="45"/>
      <c r="CM206" s="45"/>
      <c r="CN206" s="45"/>
      <c r="CO206" s="61"/>
      <c r="CP206" s="61"/>
      <c r="CQ206" s="61"/>
      <c r="CR206" s="61"/>
      <c r="CS206" s="61"/>
      <c r="CT206" s="61"/>
      <c r="CU206"/>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6"/>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6"/>
      <c r="ES206" s="45"/>
      <c r="ET206" s="45"/>
      <c r="EU206" s="45"/>
      <c r="EV206" s="45"/>
      <c r="EW206" s="45"/>
      <c r="EX206" s="45"/>
      <c r="EY206" s="45"/>
      <c r="EZ206" s="6"/>
      <c r="FA206" s="45"/>
      <c r="FB206" s="45"/>
      <c r="FC206" s="45"/>
      <c r="FD206" s="45"/>
      <c r="FE206" s="45"/>
      <c r="FF206" s="45"/>
      <c r="FG206" s="45"/>
      <c r="FH206" s="45"/>
      <c r="FI206" s="45"/>
      <c r="FJ206" s="45"/>
      <c r="FK206" s="45"/>
      <c r="FL206" s="45"/>
      <c r="FM206" s="61"/>
      <c r="FN206" s="61"/>
      <c r="FO206" s="61"/>
      <c r="FP206" s="61"/>
      <c r="FQ206" s="61"/>
      <c r="FR206" s="61"/>
      <c r="FS206" s="61"/>
      <c r="FT206" s="61"/>
      <c r="FU206" s="61"/>
    </row>
    <row r="207" spans="1:177" ht="13.5">
      <c r="A207" s="6"/>
      <c r="B207" s="74"/>
      <c r="C207" s="74"/>
      <c r="D207" s="74"/>
      <c r="E207" s="74"/>
      <c r="F207" s="74"/>
      <c r="G207" s="74"/>
      <c r="H207" s="74"/>
      <c r="I207" s="83"/>
      <c r="J207" s="83"/>
      <c r="K207" s="83"/>
      <c r="L207" s="83"/>
      <c r="M207" s="83"/>
      <c r="N207" s="83"/>
      <c r="O207" s="1"/>
      <c r="P207" s="74"/>
      <c r="Q207" s="74"/>
      <c r="R207" s="74"/>
      <c r="S207" s="74"/>
      <c r="T207" s="74"/>
      <c r="U207" s="74"/>
      <c r="V207" s="74"/>
      <c r="W207" s="74"/>
      <c r="X207" s="74"/>
      <c r="Y207" s="74"/>
      <c r="Z207" s="74"/>
      <c r="AA207" s="74"/>
      <c r="AB207" s="74"/>
      <c r="AC207" s="6"/>
      <c r="AD207" s="45"/>
      <c r="AE207" s="45"/>
      <c r="AF207" s="45"/>
      <c r="AG207" s="45"/>
      <c r="AH207" s="45"/>
      <c r="AI207" s="45"/>
      <c r="AJ207" s="6"/>
      <c r="AK207" s="45"/>
      <c r="AL207" s="45"/>
      <c r="AM207" s="45"/>
      <c r="AN207" s="45"/>
      <c r="AO207" s="45"/>
      <c r="AP207" s="45"/>
      <c r="AQ207" s="6"/>
      <c r="AR207" s="45"/>
      <c r="AS207" s="45"/>
      <c r="AT207" s="45"/>
      <c r="AU207" s="45"/>
      <c r="AV207" s="45"/>
      <c r="AW207" s="45"/>
      <c r="AX207" s="6"/>
      <c r="AY207" s="61"/>
      <c r="AZ207" s="61"/>
      <c r="BA207" s="61"/>
      <c r="BB207" s="61"/>
      <c r="BC207" s="61"/>
      <c r="BD207" s="61"/>
      <c r="BE207"/>
      <c r="BF207" s="61"/>
      <c r="BG207" s="61"/>
      <c r="BH207" s="61"/>
      <c r="BI207" s="61"/>
      <c r="BJ207" s="61"/>
      <c r="BK207" s="61"/>
      <c r="BL207"/>
      <c r="BM207" s="45"/>
      <c r="BN207" s="45"/>
      <c r="BO207" s="45"/>
      <c r="BP207" s="45"/>
      <c r="BQ207" s="45"/>
      <c r="BR207" s="45"/>
      <c r="BS207" s="6"/>
      <c r="BT207" s="45"/>
      <c r="BU207" s="45"/>
      <c r="BV207" s="45"/>
      <c r="BW207" s="45"/>
      <c r="BX207" s="45"/>
      <c r="BY207" s="45"/>
      <c r="BZ207" s="6"/>
      <c r="CA207" s="45"/>
      <c r="CB207" s="45"/>
      <c r="CC207" s="45"/>
      <c r="CD207" s="45"/>
      <c r="CE207" s="45"/>
      <c r="CF207" s="45"/>
      <c r="CG207" s="45"/>
      <c r="CH207" s="45"/>
      <c r="CI207" s="45"/>
      <c r="CJ207" s="45"/>
      <c r="CK207" s="45"/>
      <c r="CL207" s="45"/>
      <c r="CM207" s="45"/>
      <c r="CN207" s="45"/>
      <c r="CO207" s="61"/>
      <c r="CP207" s="61"/>
      <c r="CQ207" s="61"/>
      <c r="CR207" s="61"/>
      <c r="CS207" s="61"/>
      <c r="CT207" s="61"/>
      <c r="CU207"/>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6"/>
      <c r="DW207" s="45"/>
      <c r="DX207" s="45"/>
      <c r="DY207" s="45"/>
      <c r="DZ207" s="45"/>
      <c r="EA207" s="45"/>
      <c r="EB207" s="45"/>
      <c r="EC207" s="45"/>
      <c r="ED207" s="45"/>
      <c r="EE207" s="45"/>
      <c r="EF207" s="45"/>
      <c r="EG207" s="45"/>
      <c r="EH207" s="45"/>
      <c r="EI207" s="45"/>
      <c r="EJ207" s="45"/>
      <c r="EK207" s="45"/>
      <c r="EL207" s="45"/>
      <c r="EM207" s="45"/>
      <c r="EN207" s="45"/>
      <c r="EO207" s="45"/>
      <c r="EP207" s="45"/>
      <c r="EQ207" s="45"/>
      <c r="ER207" s="6"/>
      <c r="ES207" s="45"/>
      <c r="ET207" s="45"/>
      <c r="EU207" s="45"/>
      <c r="EV207" s="45"/>
      <c r="EW207" s="45"/>
      <c r="EX207" s="45"/>
      <c r="EY207" s="45"/>
      <c r="EZ207" s="6"/>
      <c r="FA207" s="45"/>
      <c r="FB207" s="45"/>
      <c r="FC207" s="45"/>
      <c r="FD207" s="45"/>
      <c r="FE207" s="45"/>
      <c r="FF207" s="45"/>
      <c r="FG207" s="45"/>
      <c r="FH207" s="45"/>
      <c r="FI207" s="45"/>
      <c r="FJ207" s="45"/>
      <c r="FK207" s="45"/>
      <c r="FL207" s="45"/>
      <c r="FM207" s="61"/>
      <c r="FN207" s="61"/>
      <c r="FO207" s="61"/>
      <c r="FP207" s="61"/>
      <c r="FQ207" s="61"/>
      <c r="FR207" s="61"/>
      <c r="FS207" s="61"/>
      <c r="FT207" s="61"/>
      <c r="FU207" s="61"/>
    </row>
    <row r="208" spans="1:177" ht="13.5">
      <c r="A208" s="6"/>
      <c r="B208" s="74"/>
      <c r="C208" s="74"/>
      <c r="D208" s="74"/>
      <c r="E208" s="74"/>
      <c r="F208" s="74"/>
      <c r="G208" s="74"/>
      <c r="H208" s="74"/>
      <c r="I208" s="83"/>
      <c r="J208" s="83"/>
      <c r="K208" s="83"/>
      <c r="L208" s="83"/>
      <c r="M208" s="83"/>
      <c r="N208" s="83"/>
      <c r="O208" s="1"/>
      <c r="P208" s="74"/>
      <c r="Q208" s="74"/>
      <c r="R208" s="74"/>
      <c r="S208" s="74"/>
      <c r="T208" s="74"/>
      <c r="U208" s="74"/>
      <c r="V208" s="74"/>
      <c r="W208" s="74"/>
      <c r="X208" s="74"/>
      <c r="Y208" s="74"/>
      <c r="Z208" s="74"/>
      <c r="AA208" s="74"/>
      <c r="AB208" s="74"/>
      <c r="AC208" s="6"/>
      <c r="AD208" s="45"/>
      <c r="AE208" s="45"/>
      <c r="AF208" s="45"/>
      <c r="AG208" s="45"/>
      <c r="AH208" s="45"/>
      <c r="AI208" s="45"/>
      <c r="AJ208" s="6"/>
      <c r="AK208" s="45"/>
      <c r="AL208" s="45"/>
      <c r="AM208" s="45"/>
      <c r="AN208" s="45"/>
      <c r="AO208" s="45"/>
      <c r="AP208" s="45"/>
      <c r="AQ208" s="6"/>
      <c r="AR208" s="45"/>
      <c r="AS208" s="45"/>
      <c r="AT208" s="45"/>
      <c r="AU208" s="45"/>
      <c r="AV208" s="45"/>
      <c r="AW208" s="45"/>
      <c r="AX208" s="6"/>
      <c r="AY208" s="61"/>
      <c r="AZ208" s="61"/>
      <c r="BA208" s="61"/>
      <c r="BB208" s="61"/>
      <c r="BC208" s="61"/>
      <c r="BD208" s="61"/>
      <c r="BE208"/>
      <c r="BF208" s="61"/>
      <c r="BG208" s="61"/>
      <c r="BH208" s="61"/>
      <c r="BI208" s="61"/>
      <c r="BJ208" s="61"/>
      <c r="BK208" s="61"/>
      <c r="BL208"/>
      <c r="BM208" s="45"/>
      <c r="BN208" s="45"/>
      <c r="BO208" s="45"/>
      <c r="BP208" s="45"/>
      <c r="BQ208" s="45"/>
      <c r="BR208" s="45"/>
      <c r="BS208" s="6"/>
      <c r="BT208" s="45"/>
      <c r="BU208" s="45"/>
      <c r="BV208" s="45"/>
      <c r="BW208" s="45"/>
      <c r="BX208" s="45"/>
      <c r="BY208" s="45"/>
      <c r="BZ208" s="6"/>
      <c r="CA208" s="45"/>
      <c r="CB208" s="45"/>
      <c r="CC208" s="45"/>
      <c r="CD208" s="45"/>
      <c r="CE208" s="45"/>
      <c r="CF208" s="45"/>
      <c r="CG208" s="45"/>
      <c r="CH208" s="45"/>
      <c r="CI208" s="45"/>
      <c r="CJ208" s="45"/>
      <c r="CK208" s="45"/>
      <c r="CL208" s="45"/>
      <c r="CM208" s="45"/>
      <c r="CN208" s="45"/>
      <c r="CO208" s="61"/>
      <c r="CP208" s="61"/>
      <c r="CQ208" s="61"/>
      <c r="CR208" s="61"/>
      <c r="CS208" s="61"/>
      <c r="CT208" s="61"/>
      <c r="CU208"/>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6"/>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6"/>
      <c r="ES208" s="45"/>
      <c r="ET208" s="45"/>
      <c r="EU208" s="45"/>
      <c r="EV208" s="45"/>
      <c r="EW208" s="45"/>
      <c r="EX208" s="45"/>
      <c r="EY208" s="45"/>
      <c r="EZ208" s="6"/>
      <c r="FA208" s="45"/>
      <c r="FB208" s="45"/>
      <c r="FC208" s="45"/>
      <c r="FD208" s="45"/>
      <c r="FE208" s="45"/>
      <c r="FF208" s="45"/>
      <c r="FG208" s="45"/>
      <c r="FH208" s="45"/>
      <c r="FI208" s="45"/>
      <c r="FJ208" s="45"/>
      <c r="FK208" s="45"/>
      <c r="FL208" s="45"/>
      <c r="FM208" s="61"/>
      <c r="FN208" s="61"/>
      <c r="FO208" s="61"/>
      <c r="FP208" s="61"/>
      <c r="FQ208" s="61"/>
      <c r="FR208" s="61"/>
      <c r="FS208" s="61"/>
      <c r="FT208" s="61"/>
      <c r="FU208" s="61"/>
    </row>
    <row r="209" spans="1:177" ht="13.5">
      <c r="A209" s="6"/>
      <c r="B209" s="74"/>
      <c r="C209" s="74"/>
      <c r="D209" s="74"/>
      <c r="E209" s="74"/>
      <c r="F209" s="74"/>
      <c r="G209" s="74"/>
      <c r="H209" s="74"/>
      <c r="I209" s="83"/>
      <c r="J209" s="83"/>
      <c r="K209" s="83"/>
      <c r="L209" s="83"/>
      <c r="M209" s="83"/>
      <c r="N209" s="83"/>
      <c r="O209" s="1"/>
      <c r="P209" s="74"/>
      <c r="Q209" s="74"/>
      <c r="R209" s="74"/>
      <c r="S209" s="74"/>
      <c r="T209" s="74"/>
      <c r="U209" s="74"/>
      <c r="V209" s="74"/>
      <c r="W209" s="74"/>
      <c r="X209" s="74"/>
      <c r="Y209" s="74"/>
      <c r="Z209" s="74"/>
      <c r="AA209" s="74"/>
      <c r="AB209" s="74"/>
      <c r="AC209" s="6"/>
      <c r="AD209" s="45"/>
      <c r="AE209" s="45"/>
      <c r="AF209" s="45"/>
      <c r="AG209" s="45"/>
      <c r="AH209" s="45"/>
      <c r="AI209" s="45"/>
      <c r="AJ209" s="6"/>
      <c r="AK209" s="45"/>
      <c r="AL209" s="45"/>
      <c r="AM209" s="45"/>
      <c r="AN209" s="45"/>
      <c r="AO209" s="45"/>
      <c r="AP209" s="45"/>
      <c r="AQ209" s="6"/>
      <c r="AR209" s="45"/>
      <c r="AS209" s="45"/>
      <c r="AT209" s="45"/>
      <c r="AU209" s="45"/>
      <c r="AV209" s="45"/>
      <c r="AW209" s="45"/>
      <c r="AX209" s="6"/>
      <c r="AY209" s="61"/>
      <c r="AZ209" s="61"/>
      <c r="BA209" s="61"/>
      <c r="BB209" s="61"/>
      <c r="BC209" s="61"/>
      <c r="BD209" s="61"/>
      <c r="BE209"/>
      <c r="BF209" s="61"/>
      <c r="BG209" s="61"/>
      <c r="BH209" s="61"/>
      <c r="BI209" s="61"/>
      <c r="BJ209" s="61"/>
      <c r="BK209" s="61"/>
      <c r="BL209"/>
      <c r="BM209" s="45"/>
      <c r="BN209" s="45"/>
      <c r="BO209" s="45"/>
      <c r="BP209" s="45"/>
      <c r="BQ209" s="45"/>
      <c r="BR209" s="45"/>
      <c r="BS209" s="6"/>
      <c r="BT209" s="45"/>
      <c r="BU209" s="45"/>
      <c r="BV209" s="45"/>
      <c r="BW209" s="45"/>
      <c r="BX209" s="45"/>
      <c r="BY209" s="45"/>
      <c r="BZ209" s="6"/>
      <c r="CA209" s="45"/>
      <c r="CB209" s="45"/>
      <c r="CC209" s="45"/>
      <c r="CD209" s="45"/>
      <c r="CE209" s="45"/>
      <c r="CF209" s="45"/>
      <c r="CG209" s="45"/>
      <c r="CH209" s="45"/>
      <c r="CI209" s="45"/>
      <c r="CJ209" s="45"/>
      <c r="CK209" s="45"/>
      <c r="CL209" s="45"/>
      <c r="CM209" s="45"/>
      <c r="CN209" s="45"/>
      <c r="CO209" s="61"/>
      <c r="CP209" s="61"/>
      <c r="CQ209" s="61"/>
      <c r="CR209" s="61"/>
      <c r="CS209" s="61"/>
      <c r="CT209" s="61"/>
      <c r="CU209"/>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6"/>
      <c r="DW209" s="45"/>
      <c r="DX209" s="45"/>
      <c r="DY209" s="45"/>
      <c r="DZ209" s="45"/>
      <c r="EA209" s="45"/>
      <c r="EB209" s="45"/>
      <c r="EC209" s="45"/>
      <c r="ED209" s="45"/>
      <c r="EE209" s="45"/>
      <c r="EF209" s="45"/>
      <c r="EG209" s="45"/>
      <c r="EH209" s="45"/>
      <c r="EI209" s="45"/>
      <c r="EJ209" s="45"/>
      <c r="EK209" s="45"/>
      <c r="EL209" s="45"/>
      <c r="EM209" s="45"/>
      <c r="EN209" s="45"/>
      <c r="EO209" s="45"/>
      <c r="EP209" s="45"/>
      <c r="EQ209" s="45"/>
      <c r="ER209" s="6"/>
      <c r="ES209" s="45"/>
      <c r="ET209" s="45"/>
      <c r="EU209" s="45"/>
      <c r="EV209" s="45"/>
      <c r="EW209" s="45"/>
      <c r="EX209" s="45"/>
      <c r="EY209" s="45"/>
      <c r="EZ209" s="6"/>
      <c r="FA209" s="45"/>
      <c r="FB209" s="45"/>
      <c r="FC209" s="45"/>
      <c r="FD209" s="45"/>
      <c r="FE209" s="45"/>
      <c r="FF209" s="45"/>
      <c r="FG209" s="45"/>
      <c r="FH209" s="45"/>
      <c r="FI209" s="45"/>
      <c r="FJ209" s="45"/>
      <c r="FK209" s="45"/>
      <c r="FL209" s="45"/>
      <c r="FM209" s="61"/>
      <c r="FN209" s="61"/>
      <c r="FO209" s="61"/>
      <c r="FP209" s="61"/>
      <c r="FQ209" s="61"/>
      <c r="FR209" s="61"/>
      <c r="FS209" s="61"/>
      <c r="FT209" s="61"/>
      <c r="FU209" s="61"/>
    </row>
    <row r="210" spans="1:177" ht="13.5">
      <c r="A210" s="6"/>
      <c r="B210" s="74"/>
      <c r="C210" s="74"/>
      <c r="D210" s="74"/>
      <c r="E210" s="74"/>
      <c r="F210" s="74"/>
      <c r="G210" s="74"/>
      <c r="H210" s="74"/>
      <c r="I210" s="83"/>
      <c r="J210" s="83"/>
      <c r="K210" s="83"/>
      <c r="L210" s="83"/>
      <c r="M210" s="83"/>
      <c r="N210" s="83"/>
      <c r="O210" s="1"/>
      <c r="P210" s="74"/>
      <c r="Q210" s="74"/>
      <c r="R210" s="74"/>
      <c r="S210" s="74"/>
      <c r="T210" s="74"/>
      <c r="U210" s="74"/>
      <c r="V210" s="74"/>
      <c r="W210" s="74"/>
      <c r="X210" s="74"/>
      <c r="Y210" s="74"/>
      <c r="Z210" s="74"/>
      <c r="AA210" s="74"/>
      <c r="AB210" s="74"/>
      <c r="AC210" s="6"/>
      <c r="AD210" s="45"/>
      <c r="AE210" s="45"/>
      <c r="AF210" s="45"/>
      <c r="AG210" s="45"/>
      <c r="AH210" s="45"/>
      <c r="AI210" s="45"/>
      <c r="AJ210" s="6"/>
      <c r="AK210" s="45"/>
      <c r="AL210" s="45"/>
      <c r="AM210" s="45"/>
      <c r="AN210" s="45"/>
      <c r="AO210" s="45"/>
      <c r="AP210" s="45"/>
      <c r="AQ210" s="6"/>
      <c r="AR210" s="45"/>
      <c r="AS210" s="45"/>
      <c r="AT210" s="45"/>
      <c r="AU210" s="45"/>
      <c r="AV210" s="45"/>
      <c r="AW210" s="45"/>
      <c r="AX210" s="6"/>
      <c r="AY210" s="61"/>
      <c r="AZ210" s="61"/>
      <c r="BA210" s="61"/>
      <c r="BB210" s="61"/>
      <c r="BC210" s="61"/>
      <c r="BD210" s="61"/>
      <c r="BE210"/>
      <c r="BF210" s="61"/>
      <c r="BG210" s="61"/>
      <c r="BH210" s="61"/>
      <c r="BI210" s="61"/>
      <c r="BJ210" s="61"/>
      <c r="BK210" s="61"/>
      <c r="BL210"/>
      <c r="BM210" s="45"/>
      <c r="BN210" s="45"/>
      <c r="BO210" s="45"/>
      <c r="BP210" s="45"/>
      <c r="BQ210" s="45"/>
      <c r="BR210" s="45"/>
      <c r="BS210" s="6"/>
      <c r="BT210" s="45"/>
      <c r="BU210" s="45"/>
      <c r="BV210" s="45"/>
      <c r="BW210" s="45"/>
      <c r="BX210" s="45"/>
      <c r="BY210" s="45"/>
      <c r="BZ210" s="6"/>
      <c r="CA210" s="45"/>
      <c r="CB210" s="45"/>
      <c r="CC210" s="45"/>
      <c r="CD210" s="45"/>
      <c r="CE210" s="45"/>
      <c r="CF210" s="45"/>
      <c r="CG210" s="45"/>
      <c r="CH210" s="45"/>
      <c r="CI210" s="45"/>
      <c r="CJ210" s="45"/>
      <c r="CK210" s="45"/>
      <c r="CL210" s="45"/>
      <c r="CM210" s="45"/>
      <c r="CN210" s="45"/>
      <c r="CO210" s="61"/>
      <c r="CP210" s="61"/>
      <c r="CQ210" s="61"/>
      <c r="CR210" s="61"/>
      <c r="CS210" s="61"/>
      <c r="CT210" s="61"/>
      <c r="CU210"/>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6"/>
      <c r="DW210" s="45"/>
      <c r="DX210" s="45"/>
      <c r="DY210" s="45"/>
      <c r="DZ210" s="45"/>
      <c r="EA210" s="45"/>
      <c r="EB210" s="45"/>
      <c r="EC210" s="45"/>
      <c r="ED210" s="45"/>
      <c r="EE210" s="45"/>
      <c r="EF210" s="45"/>
      <c r="EG210" s="45"/>
      <c r="EH210" s="45"/>
      <c r="EI210" s="45"/>
      <c r="EJ210" s="45"/>
      <c r="EK210" s="45"/>
      <c r="EL210" s="45"/>
      <c r="EM210" s="45"/>
      <c r="EN210" s="45"/>
      <c r="EO210" s="45"/>
      <c r="EP210" s="45"/>
      <c r="EQ210" s="45"/>
      <c r="ER210" s="6"/>
      <c r="ES210" s="45"/>
      <c r="ET210" s="45"/>
      <c r="EU210" s="45"/>
      <c r="EV210" s="45"/>
      <c r="EW210" s="45"/>
      <c r="EX210" s="45"/>
      <c r="EY210" s="45"/>
      <c r="EZ210" s="6"/>
      <c r="FA210" s="45"/>
      <c r="FB210" s="45"/>
      <c r="FC210" s="45"/>
      <c r="FD210" s="45"/>
      <c r="FE210" s="45"/>
      <c r="FF210" s="45"/>
      <c r="FG210" s="45"/>
      <c r="FH210" s="45"/>
      <c r="FI210" s="45"/>
      <c r="FJ210" s="45"/>
      <c r="FK210" s="45"/>
      <c r="FL210" s="45"/>
      <c r="FM210" s="61"/>
      <c r="FN210" s="61"/>
      <c r="FO210" s="61"/>
      <c r="FP210" s="61"/>
      <c r="FQ210" s="61"/>
      <c r="FR210" s="61"/>
      <c r="FS210" s="61"/>
      <c r="FT210" s="61"/>
      <c r="FU210" s="61"/>
    </row>
    <row r="211" spans="1:177" ht="13.5">
      <c r="A211" s="6"/>
      <c r="B211" s="74"/>
      <c r="C211" s="74"/>
      <c r="D211" s="74"/>
      <c r="E211" s="74"/>
      <c r="F211" s="74"/>
      <c r="G211" s="74"/>
      <c r="H211" s="74"/>
      <c r="I211" s="83"/>
      <c r="J211" s="83"/>
      <c r="K211" s="83"/>
      <c r="L211" s="83"/>
      <c r="M211" s="83"/>
      <c r="N211" s="83"/>
      <c r="O211" s="1"/>
      <c r="P211" s="74"/>
      <c r="Q211" s="74"/>
      <c r="R211" s="74"/>
      <c r="S211" s="74"/>
      <c r="T211" s="74"/>
      <c r="U211" s="74"/>
      <c r="V211" s="74"/>
      <c r="W211" s="74"/>
      <c r="X211" s="74"/>
      <c r="Y211" s="74"/>
      <c r="Z211" s="74"/>
      <c r="AA211" s="74"/>
      <c r="AB211" s="74"/>
      <c r="AC211" s="6"/>
      <c r="AD211" s="45"/>
      <c r="AE211" s="45"/>
      <c r="AF211" s="45"/>
      <c r="AG211" s="45"/>
      <c r="AH211" s="45"/>
      <c r="AI211" s="45"/>
      <c r="AJ211" s="6"/>
      <c r="AK211" s="45"/>
      <c r="AL211" s="45"/>
      <c r="AM211" s="45"/>
      <c r="AN211" s="45"/>
      <c r="AO211" s="45"/>
      <c r="AP211" s="45"/>
      <c r="AQ211" s="6"/>
      <c r="AR211" s="45"/>
      <c r="AS211" s="45"/>
      <c r="AT211" s="45"/>
      <c r="AU211" s="45"/>
      <c r="AV211" s="45"/>
      <c r="AW211" s="45"/>
      <c r="AX211" s="6"/>
      <c r="AY211" s="61"/>
      <c r="AZ211" s="61"/>
      <c r="BA211" s="61"/>
      <c r="BB211" s="61"/>
      <c r="BC211" s="61"/>
      <c r="BD211" s="61"/>
      <c r="BE211"/>
      <c r="BF211" s="61"/>
      <c r="BG211" s="61"/>
      <c r="BH211" s="61"/>
      <c r="BI211" s="61"/>
      <c r="BJ211" s="61"/>
      <c r="BK211" s="61"/>
      <c r="BL211"/>
      <c r="BM211" s="45"/>
      <c r="BN211" s="45"/>
      <c r="BO211" s="45"/>
      <c r="BP211" s="45"/>
      <c r="BQ211" s="45"/>
      <c r="BR211" s="45"/>
      <c r="BS211" s="6"/>
      <c r="BT211" s="45"/>
      <c r="BU211" s="45"/>
      <c r="BV211" s="45"/>
      <c r="BW211" s="45"/>
      <c r="BX211" s="45"/>
      <c r="BY211" s="45"/>
      <c r="BZ211" s="6"/>
      <c r="CA211" s="45"/>
      <c r="CB211" s="45"/>
      <c r="CC211" s="45"/>
      <c r="CD211" s="45"/>
      <c r="CE211" s="45"/>
      <c r="CF211" s="45"/>
      <c r="CG211" s="45"/>
      <c r="CH211" s="45"/>
      <c r="CI211" s="45"/>
      <c r="CJ211" s="45"/>
      <c r="CK211" s="45"/>
      <c r="CL211" s="45"/>
      <c r="CM211" s="45"/>
      <c r="CN211" s="45"/>
      <c r="CO211" s="61"/>
      <c r="CP211" s="61"/>
      <c r="CQ211" s="61"/>
      <c r="CR211" s="61"/>
      <c r="CS211" s="61"/>
      <c r="CT211" s="61"/>
      <c r="CU211"/>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6"/>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6"/>
      <c r="ES211" s="45"/>
      <c r="ET211" s="45"/>
      <c r="EU211" s="45"/>
      <c r="EV211" s="45"/>
      <c r="EW211" s="45"/>
      <c r="EX211" s="45"/>
      <c r="EY211" s="45"/>
      <c r="EZ211" s="6"/>
      <c r="FA211" s="45"/>
      <c r="FB211" s="45"/>
      <c r="FC211" s="45"/>
      <c r="FD211" s="45"/>
      <c r="FE211" s="45"/>
      <c r="FF211" s="45"/>
      <c r="FG211" s="45"/>
      <c r="FH211" s="45"/>
      <c r="FI211" s="45"/>
      <c r="FJ211" s="45"/>
      <c r="FK211" s="45"/>
      <c r="FL211" s="45"/>
      <c r="FM211" s="61"/>
      <c r="FN211" s="61"/>
      <c r="FO211" s="61"/>
      <c r="FP211" s="61"/>
      <c r="FQ211" s="61"/>
      <c r="FR211" s="61"/>
      <c r="FS211" s="61"/>
      <c r="FT211" s="61"/>
      <c r="FU211" s="61"/>
    </row>
    <row r="212" spans="1:177" ht="13.5">
      <c r="A212" s="6"/>
      <c r="B212" s="74"/>
      <c r="C212" s="74"/>
      <c r="D212" s="74"/>
      <c r="E212" s="74"/>
      <c r="F212" s="74"/>
      <c r="G212" s="74"/>
      <c r="H212" s="74"/>
      <c r="I212" s="83"/>
      <c r="J212" s="83"/>
      <c r="K212" s="83"/>
      <c r="L212" s="83"/>
      <c r="M212" s="83"/>
      <c r="N212" s="83"/>
      <c r="O212" s="1"/>
      <c r="P212" s="74"/>
      <c r="Q212" s="74"/>
      <c r="R212" s="74"/>
      <c r="S212" s="74"/>
      <c r="T212" s="74"/>
      <c r="U212" s="74"/>
      <c r="V212" s="74"/>
      <c r="W212" s="74"/>
      <c r="X212" s="74"/>
      <c r="Y212" s="74"/>
      <c r="Z212" s="74"/>
      <c r="AA212" s="74"/>
      <c r="AB212" s="74"/>
      <c r="AC212" s="6"/>
      <c r="AD212" s="45"/>
      <c r="AE212" s="45"/>
      <c r="AF212" s="45"/>
      <c r="AG212" s="45"/>
      <c r="AH212" s="45"/>
      <c r="AI212" s="45"/>
      <c r="AJ212" s="6"/>
      <c r="AK212" s="45"/>
      <c r="AL212" s="45"/>
      <c r="AM212" s="45"/>
      <c r="AN212" s="45"/>
      <c r="AO212" s="45"/>
      <c r="AP212" s="45"/>
      <c r="AQ212" s="6"/>
      <c r="AR212" s="45"/>
      <c r="AS212" s="45"/>
      <c r="AT212" s="45"/>
      <c r="AU212" s="45"/>
      <c r="AV212" s="45"/>
      <c r="AW212" s="45"/>
      <c r="AX212" s="6"/>
      <c r="AY212" s="61"/>
      <c r="AZ212" s="61"/>
      <c r="BA212" s="61"/>
      <c r="BB212" s="61"/>
      <c r="BC212" s="61"/>
      <c r="BD212" s="61"/>
      <c r="BE212"/>
      <c r="BF212" s="61"/>
      <c r="BG212" s="61"/>
      <c r="BH212" s="61"/>
      <c r="BI212" s="61"/>
      <c r="BJ212" s="61"/>
      <c r="BK212" s="61"/>
      <c r="BL212"/>
      <c r="BM212" s="45"/>
      <c r="BN212" s="45"/>
      <c r="BO212" s="45"/>
      <c r="BP212" s="45"/>
      <c r="BQ212" s="45"/>
      <c r="BR212" s="45"/>
      <c r="BS212" s="6"/>
      <c r="BT212" s="45"/>
      <c r="BU212" s="45"/>
      <c r="BV212" s="45"/>
      <c r="BW212" s="45"/>
      <c r="BX212" s="45"/>
      <c r="BY212" s="45"/>
      <c r="BZ212" s="6"/>
      <c r="CA212" s="45"/>
      <c r="CB212" s="45"/>
      <c r="CC212" s="45"/>
      <c r="CD212" s="45"/>
      <c r="CE212" s="45"/>
      <c r="CF212" s="45"/>
      <c r="CG212" s="45"/>
      <c r="CH212" s="45"/>
      <c r="CI212" s="45"/>
      <c r="CJ212" s="45"/>
      <c r="CK212" s="45"/>
      <c r="CL212" s="45"/>
      <c r="CM212" s="45"/>
      <c r="CN212" s="45"/>
      <c r="CO212" s="61"/>
      <c r="CP212" s="61"/>
      <c r="CQ212" s="61"/>
      <c r="CR212" s="61"/>
      <c r="CS212" s="61"/>
      <c r="CT212" s="61"/>
      <c r="CU212"/>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6"/>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6"/>
      <c r="ES212" s="45"/>
      <c r="ET212" s="45"/>
      <c r="EU212" s="45"/>
      <c r="EV212" s="45"/>
      <c r="EW212" s="45"/>
      <c r="EX212" s="45"/>
      <c r="EY212" s="45"/>
      <c r="EZ212" s="6"/>
      <c r="FA212" s="45"/>
      <c r="FB212" s="45"/>
      <c r="FC212" s="45"/>
      <c r="FD212" s="45"/>
      <c r="FE212" s="45"/>
      <c r="FF212" s="45"/>
      <c r="FG212" s="45"/>
      <c r="FH212" s="45"/>
      <c r="FI212" s="45"/>
      <c r="FJ212" s="45"/>
      <c r="FK212" s="45"/>
      <c r="FL212" s="45"/>
      <c r="FM212" s="61"/>
      <c r="FN212" s="61"/>
      <c r="FO212" s="61"/>
      <c r="FP212" s="61"/>
      <c r="FQ212" s="61"/>
      <c r="FR212" s="61"/>
      <c r="FS212" s="61"/>
      <c r="FT212" s="61"/>
      <c r="FU212" s="61"/>
    </row>
    <row r="213" spans="1:177" ht="13.5">
      <c r="A213" s="6"/>
      <c r="B213" s="74"/>
      <c r="C213" s="74"/>
      <c r="D213" s="74"/>
      <c r="E213" s="74"/>
      <c r="F213" s="74"/>
      <c r="G213" s="74"/>
      <c r="H213" s="74"/>
      <c r="I213" s="83"/>
      <c r="J213" s="83"/>
      <c r="K213" s="83"/>
      <c r="L213" s="83"/>
      <c r="M213" s="83"/>
      <c r="N213" s="83"/>
      <c r="O213" s="1"/>
      <c r="P213" s="74"/>
      <c r="Q213" s="74"/>
      <c r="R213" s="74"/>
      <c r="S213" s="74"/>
      <c r="T213" s="74"/>
      <c r="U213" s="74"/>
      <c r="V213" s="74"/>
      <c r="W213" s="74"/>
      <c r="X213" s="74"/>
      <c r="Y213" s="74"/>
      <c r="Z213" s="74"/>
      <c r="AA213" s="74"/>
      <c r="AB213" s="74"/>
      <c r="AC213" s="6"/>
      <c r="AD213" s="45"/>
      <c r="AE213" s="45"/>
      <c r="AF213" s="45"/>
      <c r="AG213" s="45"/>
      <c r="AH213" s="45"/>
      <c r="AI213" s="45"/>
      <c r="AJ213" s="6"/>
      <c r="AK213" s="45"/>
      <c r="AL213" s="45"/>
      <c r="AM213" s="45"/>
      <c r="AN213" s="45"/>
      <c r="AO213" s="45"/>
      <c r="AP213" s="45"/>
      <c r="AQ213" s="6"/>
      <c r="AR213" s="45"/>
      <c r="AS213" s="45"/>
      <c r="AT213" s="45"/>
      <c r="AU213" s="45"/>
      <c r="AV213" s="45"/>
      <c r="AW213" s="45"/>
      <c r="AX213" s="6"/>
      <c r="AY213" s="61"/>
      <c r="AZ213" s="61"/>
      <c r="BA213" s="61"/>
      <c r="BB213" s="61"/>
      <c r="BC213" s="61"/>
      <c r="BD213" s="61"/>
      <c r="BE213"/>
      <c r="BF213" s="61"/>
      <c r="BG213" s="61"/>
      <c r="BH213" s="61"/>
      <c r="BI213" s="61"/>
      <c r="BJ213" s="61"/>
      <c r="BK213" s="61"/>
      <c r="BL213"/>
      <c r="BM213" s="45"/>
      <c r="BN213" s="45"/>
      <c r="BO213" s="45"/>
      <c r="BP213" s="45"/>
      <c r="BQ213" s="45"/>
      <c r="BR213" s="45"/>
      <c r="BS213" s="6"/>
      <c r="BT213" s="45"/>
      <c r="BU213" s="45"/>
      <c r="BV213" s="45"/>
      <c r="BW213" s="45"/>
      <c r="BX213" s="45"/>
      <c r="BY213" s="45"/>
      <c r="BZ213" s="6"/>
      <c r="CA213" s="45"/>
      <c r="CB213" s="45"/>
      <c r="CC213" s="45"/>
      <c r="CD213" s="45"/>
      <c r="CE213" s="45"/>
      <c r="CF213" s="45"/>
      <c r="CG213" s="45"/>
      <c r="CH213" s="45"/>
      <c r="CI213" s="45"/>
      <c r="CJ213" s="45"/>
      <c r="CK213" s="45"/>
      <c r="CL213" s="45"/>
      <c r="CM213" s="45"/>
      <c r="CN213" s="45"/>
      <c r="CO213" s="61"/>
      <c r="CP213" s="61"/>
      <c r="CQ213" s="61"/>
      <c r="CR213" s="61"/>
      <c r="CS213" s="61"/>
      <c r="CT213" s="61"/>
      <c r="CU213"/>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6"/>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6"/>
      <c r="ES213" s="45"/>
      <c r="ET213" s="45"/>
      <c r="EU213" s="45"/>
      <c r="EV213" s="45"/>
      <c r="EW213" s="45"/>
      <c r="EX213" s="45"/>
      <c r="EY213" s="45"/>
      <c r="EZ213" s="6"/>
      <c r="FA213" s="45"/>
      <c r="FB213" s="45"/>
      <c r="FC213" s="45"/>
      <c r="FD213" s="45"/>
      <c r="FE213" s="45"/>
      <c r="FF213" s="45"/>
      <c r="FG213" s="45"/>
      <c r="FH213" s="45"/>
      <c r="FI213" s="45"/>
      <c r="FJ213" s="45"/>
      <c r="FK213" s="45"/>
      <c r="FL213" s="45"/>
      <c r="FM213" s="61"/>
      <c r="FN213" s="61"/>
      <c r="FO213" s="61"/>
      <c r="FP213" s="61"/>
      <c r="FQ213" s="61"/>
      <c r="FR213" s="61"/>
      <c r="FS213" s="61"/>
      <c r="FT213" s="61"/>
      <c r="FU213" s="61"/>
    </row>
    <row r="214" spans="1:177" ht="13.5">
      <c r="A214" s="6"/>
      <c r="B214" s="74"/>
      <c r="C214" s="74"/>
      <c r="D214" s="74"/>
      <c r="E214" s="74"/>
      <c r="F214" s="74"/>
      <c r="G214" s="74"/>
      <c r="H214" s="74"/>
      <c r="I214" s="83"/>
      <c r="J214" s="83"/>
      <c r="K214" s="83"/>
      <c r="L214" s="83"/>
      <c r="M214" s="83"/>
      <c r="N214" s="83"/>
      <c r="O214" s="1"/>
      <c r="P214" s="74"/>
      <c r="Q214" s="74"/>
      <c r="R214" s="74"/>
      <c r="S214" s="74"/>
      <c r="T214" s="74"/>
      <c r="U214" s="74"/>
      <c r="V214" s="74"/>
      <c r="W214" s="74"/>
      <c r="X214" s="74"/>
      <c r="Y214" s="74"/>
      <c r="Z214" s="74"/>
      <c r="AA214" s="74"/>
      <c r="AB214" s="74"/>
      <c r="AC214" s="6"/>
      <c r="AD214" s="45"/>
      <c r="AE214" s="45"/>
      <c r="AF214" s="45"/>
      <c r="AG214" s="45"/>
      <c r="AH214" s="45"/>
      <c r="AI214" s="45"/>
      <c r="AJ214" s="6"/>
      <c r="AK214" s="45"/>
      <c r="AL214" s="45"/>
      <c r="AM214" s="45"/>
      <c r="AN214" s="45"/>
      <c r="AO214" s="45"/>
      <c r="AP214" s="45"/>
      <c r="AQ214" s="6"/>
      <c r="AR214" s="45"/>
      <c r="AS214" s="45"/>
      <c r="AT214" s="45"/>
      <c r="AU214" s="45"/>
      <c r="AV214" s="45"/>
      <c r="AW214" s="45"/>
      <c r="AX214" s="6"/>
      <c r="AY214" s="61"/>
      <c r="AZ214" s="61"/>
      <c r="BA214" s="61"/>
      <c r="BB214" s="61"/>
      <c r="BC214" s="61"/>
      <c r="BD214" s="61"/>
      <c r="BE214"/>
      <c r="BF214" s="61"/>
      <c r="BG214" s="61"/>
      <c r="BH214" s="61"/>
      <c r="BI214" s="61"/>
      <c r="BJ214" s="61"/>
      <c r="BK214" s="61"/>
      <c r="BL214"/>
      <c r="BM214" s="45"/>
      <c r="BN214" s="45"/>
      <c r="BO214" s="45"/>
      <c r="BP214" s="45"/>
      <c r="BQ214" s="45"/>
      <c r="BR214" s="45"/>
      <c r="BS214" s="6"/>
      <c r="BT214" s="45"/>
      <c r="BU214" s="45"/>
      <c r="BV214" s="45"/>
      <c r="BW214" s="45"/>
      <c r="BX214" s="45"/>
      <c r="BY214" s="45"/>
      <c r="BZ214" s="6"/>
      <c r="CA214" s="45"/>
      <c r="CB214" s="45"/>
      <c r="CC214" s="45"/>
      <c r="CD214" s="45"/>
      <c r="CE214" s="45"/>
      <c r="CF214" s="45"/>
      <c r="CG214" s="45"/>
      <c r="CH214" s="45"/>
      <c r="CI214" s="45"/>
      <c r="CJ214" s="45"/>
      <c r="CK214" s="45"/>
      <c r="CL214" s="45"/>
      <c r="CM214" s="45"/>
      <c r="CN214" s="45"/>
      <c r="CO214" s="61"/>
      <c r="CP214" s="61"/>
      <c r="CQ214" s="61"/>
      <c r="CR214" s="61"/>
      <c r="CS214" s="61"/>
      <c r="CT214" s="61"/>
      <c r="CU214"/>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6"/>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6"/>
      <c r="ES214" s="45"/>
      <c r="ET214" s="45"/>
      <c r="EU214" s="45"/>
      <c r="EV214" s="45"/>
      <c r="EW214" s="45"/>
      <c r="EX214" s="45"/>
      <c r="EY214" s="45"/>
      <c r="EZ214" s="6"/>
      <c r="FA214" s="45"/>
      <c r="FB214" s="45"/>
      <c r="FC214" s="45"/>
      <c r="FD214" s="45"/>
      <c r="FE214" s="45"/>
      <c r="FF214" s="45"/>
      <c r="FG214" s="45"/>
      <c r="FH214" s="45"/>
      <c r="FI214" s="45"/>
      <c r="FJ214" s="45"/>
      <c r="FK214" s="45"/>
      <c r="FL214" s="45"/>
      <c r="FM214" s="61"/>
      <c r="FN214" s="61"/>
      <c r="FO214" s="61"/>
      <c r="FP214" s="61"/>
      <c r="FQ214" s="61"/>
      <c r="FR214" s="61"/>
      <c r="FS214" s="61"/>
      <c r="FT214" s="61"/>
      <c r="FU214" s="61"/>
    </row>
    <row r="215" spans="1:177" ht="13.5">
      <c r="A215" s="6"/>
      <c r="B215" s="74"/>
      <c r="C215" s="74"/>
      <c r="D215" s="74"/>
      <c r="E215" s="74"/>
      <c r="F215" s="74"/>
      <c r="G215" s="74"/>
      <c r="H215" s="74"/>
      <c r="I215" s="83"/>
      <c r="J215" s="83"/>
      <c r="K215" s="83"/>
      <c r="L215" s="83"/>
      <c r="M215" s="83"/>
      <c r="N215" s="83"/>
      <c r="O215" s="1"/>
      <c r="P215" s="74"/>
      <c r="Q215" s="74"/>
      <c r="R215" s="74"/>
      <c r="S215" s="74"/>
      <c r="T215" s="74"/>
      <c r="U215" s="74"/>
      <c r="V215" s="74"/>
      <c r="W215" s="74"/>
      <c r="X215" s="74"/>
      <c r="Y215" s="74"/>
      <c r="Z215" s="74"/>
      <c r="AA215" s="74"/>
      <c r="AB215" s="74"/>
      <c r="AC215" s="6"/>
      <c r="AD215" s="45"/>
      <c r="AE215" s="45"/>
      <c r="AF215" s="45"/>
      <c r="AG215" s="45"/>
      <c r="AH215" s="45"/>
      <c r="AI215" s="45"/>
      <c r="AJ215" s="6"/>
      <c r="AK215" s="45"/>
      <c r="AL215" s="45"/>
      <c r="AM215" s="45"/>
      <c r="AN215" s="45"/>
      <c r="AO215" s="45"/>
      <c r="AP215" s="45"/>
      <c r="AQ215" s="6"/>
      <c r="AR215" s="45"/>
      <c r="AS215" s="45"/>
      <c r="AT215" s="45"/>
      <c r="AU215" s="45"/>
      <c r="AV215" s="45"/>
      <c r="AW215" s="45"/>
      <c r="AX215" s="6"/>
      <c r="AY215" s="61"/>
      <c r="AZ215" s="61"/>
      <c r="BA215" s="61"/>
      <c r="BB215" s="61"/>
      <c r="BC215" s="61"/>
      <c r="BD215" s="61"/>
      <c r="BE215"/>
      <c r="BF215" s="61"/>
      <c r="BG215" s="61"/>
      <c r="BH215" s="61"/>
      <c r="BI215" s="61"/>
      <c r="BJ215" s="61"/>
      <c r="BK215" s="61"/>
      <c r="BL215"/>
      <c r="BM215" s="45"/>
      <c r="BN215" s="45"/>
      <c r="BO215" s="45"/>
      <c r="BP215" s="45"/>
      <c r="BQ215" s="45"/>
      <c r="BR215" s="45"/>
      <c r="BS215" s="6"/>
      <c r="BT215" s="45"/>
      <c r="BU215" s="45"/>
      <c r="BV215" s="45"/>
      <c r="BW215" s="45"/>
      <c r="BX215" s="45"/>
      <c r="BY215" s="45"/>
      <c r="BZ215" s="6"/>
      <c r="CA215" s="45"/>
      <c r="CB215" s="45"/>
      <c r="CC215" s="45"/>
      <c r="CD215" s="45"/>
      <c r="CE215" s="45"/>
      <c r="CF215" s="45"/>
      <c r="CG215" s="45"/>
      <c r="CH215" s="45"/>
      <c r="CI215" s="45"/>
      <c r="CJ215" s="45"/>
      <c r="CK215" s="45"/>
      <c r="CL215" s="45"/>
      <c r="CM215" s="45"/>
      <c r="CN215" s="45"/>
      <c r="CO215" s="61"/>
      <c r="CP215" s="61"/>
      <c r="CQ215" s="61"/>
      <c r="CR215" s="61"/>
      <c r="CS215" s="61"/>
      <c r="CT215" s="61"/>
      <c r="CU21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6"/>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6"/>
      <c r="ES215" s="45"/>
      <c r="ET215" s="45"/>
      <c r="EU215" s="45"/>
      <c r="EV215" s="45"/>
      <c r="EW215" s="45"/>
      <c r="EX215" s="45"/>
      <c r="EY215" s="45"/>
      <c r="EZ215" s="6"/>
      <c r="FA215" s="45"/>
      <c r="FB215" s="45"/>
      <c r="FC215" s="45"/>
      <c r="FD215" s="45"/>
      <c r="FE215" s="45"/>
      <c r="FF215" s="45"/>
      <c r="FG215" s="45"/>
      <c r="FH215" s="45"/>
      <c r="FI215" s="45"/>
      <c r="FJ215" s="45"/>
      <c r="FK215" s="45"/>
      <c r="FL215" s="45"/>
      <c r="FM215" s="61"/>
      <c r="FN215" s="61"/>
      <c r="FO215" s="61"/>
      <c r="FP215" s="61"/>
      <c r="FQ215" s="61"/>
      <c r="FR215" s="61"/>
      <c r="FS215" s="61"/>
      <c r="FT215" s="61"/>
      <c r="FU215" s="61"/>
    </row>
    <row r="216" spans="1:177" ht="13.5">
      <c r="A216" s="6"/>
      <c r="B216" s="74"/>
      <c r="C216" s="74"/>
      <c r="D216" s="74"/>
      <c r="E216" s="74"/>
      <c r="F216" s="74"/>
      <c r="G216" s="74"/>
      <c r="H216" s="74"/>
      <c r="I216" s="83"/>
      <c r="J216" s="83"/>
      <c r="K216" s="83"/>
      <c r="L216" s="83"/>
      <c r="M216" s="83"/>
      <c r="N216" s="83"/>
      <c r="O216" s="1"/>
      <c r="P216" s="74"/>
      <c r="Q216" s="74"/>
      <c r="R216" s="74"/>
      <c r="S216" s="74"/>
      <c r="T216" s="74"/>
      <c r="U216" s="74"/>
      <c r="V216" s="74"/>
      <c r="W216" s="74"/>
      <c r="X216" s="74"/>
      <c r="Y216" s="74"/>
      <c r="Z216" s="74"/>
      <c r="AA216" s="74"/>
      <c r="AB216" s="74"/>
      <c r="AC216" s="6"/>
      <c r="AD216" s="45"/>
      <c r="AE216" s="45"/>
      <c r="AF216" s="45"/>
      <c r="AG216" s="45"/>
      <c r="AH216" s="45"/>
      <c r="AI216" s="45"/>
      <c r="AJ216" s="6"/>
      <c r="AK216" s="45"/>
      <c r="AL216" s="45"/>
      <c r="AM216" s="45"/>
      <c r="AN216" s="45"/>
      <c r="AO216" s="45"/>
      <c r="AP216" s="45"/>
      <c r="AQ216" s="6"/>
      <c r="AR216" s="45"/>
      <c r="AS216" s="45"/>
      <c r="AT216" s="45"/>
      <c r="AU216" s="45"/>
      <c r="AV216" s="45"/>
      <c r="AW216" s="45"/>
      <c r="AX216" s="6"/>
      <c r="AY216" s="61"/>
      <c r="AZ216" s="61"/>
      <c r="BA216" s="61"/>
      <c r="BB216" s="61"/>
      <c r="BC216" s="61"/>
      <c r="BD216" s="61"/>
      <c r="BE216"/>
      <c r="BF216" s="61"/>
      <c r="BG216" s="61"/>
      <c r="BH216" s="61"/>
      <c r="BI216" s="61"/>
      <c r="BJ216" s="61"/>
      <c r="BK216" s="61"/>
      <c r="BL216"/>
      <c r="BM216" s="45"/>
      <c r="BN216" s="45"/>
      <c r="BO216" s="45"/>
      <c r="BP216" s="45"/>
      <c r="BQ216" s="45"/>
      <c r="BR216" s="45"/>
      <c r="BS216" s="6"/>
      <c r="BT216" s="45"/>
      <c r="BU216" s="45"/>
      <c r="BV216" s="45"/>
      <c r="BW216" s="45"/>
      <c r="BX216" s="45"/>
      <c r="BY216" s="45"/>
      <c r="BZ216" s="6"/>
      <c r="CA216" s="45"/>
      <c r="CB216" s="45"/>
      <c r="CC216" s="45"/>
      <c r="CD216" s="45"/>
      <c r="CE216" s="45"/>
      <c r="CF216" s="45"/>
      <c r="CG216" s="45"/>
      <c r="CH216" s="45"/>
      <c r="CI216" s="45"/>
      <c r="CJ216" s="45"/>
      <c r="CK216" s="45"/>
      <c r="CL216" s="45"/>
      <c r="CM216" s="45"/>
      <c r="CN216" s="45"/>
      <c r="CO216" s="61"/>
      <c r="CP216" s="61"/>
      <c r="CQ216" s="61"/>
      <c r="CR216" s="61"/>
      <c r="CS216" s="61"/>
      <c r="CT216" s="61"/>
      <c r="CU216"/>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6"/>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6"/>
      <c r="ES216" s="45"/>
      <c r="ET216" s="45"/>
      <c r="EU216" s="45"/>
      <c r="EV216" s="45"/>
      <c r="EW216" s="45"/>
      <c r="EX216" s="45"/>
      <c r="EY216" s="45"/>
      <c r="EZ216" s="6"/>
      <c r="FA216" s="45"/>
      <c r="FB216" s="45"/>
      <c r="FC216" s="45"/>
      <c r="FD216" s="45"/>
      <c r="FE216" s="45"/>
      <c r="FF216" s="45"/>
      <c r="FG216" s="45"/>
      <c r="FH216" s="45"/>
      <c r="FI216" s="45"/>
      <c r="FJ216" s="45"/>
      <c r="FK216" s="45"/>
      <c r="FL216" s="45"/>
      <c r="FM216" s="61"/>
      <c r="FN216" s="61"/>
      <c r="FO216" s="61"/>
      <c r="FP216" s="61"/>
      <c r="FQ216" s="61"/>
      <c r="FR216" s="61"/>
      <c r="FS216" s="61"/>
      <c r="FT216" s="61"/>
      <c r="FU216" s="61"/>
    </row>
    <row r="217" spans="1:177" ht="13.5">
      <c r="A217" s="6"/>
      <c r="B217" s="74"/>
      <c r="C217" s="74"/>
      <c r="D217" s="74"/>
      <c r="E217" s="74"/>
      <c r="F217" s="74"/>
      <c r="G217" s="74"/>
      <c r="H217" s="74"/>
      <c r="I217" s="83"/>
      <c r="J217" s="83"/>
      <c r="K217" s="83"/>
      <c r="L217" s="83"/>
      <c r="M217" s="83"/>
      <c r="N217" s="83"/>
      <c r="O217" s="1"/>
      <c r="P217" s="74"/>
      <c r="Q217" s="74"/>
      <c r="R217" s="74"/>
      <c r="S217" s="74"/>
      <c r="T217" s="74"/>
      <c r="U217" s="74"/>
      <c r="V217" s="74"/>
      <c r="W217" s="74"/>
      <c r="X217" s="74"/>
      <c r="Y217" s="74"/>
      <c r="Z217" s="74"/>
      <c r="AA217" s="74"/>
      <c r="AB217" s="74"/>
      <c r="AC217" s="6"/>
      <c r="AD217" s="45"/>
      <c r="AE217" s="45"/>
      <c r="AF217" s="45"/>
      <c r="AG217" s="45"/>
      <c r="AH217" s="45"/>
      <c r="AI217" s="45"/>
      <c r="AJ217" s="6"/>
      <c r="AK217" s="45"/>
      <c r="AL217" s="45"/>
      <c r="AM217" s="45"/>
      <c r="AN217" s="45"/>
      <c r="AO217" s="45"/>
      <c r="AP217" s="45"/>
      <c r="AQ217" s="6"/>
      <c r="AR217" s="45"/>
      <c r="AS217" s="45"/>
      <c r="AT217" s="45"/>
      <c r="AU217" s="45"/>
      <c r="AV217" s="45"/>
      <c r="AW217" s="45"/>
      <c r="AX217" s="6"/>
      <c r="AY217" s="61"/>
      <c r="AZ217" s="61"/>
      <c r="BA217" s="61"/>
      <c r="BB217" s="61"/>
      <c r="BC217" s="61"/>
      <c r="BD217" s="61"/>
      <c r="BE217"/>
      <c r="BF217" s="61"/>
      <c r="BG217" s="61"/>
      <c r="BH217" s="61"/>
      <c r="BI217" s="61"/>
      <c r="BJ217" s="61"/>
      <c r="BK217" s="61"/>
      <c r="BL217"/>
      <c r="BM217" s="45"/>
      <c r="BN217" s="45"/>
      <c r="BO217" s="45"/>
      <c r="BP217" s="45"/>
      <c r="BQ217" s="45"/>
      <c r="BR217" s="45"/>
      <c r="BS217" s="6"/>
      <c r="BT217" s="45"/>
      <c r="BU217" s="45"/>
      <c r="BV217" s="45"/>
      <c r="BW217" s="45"/>
      <c r="BX217" s="45"/>
      <c r="BY217" s="45"/>
      <c r="BZ217" s="6"/>
      <c r="CA217" s="45"/>
      <c r="CB217" s="45"/>
      <c r="CC217" s="45"/>
      <c r="CD217" s="45"/>
      <c r="CE217" s="45"/>
      <c r="CF217" s="45"/>
      <c r="CG217" s="45"/>
      <c r="CH217" s="45"/>
      <c r="CI217" s="45"/>
      <c r="CJ217" s="45"/>
      <c r="CK217" s="45"/>
      <c r="CL217" s="45"/>
      <c r="CM217" s="45"/>
      <c r="CN217" s="45"/>
      <c r="CO217" s="61"/>
      <c r="CP217" s="61"/>
      <c r="CQ217" s="61"/>
      <c r="CR217" s="61"/>
      <c r="CS217" s="61"/>
      <c r="CT217" s="61"/>
      <c r="CU217"/>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6"/>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6"/>
      <c r="ES217" s="45"/>
      <c r="ET217" s="45"/>
      <c r="EU217" s="45"/>
      <c r="EV217" s="45"/>
      <c r="EW217" s="45"/>
      <c r="EX217" s="45"/>
      <c r="EY217" s="45"/>
      <c r="EZ217" s="6"/>
      <c r="FA217" s="45"/>
      <c r="FB217" s="45"/>
      <c r="FC217" s="45"/>
      <c r="FD217" s="45"/>
      <c r="FE217" s="45"/>
      <c r="FF217" s="45"/>
      <c r="FG217" s="45"/>
      <c r="FH217" s="45"/>
      <c r="FI217" s="45"/>
      <c r="FJ217" s="45"/>
      <c r="FK217" s="45"/>
      <c r="FL217" s="45"/>
      <c r="FM217" s="61"/>
      <c r="FN217" s="61"/>
      <c r="FO217" s="61"/>
      <c r="FP217" s="61"/>
      <c r="FQ217" s="61"/>
      <c r="FR217" s="61"/>
      <c r="FS217" s="61"/>
      <c r="FT217" s="61"/>
      <c r="FU217" s="61"/>
    </row>
    <row r="218" spans="1:177" ht="13.5">
      <c r="A218" s="6"/>
      <c r="B218" s="74"/>
      <c r="C218" s="74"/>
      <c r="D218" s="74"/>
      <c r="E218" s="74"/>
      <c r="F218" s="74"/>
      <c r="G218" s="74"/>
      <c r="H218" s="74"/>
      <c r="I218" s="83"/>
      <c r="J218" s="83"/>
      <c r="K218" s="83"/>
      <c r="L218" s="83"/>
      <c r="M218" s="83"/>
      <c r="N218" s="83"/>
      <c r="O218" s="1"/>
      <c r="P218" s="74"/>
      <c r="Q218" s="74"/>
      <c r="R218" s="74"/>
      <c r="S218" s="74"/>
      <c r="T218" s="74"/>
      <c r="U218" s="74"/>
      <c r="V218" s="74"/>
      <c r="W218" s="74"/>
      <c r="X218" s="74"/>
      <c r="Y218" s="74"/>
      <c r="Z218" s="74"/>
      <c r="AA218" s="74"/>
      <c r="AB218" s="74"/>
      <c r="AC218" s="6"/>
      <c r="AD218" s="45"/>
      <c r="AE218" s="45"/>
      <c r="AF218" s="45"/>
      <c r="AG218" s="45"/>
      <c r="AH218" s="45"/>
      <c r="AI218" s="45"/>
      <c r="AJ218" s="6"/>
      <c r="AK218" s="45"/>
      <c r="AL218" s="45"/>
      <c r="AM218" s="45"/>
      <c r="AN218" s="45"/>
      <c r="AO218" s="45"/>
      <c r="AP218" s="45"/>
      <c r="AQ218" s="6"/>
      <c r="AR218" s="45"/>
      <c r="AS218" s="45"/>
      <c r="AT218" s="45"/>
      <c r="AU218" s="45"/>
      <c r="AV218" s="45"/>
      <c r="AW218" s="45"/>
      <c r="AX218" s="6"/>
      <c r="AY218" s="61"/>
      <c r="AZ218" s="61"/>
      <c r="BA218" s="61"/>
      <c r="BB218" s="61"/>
      <c r="BC218" s="61"/>
      <c r="BD218" s="61"/>
      <c r="BE218"/>
      <c r="BF218" s="61"/>
      <c r="BG218" s="61"/>
      <c r="BH218" s="61"/>
      <c r="BI218" s="61"/>
      <c r="BJ218" s="61"/>
      <c r="BK218" s="61"/>
      <c r="BL218"/>
      <c r="BM218" s="45"/>
      <c r="BN218" s="45"/>
      <c r="BO218" s="45"/>
      <c r="BP218" s="45"/>
      <c r="BQ218" s="45"/>
      <c r="BR218" s="45"/>
      <c r="BS218" s="6"/>
      <c r="BT218" s="45"/>
      <c r="BU218" s="45"/>
      <c r="BV218" s="45"/>
      <c r="BW218" s="45"/>
      <c r="BX218" s="45"/>
      <c r="BY218" s="45"/>
      <c r="BZ218" s="6"/>
      <c r="CA218" s="45"/>
      <c r="CB218" s="45"/>
      <c r="CC218" s="45"/>
      <c r="CD218" s="45"/>
      <c r="CE218" s="45"/>
      <c r="CF218" s="45"/>
      <c r="CG218" s="45"/>
      <c r="CH218" s="45"/>
      <c r="CI218" s="45"/>
      <c r="CJ218" s="45"/>
      <c r="CK218" s="45"/>
      <c r="CL218" s="45"/>
      <c r="CM218" s="45"/>
      <c r="CN218" s="45"/>
      <c r="CO218" s="61"/>
      <c r="CP218" s="61"/>
      <c r="CQ218" s="61"/>
      <c r="CR218" s="61"/>
      <c r="CS218" s="61"/>
      <c r="CT218" s="61"/>
      <c r="CU218"/>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6"/>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6"/>
      <c r="ES218" s="45"/>
      <c r="ET218" s="45"/>
      <c r="EU218" s="45"/>
      <c r="EV218" s="45"/>
      <c r="EW218" s="45"/>
      <c r="EX218" s="45"/>
      <c r="EY218" s="45"/>
      <c r="EZ218" s="6"/>
      <c r="FA218" s="45"/>
      <c r="FB218" s="45"/>
      <c r="FC218" s="45"/>
      <c r="FD218" s="45"/>
      <c r="FE218" s="45"/>
      <c r="FF218" s="45"/>
      <c r="FG218" s="45"/>
      <c r="FH218" s="45"/>
      <c r="FI218" s="45"/>
      <c r="FJ218" s="45"/>
      <c r="FK218" s="45"/>
      <c r="FL218" s="45"/>
      <c r="FM218" s="61"/>
      <c r="FN218" s="61"/>
      <c r="FO218" s="61"/>
      <c r="FP218" s="61"/>
      <c r="FQ218" s="61"/>
      <c r="FR218" s="61"/>
      <c r="FS218" s="61"/>
      <c r="FT218" s="61"/>
      <c r="FU218" s="61"/>
    </row>
    <row r="219" spans="23:85" ht="13.5">
      <c r="W219" s="81"/>
      <c r="X219" s="81"/>
      <c r="Y219" s="81"/>
      <c r="Z219" s="81"/>
      <c r="AA219" s="81"/>
      <c r="AB219" s="81"/>
      <c r="CG219" s="30"/>
    </row>
    <row r="220" spans="23:85" ht="13.5">
      <c r="W220" s="81"/>
      <c r="X220" s="81"/>
      <c r="Y220" s="81"/>
      <c r="Z220" s="81"/>
      <c r="AA220" s="81"/>
      <c r="AB220" s="81"/>
      <c r="CG220" s="30"/>
    </row>
    <row r="221" spans="23:85" ht="13.5">
      <c r="W221" s="81"/>
      <c r="X221" s="81"/>
      <c r="Y221" s="81"/>
      <c r="Z221" s="81"/>
      <c r="AA221" s="81"/>
      <c r="AB221" s="81"/>
      <c r="CG221" s="30"/>
    </row>
    <row r="222" spans="23:85" ht="13.5">
      <c r="W222" s="81"/>
      <c r="X222" s="81"/>
      <c r="Y222" s="81"/>
      <c r="Z222" s="81"/>
      <c r="AA222" s="81"/>
      <c r="AB222" s="81"/>
      <c r="CG222" s="30"/>
    </row>
    <row r="223" spans="23:28" ht="13.5">
      <c r="W223" s="81"/>
      <c r="X223" s="81"/>
      <c r="Y223" s="81"/>
      <c r="Z223" s="81"/>
      <c r="AA223" s="81"/>
      <c r="AB223" s="81"/>
    </row>
    <row r="224" spans="23:28" ht="13.5">
      <c r="W224" s="81"/>
      <c r="X224" s="81"/>
      <c r="Y224" s="81"/>
      <c r="Z224" s="81"/>
      <c r="AA224" s="81"/>
      <c r="AB224" s="81"/>
    </row>
    <row r="225" spans="23:28" ht="13.5">
      <c r="W225" s="81"/>
      <c r="X225" s="81"/>
      <c r="Y225" s="81"/>
      <c r="Z225" s="81"/>
      <c r="AA225" s="81"/>
      <c r="AB225" s="81"/>
    </row>
    <row r="226" spans="23:28" ht="13.5">
      <c r="W226" s="81"/>
      <c r="X226" s="81"/>
      <c r="Y226" s="81"/>
      <c r="Z226" s="81"/>
      <c r="AA226" s="81"/>
      <c r="AB226" s="81"/>
    </row>
    <row r="227" spans="23:28" ht="13.5">
      <c r="W227" s="81"/>
      <c r="X227" s="81"/>
      <c r="Y227" s="81"/>
      <c r="Z227" s="81"/>
      <c r="AA227" s="81"/>
      <c r="AB227" s="81"/>
    </row>
    <row r="228" spans="23:28" ht="13.5">
      <c r="W228" s="81"/>
      <c r="X228" s="81"/>
      <c r="Y228" s="81"/>
      <c r="Z228" s="81"/>
      <c r="AA228" s="81"/>
      <c r="AB228" s="81"/>
    </row>
    <row r="229" spans="23:28" ht="13.5">
      <c r="W229" s="81"/>
      <c r="X229" s="81"/>
      <c r="Y229" s="81"/>
      <c r="Z229" s="81"/>
      <c r="AA229" s="81"/>
      <c r="AB229" s="81"/>
    </row>
    <row r="230" spans="23:28" ht="13.5">
      <c r="W230" s="81"/>
      <c r="X230" s="81"/>
      <c r="Y230" s="81"/>
      <c r="Z230" s="81"/>
      <c r="AA230" s="81"/>
      <c r="AB230" s="81"/>
    </row>
    <row r="231" spans="23:28" ht="13.5">
      <c r="W231" s="81"/>
      <c r="X231" s="81"/>
      <c r="Y231" s="81"/>
      <c r="Z231" s="81"/>
      <c r="AA231" s="81"/>
      <c r="AB231" s="81"/>
    </row>
    <row r="232" spans="23:28" ht="13.5">
      <c r="W232" s="81"/>
      <c r="X232" s="81"/>
      <c r="Y232" s="81"/>
      <c r="Z232" s="81"/>
      <c r="AA232" s="81"/>
      <c r="AB232" s="81"/>
    </row>
    <row r="233" spans="23:28" ht="13.5">
      <c r="W233" s="81"/>
      <c r="X233" s="81"/>
      <c r="Y233" s="81"/>
      <c r="Z233" s="81"/>
      <c r="AA233" s="81"/>
      <c r="AB233" s="81"/>
    </row>
    <row r="234" spans="23:28" ht="13.5">
      <c r="W234" s="81"/>
      <c r="X234" s="81"/>
      <c r="Y234" s="81"/>
      <c r="Z234" s="81"/>
      <c r="AA234" s="81"/>
      <c r="AB234" s="81"/>
    </row>
    <row r="235" spans="23:28" ht="13.5">
      <c r="W235" s="81"/>
      <c r="X235" s="81"/>
      <c r="Y235" s="81"/>
      <c r="Z235" s="81"/>
      <c r="AA235" s="81"/>
      <c r="AB235" s="81"/>
    </row>
    <row r="236" spans="23:28" ht="13.5">
      <c r="W236" s="81"/>
      <c r="X236" s="81"/>
      <c r="Y236" s="81"/>
      <c r="Z236" s="81"/>
      <c r="AA236" s="81"/>
      <c r="AB236" s="81"/>
    </row>
    <row r="237" spans="23:28" ht="13.5">
      <c r="W237" s="81"/>
      <c r="X237" s="81"/>
      <c r="Y237" s="81"/>
      <c r="Z237" s="81"/>
      <c r="AA237" s="81"/>
      <c r="AB237" s="81"/>
    </row>
    <row r="238" spans="23:28" ht="13.5">
      <c r="W238" s="81"/>
      <c r="X238" s="81"/>
      <c r="Y238" s="81"/>
      <c r="Z238" s="81"/>
      <c r="AA238" s="81"/>
      <c r="AB238" s="81"/>
    </row>
    <row r="239" spans="23:28" ht="13.5">
      <c r="W239" s="81"/>
      <c r="X239" s="81"/>
      <c r="Y239" s="81"/>
      <c r="Z239" s="81"/>
      <c r="AA239" s="81"/>
      <c r="AB239" s="81"/>
    </row>
    <row r="240" spans="23:28" ht="13.5">
      <c r="W240" s="81"/>
      <c r="X240" s="81"/>
      <c r="Y240" s="81"/>
      <c r="Z240" s="81"/>
      <c r="AA240" s="81"/>
      <c r="AB240" s="81"/>
    </row>
    <row r="241" spans="23:28" ht="13.5">
      <c r="W241" s="81"/>
      <c r="X241" s="81"/>
      <c r="Y241" s="81"/>
      <c r="Z241" s="81"/>
      <c r="AA241" s="81"/>
      <c r="AB241" s="81"/>
    </row>
    <row r="242" spans="23:28" ht="13.5">
      <c r="W242" s="81"/>
      <c r="X242" s="81"/>
      <c r="Y242" s="81"/>
      <c r="Z242" s="81"/>
      <c r="AA242" s="81"/>
      <c r="AB242" s="81"/>
    </row>
    <row r="243" spans="23:28" ht="13.5">
      <c r="W243" s="81"/>
      <c r="X243" s="81"/>
      <c r="Y243" s="81"/>
      <c r="Z243" s="81"/>
      <c r="AA243" s="81"/>
      <c r="AB243" s="81"/>
    </row>
    <row r="244" spans="23:28" ht="13.5">
      <c r="W244" s="81"/>
      <c r="X244" s="81"/>
      <c r="Y244" s="81"/>
      <c r="Z244" s="81"/>
      <c r="AA244" s="81"/>
      <c r="AB244" s="81"/>
    </row>
  </sheetData>
  <mergeCells count="36">
    <mergeCell ref="A3:A6"/>
    <mergeCell ref="DC3:DV3"/>
    <mergeCell ref="CA5:CG5"/>
    <mergeCell ref="CH5:CN5"/>
    <mergeCell ref="CV5:DB5"/>
    <mergeCell ref="BM3:CG3"/>
    <mergeCell ref="CH3:DB3"/>
    <mergeCell ref="BT5:BZ5"/>
    <mergeCell ref="B3:H5"/>
    <mergeCell ref="BF5:BL5"/>
    <mergeCell ref="AR5:AX5"/>
    <mergeCell ref="AY5:BE5"/>
    <mergeCell ref="P5:V5"/>
    <mergeCell ref="W5:AC5"/>
    <mergeCell ref="AD5:AJ5"/>
    <mergeCell ref="AK5:AQ5"/>
    <mergeCell ref="FM3:FT5"/>
    <mergeCell ref="I4:O5"/>
    <mergeCell ref="W4:AQ4"/>
    <mergeCell ref="AR4:BL4"/>
    <mergeCell ref="BM4:BS5"/>
    <mergeCell ref="CH4:CN4"/>
    <mergeCell ref="CO4:CU5"/>
    <mergeCell ref="DI4:DV4"/>
    <mergeCell ref="DW4:EC5"/>
    <mergeCell ref="W3:AQ3"/>
    <mergeCell ref="FA5:FF5"/>
    <mergeCell ref="FG5:FL5"/>
    <mergeCell ref="DC5:DH5"/>
    <mergeCell ref="DI5:DO5"/>
    <mergeCell ref="DP5:DV5"/>
    <mergeCell ref="ES5:EZ5"/>
    <mergeCell ref="EK3:ER5"/>
    <mergeCell ref="ED4:EJ5"/>
    <mergeCell ref="ES3:FL4"/>
    <mergeCell ref="DW3:EJ3"/>
  </mergeCells>
  <printOptions/>
  <pageMargins left="0.5905511811023623" right="0" top="0.1968503937007874" bottom="0.1968503937007874" header="0.5118110236220472" footer="0.5118110236220472"/>
  <pageSetup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TAIMSuser</cp:lastModifiedBy>
  <cp:lastPrinted>2005-06-21T05:27:08Z</cp:lastPrinted>
  <dcterms:created xsi:type="dcterms:W3CDTF">2002-02-28T11:45:20Z</dcterms:created>
  <dcterms:modified xsi:type="dcterms:W3CDTF">2005-11-21T09:56:14Z</dcterms:modified>
  <cp:category/>
  <cp:version/>
  <cp:contentType/>
  <cp:contentStatus/>
</cp:coreProperties>
</file>