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第1号被保険者数" sheetId="2" r:id="rId2"/>
    <sheet name="要介護認定者数" sheetId="3" r:id="rId3"/>
    <sheet name="サービス受給者数" sheetId="4" r:id="rId4"/>
  </sheets>
  <definedNames/>
  <calcPr fullCalcOnLoad="1"/>
</workbook>
</file>

<file path=xl/sharedStrings.xml><?xml version="1.0" encoding="utf-8"?>
<sst xmlns="http://schemas.openxmlformats.org/spreadsheetml/2006/main" count="301" uniqueCount="108">
  <si>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</si>
  <si>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</si>
  <si>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</si>
  <si>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</si>
  <si>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</si>
  <si>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</si>
  <si>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</si>
  <si>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</si>
  <si>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</si>
  <si>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</si>
  <si>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</si>
  <si>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</si>
  <si>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</si>
  <si>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</si>
  <si>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</si>
  <si>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</si>
  <si>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</si>
  <si>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</si>
  <si>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</si>
  <si>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</si>
  <si>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</si>
  <si>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</si>
  <si>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</si>
  <si>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</si>
  <si>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</si>
  <si>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</si>
  <si>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</si>
  <si>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</si>
  <si>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</si>
  <si>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</si>
  <si>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</si>
  <si>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</si>
  <si>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</si>
  <si>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</si>
  <si>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</si>
  <si>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</si>
  <si>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</si>
  <si>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</si>
  <si>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</si>
  <si>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</si>
  <si>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</si>
  <si>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</si>
  <si>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</si>
  <si>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</si>
  <si>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</si>
  <si>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</si>
  <si>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</si>
  <si>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</si>
  <si>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</si>
  <si>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</si>
  <si>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</si>
  <si>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</si>
  <si>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</si>
  <si>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</si>
  <si>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</si>
  <si>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</si>
  <si>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</si>
  <si>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</si>
  <si>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</si>
  <si>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</si>
  <si>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</si>
  <si>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</si>
  <si>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</si>
  <si>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保険者名</t>
  </si>
  <si>
    <t>当月中増</t>
  </si>
  <si>
    <t>当月中減</t>
  </si>
  <si>
    <t>区部計</t>
  </si>
  <si>
    <t>市部計</t>
  </si>
  <si>
    <t>島部計</t>
  </si>
  <si>
    <t>介護保険事業状況報告　月報（暫定版）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</si>
  <si>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</si>
  <si>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</si>
  <si>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</si>
  <si>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</si>
  <si>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</si>
  <si>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</si>
  <si>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数値は、平成１３年５月報告時点のものです。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</si>
  <si>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</si>
  <si>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郡部計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</si>
  <si>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</si>
  <si>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</si>
  <si>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</si>
  <si>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</si>
  <si>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</si>
  <si>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</si>
  <si>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</si>
  <si>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</si>
  <si>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</si>
  <si>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</si>
  <si>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</si>
  <si>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</si>
  <si>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</si>
  <si>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表３　　 サービス受給者数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</si>
  <si>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</si>
  <si>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</si>
  <si>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</si>
  <si>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</si>
  <si>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</si>
  <si>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</si>
  <si>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郡部計</t>
  </si>
  <si>
    <t>現物給付（13年2月サービス分）、償還給付（13年3月支払決定分）</t>
  </si>
  <si>
    <t>表２   要介護認定者数</t>
  </si>
  <si>
    <t>（13年4月末）　</t>
  </si>
  <si>
    <t>表１　　  第１号被保険者数</t>
  </si>
  <si>
    <t>13年4月末</t>
  </si>
  <si>
    <t>　また、今回の報告は、１３年４月分（第１号被保険者数、要介護（要支援）認定者数は１３年４月末実績、居宅介護（支援）サービス受給者数、施設介護サービス受給者数は１３年２月サービス分）を追加したものです。</t>
  </si>
  <si>
    <t>4月末</t>
  </si>
  <si>
    <t>３月末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</si>
</sst>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2" borderId="1" xfId="17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6" fillId="2" borderId="1" xfId="17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0" fillId="2" borderId="4" xfId="0" applyFill="1" applyBorder="1" applyAlignment="1">
      <alignment/>
    </xf>
    <xf numFmtId="38" fontId="0" fillId="2" borderId="5" xfId="17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0" fontId="0" fillId="0" borderId="14" xfId="0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6" fontId="5" fillId="2" borderId="10" xfId="0" applyNumberFormat="1" applyFont="1" applyFill="1" applyBorder="1" applyAlignment="1">
      <alignment/>
    </xf>
    <xf numFmtId="176" fontId="5" fillId="2" borderId="11" xfId="17" applyNumberFormat="1" applyFont="1" applyFill="1" applyBorder="1" applyAlignment="1">
      <alignment/>
    </xf>
    <xf numFmtId="176" fontId="5" fillId="2" borderId="12" xfId="17" applyNumberFormat="1" applyFont="1" applyFill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1" xfId="17" applyNumberFormat="1" applyFont="1" applyBorder="1" applyAlignment="1">
      <alignment/>
    </xf>
    <xf numFmtId="176" fontId="5" fillId="0" borderId="13" xfId="17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2" borderId="2" xfId="0" applyNumberFormat="1" applyFont="1" applyFill="1" applyBorder="1" applyAlignment="1">
      <alignment/>
    </xf>
    <xf numFmtId="176" fontId="5" fillId="2" borderId="1" xfId="17" applyNumberFormat="1" applyFont="1" applyFill="1" applyBorder="1" applyAlignment="1">
      <alignment/>
    </xf>
    <xf numFmtId="176" fontId="5" fillId="2" borderId="13" xfId="17" applyNumberFormat="1" applyFont="1" applyFill="1" applyBorder="1" applyAlignment="1">
      <alignment/>
    </xf>
    <xf numFmtId="176" fontId="5" fillId="2" borderId="14" xfId="0" applyNumberFormat="1" applyFont="1" applyFill="1" applyBorder="1" applyAlignment="1">
      <alignment/>
    </xf>
    <xf numFmtId="176" fontId="5" fillId="2" borderId="15" xfId="17" applyNumberFormat="1" applyFont="1" applyFill="1" applyBorder="1" applyAlignment="1">
      <alignment/>
    </xf>
    <xf numFmtId="176" fontId="5" fillId="2" borderId="16" xfId="17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176" fontId="6" fillId="0" borderId="20" xfId="0" applyNumberFormat="1" applyFont="1" applyBorder="1" applyAlignment="1">
      <alignment horizontal="center" vertical="center"/>
    </xf>
    <xf numFmtId="176" fontId="6" fillId="2" borderId="21" xfId="17" applyNumberFormat="1" applyFont="1" applyFill="1" applyBorder="1" applyAlignment="1">
      <alignment/>
    </xf>
    <xf numFmtId="38" fontId="0" fillId="0" borderId="21" xfId="17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" xfId="17" applyFont="1" applyFill="1" applyBorder="1" applyAlignment="1">
      <alignment/>
    </xf>
    <xf numFmtId="38" fontId="0" fillId="0" borderId="21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62" t="s">
        <v>69</v>
      </c>
      <c r="B1" s="61"/>
      <c r="C1" s="61"/>
      <c r="D1" s="61"/>
      <c r="E1" s="61"/>
      <c r="F1" s="61"/>
      <c r="G1" s="61"/>
    </row>
    <row r="2" ht="13.5">
      <c r="A2" s="6"/>
    </row>
    <row r="3" ht="13.5">
      <c r="A3" s="6"/>
    </row>
    <row r="4" spans="1:8" ht="51" customHeight="1">
      <c r="A4" s="63" t="s">
        <v>77</v>
      </c>
      <c r="B4" s="64"/>
      <c r="C4" s="64"/>
      <c r="D4" s="64"/>
      <c r="E4" s="64"/>
      <c r="F4" s="64"/>
      <c r="G4" s="64"/>
      <c r="H4" s="64"/>
    </row>
    <row r="5" spans="1:7" ht="13.5">
      <c r="A5" s="63" t="s">
        <v>70</v>
      </c>
      <c r="B5" s="64"/>
      <c r="C5" s="64"/>
      <c r="D5" s="64"/>
      <c r="E5" s="64"/>
      <c r="F5" s="64"/>
      <c r="G5" s="64"/>
    </row>
    <row r="6" ht="13.5">
      <c r="A6" s="7"/>
    </row>
    <row r="7" ht="13.5">
      <c r="A7" s="7" t="s">
        <v>71</v>
      </c>
    </row>
    <row r="8" ht="13.5">
      <c r="A8" s="8"/>
    </row>
    <row r="9" spans="1:8" ht="13.5">
      <c r="A9" s="63">
        <v>1</v>
      </c>
      <c r="B9" s="60" t="s">
        <v>76</v>
      </c>
      <c r="C9" s="61"/>
      <c r="D9" s="61"/>
      <c r="E9" s="61"/>
      <c r="F9" s="61"/>
      <c r="G9" s="61"/>
      <c r="H9" s="61"/>
    </row>
    <row r="10" spans="1:8" ht="55.5" customHeight="1">
      <c r="A10" s="63"/>
      <c r="B10" s="81" t="s">
        <v>105</v>
      </c>
      <c r="C10" s="82"/>
      <c r="D10" s="82"/>
      <c r="E10" s="82"/>
      <c r="F10" s="82"/>
      <c r="G10" s="82"/>
      <c r="H10" s="82"/>
    </row>
    <row r="11" spans="1:8" ht="13.5">
      <c r="A11" s="9">
        <v>2</v>
      </c>
      <c r="B11" s="60" t="s">
        <v>72</v>
      </c>
      <c r="C11" s="61"/>
      <c r="D11" s="61"/>
      <c r="E11" s="61"/>
      <c r="F11" s="61"/>
      <c r="G11" s="61"/>
      <c r="H11" s="61"/>
    </row>
    <row r="14" spans="1:3" ht="17.25">
      <c r="A14" s="10" t="s">
        <v>73</v>
      </c>
      <c r="B14" s="11"/>
      <c r="C14" s="11"/>
    </row>
    <row r="15" spans="1:3" ht="17.25">
      <c r="A15" s="10" t="s">
        <v>74</v>
      </c>
      <c r="B15" s="11"/>
      <c r="C15" s="11"/>
    </row>
    <row r="16" spans="1:3" ht="17.25">
      <c r="A16" s="10" t="s">
        <v>75</v>
      </c>
      <c r="B16" s="11"/>
      <c r="C16" s="1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F13" sqref="F13"/>
    </sheetView>
  </sheetViews>
  <sheetFormatPr defaultColWidth="9.00390625" defaultRowHeight="13.5"/>
  <cols>
    <col min="1" max="1" width="10.625" style="0" customWidth="1"/>
    <col min="2" max="2" width="12.50390625" style="0" customWidth="1"/>
    <col min="3" max="3" width="11.875" style="0" customWidth="1"/>
    <col min="4" max="4" width="11.50390625" style="0" customWidth="1"/>
    <col min="5" max="5" width="12.75390625" style="0" customWidth="1"/>
  </cols>
  <sheetData>
    <row r="1" spans="1:5" ht="14.25" thickBot="1">
      <c r="A1" s="47" t="s">
        <v>103</v>
      </c>
      <c r="B1" s="48"/>
      <c r="C1" s="48"/>
      <c r="D1" s="48"/>
      <c r="E1" s="49" t="s">
        <v>104</v>
      </c>
    </row>
    <row r="2" spans="1:5" ht="14.25" thickBot="1">
      <c r="A2" s="5" t="s">
        <v>63</v>
      </c>
      <c r="B2" s="17" t="s">
        <v>107</v>
      </c>
      <c r="C2" s="17" t="s">
        <v>64</v>
      </c>
      <c r="D2" s="17" t="s">
        <v>65</v>
      </c>
      <c r="E2" s="50" t="s">
        <v>106</v>
      </c>
    </row>
    <row r="3" spans="1:5" ht="14.25" thickTop="1">
      <c r="A3" s="3" t="s">
        <v>0</v>
      </c>
      <c r="B3" s="12">
        <f>B27+B54+B59+B69</f>
        <v>1945654</v>
      </c>
      <c r="C3" s="12">
        <f>C27+C54+C59+C69</f>
        <v>14092</v>
      </c>
      <c r="D3" s="12">
        <f>D27+D54+D59+D69</f>
        <v>8600</v>
      </c>
      <c r="E3" s="51">
        <f>E27+E54+E59+E69</f>
        <v>1951146</v>
      </c>
    </row>
    <row r="4" spans="1:5" ht="13.5">
      <c r="A4" s="3" t="s">
        <v>1</v>
      </c>
      <c r="B4" s="1">
        <v>8231</v>
      </c>
      <c r="C4" s="1">
        <v>70</v>
      </c>
      <c r="D4" s="1">
        <v>52</v>
      </c>
      <c r="E4" s="52">
        <v>8249</v>
      </c>
    </row>
    <row r="5" spans="1:5" ht="13.5">
      <c r="A5" s="3" t="s">
        <v>2</v>
      </c>
      <c r="B5" s="1">
        <v>14227</v>
      </c>
      <c r="C5" s="1">
        <v>103</v>
      </c>
      <c r="D5" s="1">
        <v>74</v>
      </c>
      <c r="E5" s="52">
        <v>14256</v>
      </c>
    </row>
    <row r="6" spans="1:5" ht="13.5">
      <c r="A6" s="3" t="s">
        <v>3</v>
      </c>
      <c r="B6" s="1">
        <v>29427</v>
      </c>
      <c r="C6" s="1">
        <v>198</v>
      </c>
      <c r="D6" s="1">
        <v>195</v>
      </c>
      <c r="E6" s="52">
        <v>29430</v>
      </c>
    </row>
    <row r="7" spans="1:5" ht="13.5">
      <c r="A7" s="3" t="s">
        <v>4</v>
      </c>
      <c r="B7" s="1">
        <v>50074</v>
      </c>
      <c r="C7" s="1">
        <v>376</v>
      </c>
      <c r="D7" s="1">
        <v>250</v>
      </c>
      <c r="E7" s="52">
        <v>50200</v>
      </c>
    </row>
    <row r="8" spans="1:5" ht="13.5">
      <c r="A8" s="3" t="s">
        <v>5</v>
      </c>
      <c r="B8" s="1">
        <v>32944</v>
      </c>
      <c r="C8" s="1">
        <v>211</v>
      </c>
      <c r="D8" s="1">
        <v>161</v>
      </c>
      <c r="E8" s="52">
        <v>32994</v>
      </c>
    </row>
    <row r="9" spans="1:5" ht="13.5">
      <c r="A9" s="3" t="s">
        <v>6</v>
      </c>
      <c r="B9" s="1">
        <v>34722</v>
      </c>
      <c r="C9" s="1">
        <v>260</v>
      </c>
      <c r="D9" s="1">
        <v>190</v>
      </c>
      <c r="E9" s="52">
        <v>34792</v>
      </c>
    </row>
    <row r="10" spans="1:5" ht="13.5">
      <c r="A10" s="3" t="s">
        <v>7</v>
      </c>
      <c r="B10" s="1">
        <v>41354</v>
      </c>
      <c r="C10" s="1">
        <v>267</v>
      </c>
      <c r="D10" s="1">
        <v>216</v>
      </c>
      <c r="E10" s="52">
        <v>41405</v>
      </c>
    </row>
    <row r="11" spans="1:5" ht="13.5">
      <c r="A11" s="3" t="s">
        <v>8</v>
      </c>
      <c r="B11" s="1">
        <v>60794</v>
      </c>
      <c r="C11" s="1">
        <v>464</v>
      </c>
      <c r="D11" s="1">
        <v>265</v>
      </c>
      <c r="E11" s="52">
        <v>60993</v>
      </c>
    </row>
    <row r="12" spans="1:5" s="58" customFormat="1" ht="13.5">
      <c r="A12" s="55" t="s">
        <v>9</v>
      </c>
      <c r="B12" s="56">
        <v>56952</v>
      </c>
      <c r="C12" s="56">
        <v>378</v>
      </c>
      <c r="D12" s="56">
        <v>276</v>
      </c>
      <c r="E12" s="57">
        <v>57054</v>
      </c>
    </row>
    <row r="13" spans="1:5" s="58" customFormat="1" ht="13.5">
      <c r="A13" s="55" t="s">
        <v>10</v>
      </c>
      <c r="B13" s="56">
        <v>42117</v>
      </c>
      <c r="C13" s="56">
        <v>294</v>
      </c>
      <c r="D13" s="56">
        <v>215</v>
      </c>
      <c r="E13" s="57">
        <v>42196</v>
      </c>
    </row>
    <row r="14" spans="1:5" ht="13.5">
      <c r="A14" s="3" t="s">
        <v>11</v>
      </c>
      <c r="B14" s="1">
        <v>110368</v>
      </c>
      <c r="C14" s="1">
        <v>740</v>
      </c>
      <c r="D14" s="1">
        <v>458</v>
      </c>
      <c r="E14" s="52">
        <v>110650</v>
      </c>
    </row>
    <row r="15" spans="1:5" ht="13.5">
      <c r="A15" s="3" t="s">
        <v>12</v>
      </c>
      <c r="B15" s="1">
        <v>127628</v>
      </c>
      <c r="C15" s="1">
        <v>959</v>
      </c>
      <c r="D15" s="1">
        <v>735</v>
      </c>
      <c r="E15" s="52">
        <v>127852</v>
      </c>
    </row>
    <row r="16" spans="1:5" ht="13.5">
      <c r="A16" s="3" t="s">
        <v>13</v>
      </c>
      <c r="B16" s="1">
        <v>34033</v>
      </c>
      <c r="C16" s="1">
        <v>225</v>
      </c>
      <c r="D16" s="1">
        <v>203</v>
      </c>
      <c r="E16" s="52">
        <v>34055</v>
      </c>
    </row>
    <row r="17" spans="1:5" s="58" customFormat="1" ht="13.5">
      <c r="A17" s="55" t="s">
        <v>14</v>
      </c>
      <c r="B17" s="56">
        <v>52879</v>
      </c>
      <c r="C17" s="56">
        <v>296</v>
      </c>
      <c r="D17" s="56">
        <v>251</v>
      </c>
      <c r="E17" s="57">
        <v>52924</v>
      </c>
    </row>
    <row r="18" spans="1:5" ht="13.5">
      <c r="A18" s="3" t="s">
        <v>15</v>
      </c>
      <c r="B18" s="1">
        <v>87421</v>
      </c>
      <c r="C18" s="1">
        <v>554</v>
      </c>
      <c r="D18" s="1">
        <v>377</v>
      </c>
      <c r="E18" s="52">
        <v>87598</v>
      </c>
    </row>
    <row r="19" spans="1:5" ht="13.5">
      <c r="A19" s="3" t="s">
        <v>16</v>
      </c>
      <c r="B19" s="1">
        <v>44625</v>
      </c>
      <c r="C19" s="1">
        <v>254</v>
      </c>
      <c r="D19" s="1">
        <v>239</v>
      </c>
      <c r="E19" s="52">
        <v>44640</v>
      </c>
    </row>
    <row r="20" spans="1:5" ht="13.5">
      <c r="A20" s="3" t="s">
        <v>17</v>
      </c>
      <c r="B20" s="1">
        <v>65166</v>
      </c>
      <c r="C20" s="1">
        <v>403</v>
      </c>
      <c r="D20" s="1">
        <v>293</v>
      </c>
      <c r="E20" s="52">
        <v>65276</v>
      </c>
    </row>
    <row r="21" spans="1:5" ht="13.5">
      <c r="A21" s="3" t="s">
        <v>18</v>
      </c>
      <c r="B21" s="1">
        <v>35682</v>
      </c>
      <c r="C21" s="1">
        <v>232</v>
      </c>
      <c r="D21" s="1">
        <v>142</v>
      </c>
      <c r="E21" s="52">
        <v>35772</v>
      </c>
    </row>
    <row r="22" spans="1:5" ht="13.5">
      <c r="A22" s="3" t="s">
        <v>19</v>
      </c>
      <c r="B22" s="1">
        <v>81551</v>
      </c>
      <c r="C22" s="1">
        <v>551</v>
      </c>
      <c r="D22" s="1">
        <v>332</v>
      </c>
      <c r="E22" s="52">
        <v>81770</v>
      </c>
    </row>
    <row r="23" spans="1:5" s="58" customFormat="1" ht="13.5">
      <c r="A23" s="55" t="s">
        <v>20</v>
      </c>
      <c r="B23" s="56">
        <v>103078</v>
      </c>
      <c r="C23" s="56">
        <v>808</v>
      </c>
      <c r="D23" s="56">
        <v>435</v>
      </c>
      <c r="E23" s="57">
        <v>103451</v>
      </c>
    </row>
    <row r="24" spans="1:5" ht="13.5">
      <c r="A24" s="3" t="s">
        <v>21</v>
      </c>
      <c r="B24" s="1">
        <v>101552</v>
      </c>
      <c r="C24" s="1">
        <v>679</v>
      </c>
      <c r="D24" s="1">
        <v>363</v>
      </c>
      <c r="E24" s="52">
        <v>101868</v>
      </c>
    </row>
    <row r="25" spans="1:5" ht="13.5">
      <c r="A25" s="3" t="s">
        <v>22</v>
      </c>
      <c r="B25" s="1">
        <v>73207</v>
      </c>
      <c r="C25" s="1">
        <v>482</v>
      </c>
      <c r="D25" s="1">
        <v>279</v>
      </c>
      <c r="E25" s="52">
        <v>73410</v>
      </c>
    </row>
    <row r="26" spans="1:5" ht="13.5">
      <c r="A26" s="3" t="s">
        <v>23</v>
      </c>
      <c r="B26" s="1">
        <v>81490</v>
      </c>
      <c r="C26" s="1">
        <v>722</v>
      </c>
      <c r="D26" s="1">
        <v>315</v>
      </c>
      <c r="E26" s="52">
        <v>81897</v>
      </c>
    </row>
    <row r="27" spans="1:5" ht="13.5">
      <c r="A27" s="4" t="s">
        <v>66</v>
      </c>
      <c r="B27" s="2">
        <f>SUM(B4:B26)</f>
        <v>1369522</v>
      </c>
      <c r="C27" s="2">
        <f>SUM(C4:C26)</f>
        <v>9526</v>
      </c>
      <c r="D27" s="2">
        <f>SUM(D4:D26)</f>
        <v>6316</v>
      </c>
      <c r="E27" s="53">
        <f>SUM(E4:E26)</f>
        <v>1372732</v>
      </c>
    </row>
    <row r="28" spans="1:5" ht="13.5">
      <c r="A28" s="3" t="s">
        <v>24</v>
      </c>
      <c r="B28" s="1">
        <v>72889</v>
      </c>
      <c r="C28" s="1">
        <v>617</v>
      </c>
      <c r="D28" s="1">
        <v>296</v>
      </c>
      <c r="E28" s="52">
        <v>73210</v>
      </c>
    </row>
    <row r="29" spans="1:5" ht="13.5">
      <c r="A29" s="3" t="s">
        <v>25</v>
      </c>
      <c r="B29" s="1">
        <v>23963</v>
      </c>
      <c r="C29" s="1">
        <v>204</v>
      </c>
      <c r="D29" s="1">
        <v>137</v>
      </c>
      <c r="E29" s="52">
        <v>24030</v>
      </c>
    </row>
    <row r="30" spans="1:5" ht="13.5">
      <c r="A30" s="3" t="s">
        <v>26</v>
      </c>
      <c r="B30" s="1">
        <v>22682</v>
      </c>
      <c r="C30" s="1">
        <v>148</v>
      </c>
      <c r="D30" s="1">
        <v>89</v>
      </c>
      <c r="E30" s="52">
        <v>22741</v>
      </c>
    </row>
    <row r="31" spans="1:5" ht="13.5">
      <c r="A31" s="3" t="s">
        <v>27</v>
      </c>
      <c r="B31" s="1">
        <v>26298</v>
      </c>
      <c r="C31" s="1">
        <v>181</v>
      </c>
      <c r="D31" s="1">
        <v>101</v>
      </c>
      <c r="E31" s="52">
        <v>26378</v>
      </c>
    </row>
    <row r="32" spans="1:5" ht="13.5">
      <c r="A32" s="3" t="s">
        <v>28</v>
      </c>
      <c r="B32" s="1">
        <v>18607</v>
      </c>
      <c r="C32" s="1">
        <v>144</v>
      </c>
      <c r="D32" s="1">
        <v>73</v>
      </c>
      <c r="E32" s="52">
        <v>18678</v>
      </c>
    </row>
    <row r="33" spans="1:5" ht="13.5">
      <c r="A33" s="3" t="s">
        <v>29</v>
      </c>
      <c r="B33" s="1">
        <v>32224</v>
      </c>
      <c r="C33" s="1">
        <v>237</v>
      </c>
      <c r="D33" s="1">
        <v>109</v>
      </c>
      <c r="E33" s="52">
        <v>32352</v>
      </c>
    </row>
    <row r="34" spans="1:5" ht="13.5">
      <c r="A34" s="3" t="s">
        <v>30</v>
      </c>
      <c r="B34" s="1">
        <v>16005</v>
      </c>
      <c r="C34" s="1">
        <v>119</v>
      </c>
      <c r="D34" s="1">
        <v>60</v>
      </c>
      <c r="E34" s="52">
        <v>16064</v>
      </c>
    </row>
    <row r="35" spans="1:5" ht="13.5">
      <c r="A35" s="3" t="s">
        <v>31</v>
      </c>
      <c r="B35" s="1">
        <v>30578</v>
      </c>
      <c r="C35" s="1">
        <v>206</v>
      </c>
      <c r="D35" s="1">
        <v>137</v>
      </c>
      <c r="E35" s="52">
        <v>30647</v>
      </c>
    </row>
    <row r="36" spans="1:5" ht="13.5">
      <c r="A36" s="3" t="s">
        <v>32</v>
      </c>
      <c r="B36" s="1">
        <v>55432</v>
      </c>
      <c r="C36" s="1">
        <v>483</v>
      </c>
      <c r="D36" s="1">
        <v>200</v>
      </c>
      <c r="E36" s="52">
        <v>55715</v>
      </c>
    </row>
    <row r="37" spans="1:5" ht="13.5">
      <c r="A37" s="3" t="s">
        <v>33</v>
      </c>
      <c r="B37" s="1">
        <v>16978</v>
      </c>
      <c r="C37" s="1">
        <v>93</v>
      </c>
      <c r="D37" s="1">
        <v>74</v>
      </c>
      <c r="E37" s="52">
        <v>16997</v>
      </c>
    </row>
    <row r="38" spans="1:5" ht="13.5">
      <c r="A38" s="3" t="s">
        <v>34</v>
      </c>
      <c r="B38" s="1">
        <v>26431</v>
      </c>
      <c r="C38" s="1">
        <v>217</v>
      </c>
      <c r="D38" s="1">
        <v>107</v>
      </c>
      <c r="E38" s="52">
        <v>26541</v>
      </c>
    </row>
    <row r="39" spans="1:5" ht="13.5">
      <c r="A39" s="3" t="s">
        <v>35</v>
      </c>
      <c r="B39" s="1">
        <v>24214</v>
      </c>
      <c r="C39" s="1">
        <v>172</v>
      </c>
      <c r="D39" s="1">
        <v>25</v>
      </c>
      <c r="E39" s="52">
        <v>24361</v>
      </c>
    </row>
    <row r="40" spans="1:5" ht="13.5">
      <c r="A40" s="3" t="s">
        <v>36</v>
      </c>
      <c r="B40" s="1">
        <v>23213</v>
      </c>
      <c r="C40" s="1">
        <v>198</v>
      </c>
      <c r="D40" s="1">
        <v>103</v>
      </c>
      <c r="E40" s="52">
        <v>23308</v>
      </c>
    </row>
    <row r="41" spans="1:5" ht="13.5">
      <c r="A41" s="3" t="s">
        <v>37</v>
      </c>
      <c r="B41" s="1">
        <v>16681</v>
      </c>
      <c r="C41" s="1">
        <v>152</v>
      </c>
      <c r="D41" s="1">
        <v>58</v>
      </c>
      <c r="E41" s="52">
        <v>16775</v>
      </c>
    </row>
    <row r="42" spans="1:5" ht="13.5">
      <c r="A42" s="3" t="s">
        <v>38</v>
      </c>
      <c r="B42" s="1">
        <v>10658</v>
      </c>
      <c r="C42" s="1">
        <v>75</v>
      </c>
      <c r="D42" s="1">
        <v>54</v>
      </c>
      <c r="E42" s="52">
        <v>10679</v>
      </c>
    </row>
    <row r="43" spans="1:5" ht="13.5">
      <c r="A43" s="3" t="s">
        <v>39</v>
      </c>
      <c r="B43" s="1">
        <v>8316</v>
      </c>
      <c r="C43" s="1">
        <v>57</v>
      </c>
      <c r="D43" s="1">
        <v>47</v>
      </c>
      <c r="E43" s="52">
        <v>8326</v>
      </c>
    </row>
    <row r="44" spans="1:5" ht="13.5">
      <c r="A44" s="3" t="s">
        <v>40</v>
      </c>
      <c r="B44" s="1">
        <v>12171</v>
      </c>
      <c r="C44" s="1">
        <v>82</v>
      </c>
      <c r="D44" s="1">
        <v>42</v>
      </c>
      <c r="E44" s="52">
        <v>12211</v>
      </c>
    </row>
    <row r="45" spans="1:5" ht="13.5">
      <c r="A45" s="3" t="s">
        <v>41</v>
      </c>
      <c r="B45" s="1">
        <v>11229</v>
      </c>
      <c r="C45" s="1">
        <v>101</v>
      </c>
      <c r="D45" s="1">
        <v>41</v>
      </c>
      <c r="E45" s="52">
        <v>11289</v>
      </c>
    </row>
    <row r="46" spans="1:5" ht="13.5">
      <c r="A46" s="3" t="s">
        <v>42</v>
      </c>
      <c r="B46" s="1">
        <v>11376</v>
      </c>
      <c r="C46" s="1">
        <v>127</v>
      </c>
      <c r="D46" s="1">
        <v>47</v>
      </c>
      <c r="E46" s="52">
        <v>11456</v>
      </c>
    </row>
    <row r="47" spans="1:5" ht="13.5">
      <c r="A47" s="3" t="s">
        <v>43</v>
      </c>
      <c r="B47" s="1">
        <v>17401</v>
      </c>
      <c r="C47" s="1">
        <v>148</v>
      </c>
      <c r="D47" s="1">
        <v>78</v>
      </c>
      <c r="E47" s="52">
        <v>17471</v>
      </c>
    </row>
    <row r="48" spans="1:5" ht="13.5">
      <c r="A48" s="3" t="s">
        <v>44</v>
      </c>
      <c r="B48" s="1">
        <v>8816</v>
      </c>
      <c r="C48" s="1">
        <v>70</v>
      </c>
      <c r="D48" s="1">
        <v>36</v>
      </c>
      <c r="E48" s="52">
        <v>8850</v>
      </c>
    </row>
    <row r="49" spans="1:5" ht="13.5">
      <c r="A49" s="3" t="s">
        <v>45</v>
      </c>
      <c r="B49" s="1">
        <v>16574</v>
      </c>
      <c r="C49" s="1">
        <v>179</v>
      </c>
      <c r="D49" s="1">
        <v>75</v>
      </c>
      <c r="E49" s="52">
        <v>16678</v>
      </c>
    </row>
    <row r="50" spans="1:5" s="58" customFormat="1" ht="13.5">
      <c r="A50" s="55" t="s">
        <v>46</v>
      </c>
      <c r="B50" s="56">
        <v>7739</v>
      </c>
      <c r="C50" s="56">
        <v>78</v>
      </c>
      <c r="D50" s="56">
        <v>42</v>
      </c>
      <c r="E50" s="57">
        <v>7775</v>
      </c>
    </row>
    <row r="51" spans="1:5" ht="13.5">
      <c r="A51" s="3" t="s">
        <v>47</v>
      </c>
      <c r="B51" s="1">
        <v>6454</v>
      </c>
      <c r="C51" s="1">
        <v>70</v>
      </c>
      <c r="D51" s="1">
        <v>24</v>
      </c>
      <c r="E51" s="52">
        <v>6500</v>
      </c>
    </row>
    <row r="52" spans="1:5" ht="13.5">
      <c r="A52" s="3" t="s">
        <v>48</v>
      </c>
      <c r="B52" s="1">
        <v>11723</v>
      </c>
      <c r="C52" s="1">
        <v>92</v>
      </c>
      <c r="D52" s="1">
        <v>32</v>
      </c>
      <c r="E52" s="52">
        <v>11783</v>
      </c>
    </row>
    <row r="53" spans="1:5" ht="13.5">
      <c r="A53" s="3" t="s">
        <v>49</v>
      </c>
      <c r="B53" s="1">
        <v>29805</v>
      </c>
      <c r="C53" s="1">
        <v>209</v>
      </c>
      <c r="D53" s="1">
        <v>126</v>
      </c>
      <c r="E53" s="52">
        <v>29888</v>
      </c>
    </row>
    <row r="54" spans="1:5" ht="13.5">
      <c r="A54" s="4" t="s">
        <v>67</v>
      </c>
      <c r="B54" s="2">
        <f>SUM(B28:B53)</f>
        <v>558457</v>
      </c>
      <c r="C54" s="2">
        <f>SUM(C28:C53)</f>
        <v>4459</v>
      </c>
      <c r="D54" s="2">
        <f>SUM(D28:D53)</f>
        <v>2213</v>
      </c>
      <c r="E54" s="53">
        <f>SUM(E28:E53)</f>
        <v>560703</v>
      </c>
    </row>
    <row r="55" spans="1:5" ht="13.5">
      <c r="A55" s="3" t="s">
        <v>50</v>
      </c>
      <c r="B55" s="1">
        <v>4071</v>
      </c>
      <c r="C55" s="18">
        <v>32</v>
      </c>
      <c r="D55" s="1">
        <v>14</v>
      </c>
      <c r="E55" s="52">
        <v>4089</v>
      </c>
    </row>
    <row r="56" spans="1:5" ht="13.5">
      <c r="A56" s="3" t="s">
        <v>51</v>
      </c>
      <c r="B56" s="1">
        <v>2475</v>
      </c>
      <c r="C56" s="18">
        <v>17</v>
      </c>
      <c r="D56" s="1">
        <v>10</v>
      </c>
      <c r="E56" s="52">
        <v>2482</v>
      </c>
    </row>
    <row r="57" spans="1:5" ht="13.5">
      <c r="A57" s="3" t="s">
        <v>52</v>
      </c>
      <c r="B57" s="1">
        <v>1060</v>
      </c>
      <c r="C57" s="18">
        <v>4</v>
      </c>
      <c r="D57" s="1">
        <v>3</v>
      </c>
      <c r="E57" s="52">
        <v>1061</v>
      </c>
    </row>
    <row r="58" spans="1:5" s="58" customFormat="1" ht="13.5">
      <c r="A58" s="55" t="s">
        <v>53</v>
      </c>
      <c r="B58" s="56">
        <v>2119</v>
      </c>
      <c r="C58" s="59">
        <v>10</v>
      </c>
      <c r="D58" s="56">
        <v>12</v>
      </c>
      <c r="E58" s="57">
        <v>2117</v>
      </c>
    </row>
    <row r="59" spans="1:5" ht="13.5">
      <c r="A59" s="4" t="s">
        <v>78</v>
      </c>
      <c r="B59" s="2">
        <f>SUM(B55:B58)</f>
        <v>9725</v>
      </c>
      <c r="C59" s="2">
        <f>SUM(C55:C58)</f>
        <v>63</v>
      </c>
      <c r="D59" s="2">
        <f>SUM(D55:D58)</f>
        <v>39</v>
      </c>
      <c r="E59" s="53">
        <f>SUM(E55:E58)</f>
        <v>9749</v>
      </c>
    </row>
    <row r="60" spans="1:5" ht="13.5">
      <c r="A60" s="3" t="s">
        <v>54</v>
      </c>
      <c r="B60" s="1">
        <v>2502</v>
      </c>
      <c r="C60" s="1">
        <v>8</v>
      </c>
      <c r="D60" s="1">
        <v>10</v>
      </c>
      <c r="E60" s="52">
        <v>2500</v>
      </c>
    </row>
    <row r="61" spans="1:5" ht="13.5">
      <c r="A61" s="3" t="s">
        <v>55</v>
      </c>
      <c r="B61" s="1">
        <v>76</v>
      </c>
      <c r="C61" s="1">
        <v>0</v>
      </c>
      <c r="D61" s="1">
        <v>0</v>
      </c>
      <c r="E61" s="52">
        <v>76</v>
      </c>
    </row>
    <row r="62" spans="1:5" ht="13.5">
      <c r="A62" s="3" t="s">
        <v>56</v>
      </c>
      <c r="B62" s="1">
        <v>963</v>
      </c>
      <c r="C62" s="1">
        <v>8</v>
      </c>
      <c r="D62" s="1">
        <v>5</v>
      </c>
      <c r="E62" s="52">
        <v>966</v>
      </c>
    </row>
    <row r="63" spans="1:5" ht="13.5">
      <c r="A63" s="3" t="s">
        <v>57</v>
      </c>
      <c r="B63" s="1">
        <v>518</v>
      </c>
      <c r="C63" s="1">
        <v>3</v>
      </c>
      <c r="D63" s="1">
        <v>3</v>
      </c>
      <c r="E63" s="52">
        <v>518</v>
      </c>
    </row>
    <row r="64" spans="1:5" s="58" customFormat="1" ht="13.5">
      <c r="A64" s="55" t="s">
        <v>58</v>
      </c>
      <c r="B64" s="56">
        <v>1151</v>
      </c>
      <c r="C64" s="56">
        <v>8</v>
      </c>
      <c r="D64" s="56">
        <v>7</v>
      </c>
      <c r="E64" s="57">
        <v>1152</v>
      </c>
    </row>
    <row r="65" spans="1:5" ht="13.5">
      <c r="A65" s="3" t="s">
        <v>59</v>
      </c>
      <c r="B65" s="1">
        <v>52</v>
      </c>
      <c r="C65" s="1">
        <v>0</v>
      </c>
      <c r="D65" s="1">
        <v>0</v>
      </c>
      <c r="E65" s="52">
        <v>52</v>
      </c>
    </row>
    <row r="66" spans="1:5" ht="13.5">
      <c r="A66" s="3" t="s">
        <v>60</v>
      </c>
      <c r="B66" s="1">
        <v>2418</v>
      </c>
      <c r="C66" s="1">
        <v>11</v>
      </c>
      <c r="D66" s="1">
        <v>6</v>
      </c>
      <c r="E66" s="52">
        <v>2423</v>
      </c>
    </row>
    <row r="67" spans="1:5" ht="13.5">
      <c r="A67" s="3" t="s">
        <v>61</v>
      </c>
      <c r="B67" s="1">
        <v>30</v>
      </c>
      <c r="C67" s="1">
        <v>0</v>
      </c>
      <c r="D67" s="1">
        <v>0</v>
      </c>
      <c r="E67" s="52">
        <v>30</v>
      </c>
    </row>
    <row r="68" spans="1:5" ht="13.5">
      <c r="A68" s="3" t="s">
        <v>62</v>
      </c>
      <c r="B68" s="1">
        <v>240</v>
      </c>
      <c r="C68" s="1">
        <v>6</v>
      </c>
      <c r="D68" s="1">
        <v>1</v>
      </c>
      <c r="E68" s="52">
        <v>245</v>
      </c>
    </row>
    <row r="69" spans="1:5" ht="14.25" thickBot="1">
      <c r="A69" s="14" t="s">
        <v>68</v>
      </c>
      <c r="B69" s="15">
        <f>SUM(B60:B68)</f>
        <v>7950</v>
      </c>
      <c r="C69" s="15">
        <f>SUM(C60:C68)</f>
        <v>44</v>
      </c>
      <c r="D69" s="15">
        <f>SUM(D60:D68)</f>
        <v>32</v>
      </c>
      <c r="E69" s="54">
        <f>SUM(E60:E68)</f>
        <v>7962</v>
      </c>
    </row>
    <row r="70" ht="13.5">
      <c r="E70" s="16"/>
    </row>
    <row r="71" ht="13.5">
      <c r="E71" s="7"/>
    </row>
    <row r="72" ht="13.5">
      <c r="E72" s="7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workbookViewId="0" topLeftCell="AD1">
      <selection activeCell="AI1" sqref="AI1"/>
    </sheetView>
  </sheetViews>
  <sheetFormatPr defaultColWidth="9.00390625" defaultRowHeight="13.5"/>
  <cols>
    <col min="1" max="1" width="11.25390625" style="0" customWidth="1"/>
  </cols>
  <sheetData>
    <row r="1" spans="1:36" ht="17.25">
      <c r="A1" s="28" t="s">
        <v>101</v>
      </c>
      <c r="B1" s="2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I1" s="11" t="s">
        <v>102</v>
      </c>
      <c r="AJ1" s="11"/>
    </row>
    <row r="2" spans="1:36" ht="18" thickBot="1">
      <c r="A2" s="28"/>
      <c r="B2" s="2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I2" s="11"/>
      <c r="AJ2" s="11"/>
    </row>
    <row r="3" spans="1:36" ht="13.5">
      <c r="A3" s="70" t="s">
        <v>79</v>
      </c>
      <c r="B3" s="65" t="s">
        <v>80</v>
      </c>
      <c r="C3" s="65"/>
      <c r="D3" s="65"/>
      <c r="E3" s="65"/>
      <c r="F3" s="65"/>
      <c r="G3" s="65"/>
      <c r="H3" s="6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65" t="s">
        <v>81</v>
      </c>
      <c r="X3" s="65"/>
      <c r="Y3" s="65"/>
      <c r="Z3" s="65"/>
      <c r="AA3" s="65"/>
      <c r="AB3" s="65"/>
      <c r="AC3" s="65"/>
      <c r="AD3" s="65" t="s">
        <v>82</v>
      </c>
      <c r="AE3" s="65"/>
      <c r="AF3" s="65"/>
      <c r="AG3" s="65"/>
      <c r="AH3" s="65"/>
      <c r="AI3" s="65"/>
      <c r="AJ3" s="67"/>
    </row>
    <row r="4" spans="1:36" ht="13.5">
      <c r="A4" s="71"/>
      <c r="B4" s="66"/>
      <c r="C4" s="66"/>
      <c r="D4" s="66"/>
      <c r="E4" s="66"/>
      <c r="F4" s="66"/>
      <c r="G4" s="66"/>
      <c r="H4" s="66"/>
      <c r="I4" s="69" t="s">
        <v>83</v>
      </c>
      <c r="J4" s="69"/>
      <c r="K4" s="69"/>
      <c r="L4" s="69"/>
      <c r="M4" s="69"/>
      <c r="N4" s="69"/>
      <c r="O4" s="69"/>
      <c r="P4" s="69" t="s">
        <v>84</v>
      </c>
      <c r="Q4" s="69"/>
      <c r="R4" s="69"/>
      <c r="S4" s="69"/>
      <c r="T4" s="69"/>
      <c r="U4" s="69"/>
      <c r="V4" s="69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8"/>
    </row>
    <row r="5" spans="1:36" ht="14.25" thickBot="1">
      <c r="A5" s="72"/>
      <c r="B5" s="19" t="s">
        <v>85</v>
      </c>
      <c r="C5" s="19" t="s">
        <v>86</v>
      </c>
      <c r="D5" s="19" t="s">
        <v>87</v>
      </c>
      <c r="E5" s="19" t="s">
        <v>88</v>
      </c>
      <c r="F5" s="19" t="s">
        <v>89</v>
      </c>
      <c r="G5" s="19" t="s">
        <v>90</v>
      </c>
      <c r="H5" s="19" t="s">
        <v>91</v>
      </c>
      <c r="I5" s="19" t="s">
        <v>85</v>
      </c>
      <c r="J5" s="19" t="s">
        <v>86</v>
      </c>
      <c r="K5" s="19" t="s">
        <v>87</v>
      </c>
      <c r="L5" s="19" t="s">
        <v>88</v>
      </c>
      <c r="M5" s="19" t="s">
        <v>89</v>
      </c>
      <c r="N5" s="19" t="s">
        <v>90</v>
      </c>
      <c r="O5" s="19" t="s">
        <v>91</v>
      </c>
      <c r="P5" s="19" t="s">
        <v>85</v>
      </c>
      <c r="Q5" s="19" t="s">
        <v>86</v>
      </c>
      <c r="R5" s="19" t="s">
        <v>87</v>
      </c>
      <c r="S5" s="19" t="s">
        <v>88</v>
      </c>
      <c r="T5" s="19" t="s">
        <v>89</v>
      </c>
      <c r="U5" s="19" t="s">
        <v>90</v>
      </c>
      <c r="V5" s="19" t="s">
        <v>91</v>
      </c>
      <c r="W5" s="19" t="s">
        <v>85</v>
      </c>
      <c r="X5" s="19" t="s">
        <v>86</v>
      </c>
      <c r="Y5" s="19" t="s">
        <v>87</v>
      </c>
      <c r="Z5" s="19" t="s">
        <v>88</v>
      </c>
      <c r="AA5" s="19" t="s">
        <v>89</v>
      </c>
      <c r="AB5" s="19" t="s">
        <v>90</v>
      </c>
      <c r="AC5" s="19" t="s">
        <v>91</v>
      </c>
      <c r="AD5" s="19" t="s">
        <v>85</v>
      </c>
      <c r="AE5" s="19" t="s">
        <v>86</v>
      </c>
      <c r="AF5" s="19" t="s">
        <v>87</v>
      </c>
      <c r="AG5" s="19" t="s">
        <v>88</v>
      </c>
      <c r="AH5" s="19" t="s">
        <v>89</v>
      </c>
      <c r="AI5" s="19" t="s">
        <v>90</v>
      </c>
      <c r="AJ5" s="20" t="s">
        <v>91</v>
      </c>
    </row>
    <row r="6" spans="1:36" ht="18.75" customHeight="1" thickTop="1">
      <c r="A6" s="21" t="s">
        <v>0</v>
      </c>
      <c r="B6" s="22">
        <f>SUM(B7:B68)</f>
        <v>23884</v>
      </c>
      <c r="C6" s="22">
        <f aca="true" t="shared" si="0" ref="C6:AJ6">SUM(C7:C68)</f>
        <v>54760</v>
      </c>
      <c r="D6" s="22">
        <f t="shared" si="0"/>
        <v>40384</v>
      </c>
      <c r="E6" s="22">
        <f t="shared" si="0"/>
        <v>30707</v>
      </c>
      <c r="F6" s="22">
        <f t="shared" si="0"/>
        <v>30222</v>
      </c>
      <c r="G6" s="22">
        <f t="shared" si="0"/>
        <v>27200</v>
      </c>
      <c r="H6" s="22">
        <f t="shared" si="0"/>
        <v>207157</v>
      </c>
      <c r="I6" s="22">
        <f t="shared" si="0"/>
        <v>4985</v>
      </c>
      <c r="J6" s="22">
        <f t="shared" si="0"/>
        <v>11011</v>
      </c>
      <c r="K6" s="22">
        <f t="shared" si="0"/>
        <v>8287</v>
      </c>
      <c r="L6" s="22">
        <f t="shared" si="0"/>
        <v>5532</v>
      </c>
      <c r="M6" s="22">
        <f t="shared" si="0"/>
        <v>4889</v>
      </c>
      <c r="N6" s="22">
        <f t="shared" si="0"/>
        <v>5072</v>
      </c>
      <c r="O6" s="22">
        <f t="shared" si="0"/>
        <v>39776</v>
      </c>
      <c r="P6" s="22">
        <f t="shared" si="0"/>
        <v>18899</v>
      </c>
      <c r="Q6" s="22">
        <f t="shared" si="0"/>
        <v>43749</v>
      </c>
      <c r="R6" s="22">
        <f t="shared" si="0"/>
        <v>32097</v>
      </c>
      <c r="S6" s="22">
        <f t="shared" si="0"/>
        <v>25175</v>
      </c>
      <c r="T6" s="22">
        <f t="shared" si="0"/>
        <v>25333</v>
      </c>
      <c r="U6" s="22">
        <f t="shared" si="0"/>
        <v>22128</v>
      </c>
      <c r="V6" s="22">
        <f t="shared" si="0"/>
        <v>167381</v>
      </c>
      <c r="W6" s="22">
        <f t="shared" si="0"/>
        <v>283</v>
      </c>
      <c r="X6" s="22">
        <f t="shared" si="0"/>
        <v>1804</v>
      </c>
      <c r="Y6" s="22">
        <f t="shared" si="0"/>
        <v>2121</v>
      </c>
      <c r="Z6" s="22">
        <f t="shared" si="0"/>
        <v>1365</v>
      </c>
      <c r="AA6" s="22">
        <f t="shared" si="0"/>
        <v>1180</v>
      </c>
      <c r="AB6" s="22">
        <f t="shared" si="0"/>
        <v>1450</v>
      </c>
      <c r="AC6" s="22">
        <f t="shared" si="0"/>
        <v>8203</v>
      </c>
      <c r="AD6" s="22">
        <f t="shared" si="0"/>
        <v>24167</v>
      </c>
      <c r="AE6" s="22">
        <f t="shared" si="0"/>
        <v>56564</v>
      </c>
      <c r="AF6" s="22">
        <f t="shared" si="0"/>
        <v>42505</v>
      </c>
      <c r="AG6" s="22">
        <f t="shared" si="0"/>
        <v>32072</v>
      </c>
      <c r="AH6" s="22">
        <f t="shared" si="0"/>
        <v>31402</v>
      </c>
      <c r="AI6" s="22">
        <f t="shared" si="0"/>
        <v>28650</v>
      </c>
      <c r="AJ6" s="23">
        <f t="shared" si="0"/>
        <v>215360</v>
      </c>
    </row>
    <row r="7" spans="1:36" ht="18.75" customHeight="1">
      <c r="A7" s="3" t="s">
        <v>1</v>
      </c>
      <c r="B7" s="1">
        <v>99</v>
      </c>
      <c r="C7" s="1">
        <v>228</v>
      </c>
      <c r="D7" s="1">
        <v>191</v>
      </c>
      <c r="E7" s="1">
        <v>189</v>
      </c>
      <c r="F7" s="1">
        <v>154</v>
      </c>
      <c r="G7" s="1">
        <v>165</v>
      </c>
      <c r="H7" s="1">
        <v>1026</v>
      </c>
      <c r="I7" s="1">
        <v>9</v>
      </c>
      <c r="J7" s="1">
        <v>35</v>
      </c>
      <c r="K7" s="1">
        <v>32</v>
      </c>
      <c r="L7" s="1">
        <v>24</v>
      </c>
      <c r="M7" s="1">
        <v>12</v>
      </c>
      <c r="N7" s="1">
        <v>10</v>
      </c>
      <c r="O7" s="1">
        <v>122</v>
      </c>
      <c r="P7" s="1">
        <v>90</v>
      </c>
      <c r="Q7" s="1">
        <v>193</v>
      </c>
      <c r="R7" s="1">
        <v>159</v>
      </c>
      <c r="S7" s="1">
        <v>165</v>
      </c>
      <c r="T7" s="1">
        <v>142</v>
      </c>
      <c r="U7" s="1">
        <v>155</v>
      </c>
      <c r="V7" s="1">
        <v>904</v>
      </c>
      <c r="W7" s="1">
        <v>2</v>
      </c>
      <c r="X7" s="1">
        <v>10</v>
      </c>
      <c r="Y7" s="1">
        <v>7</v>
      </c>
      <c r="Z7" s="1">
        <v>6</v>
      </c>
      <c r="AA7" s="1">
        <v>2</v>
      </c>
      <c r="AB7" s="1">
        <v>3</v>
      </c>
      <c r="AC7" s="1">
        <v>30</v>
      </c>
      <c r="AD7" s="1">
        <v>101</v>
      </c>
      <c r="AE7" s="1">
        <v>238</v>
      </c>
      <c r="AF7" s="1">
        <v>198</v>
      </c>
      <c r="AG7" s="1">
        <v>195</v>
      </c>
      <c r="AH7" s="1">
        <v>156</v>
      </c>
      <c r="AI7" s="1">
        <v>168</v>
      </c>
      <c r="AJ7" s="24">
        <v>1056</v>
      </c>
    </row>
    <row r="8" spans="1:36" ht="18.75" customHeight="1">
      <c r="A8" s="3" t="s">
        <v>2</v>
      </c>
      <c r="B8" s="1">
        <v>170</v>
      </c>
      <c r="C8" s="1">
        <v>540</v>
      </c>
      <c r="D8" s="1">
        <v>334</v>
      </c>
      <c r="E8" s="1">
        <v>302</v>
      </c>
      <c r="F8" s="1">
        <v>287</v>
      </c>
      <c r="G8" s="1">
        <v>307</v>
      </c>
      <c r="H8" s="1">
        <v>1940</v>
      </c>
      <c r="I8" s="1">
        <v>26</v>
      </c>
      <c r="J8" s="1">
        <v>96</v>
      </c>
      <c r="K8" s="1">
        <v>44</v>
      </c>
      <c r="L8" s="1">
        <v>31</v>
      </c>
      <c r="M8" s="1">
        <v>35</v>
      </c>
      <c r="N8" s="1">
        <v>35</v>
      </c>
      <c r="O8" s="1">
        <v>267</v>
      </c>
      <c r="P8" s="1">
        <v>144</v>
      </c>
      <c r="Q8" s="1">
        <v>444</v>
      </c>
      <c r="R8" s="1">
        <v>290</v>
      </c>
      <c r="S8" s="1">
        <v>271</v>
      </c>
      <c r="T8" s="1">
        <v>252</v>
      </c>
      <c r="U8" s="1">
        <v>272</v>
      </c>
      <c r="V8" s="1">
        <v>1673</v>
      </c>
      <c r="W8" s="1">
        <v>1</v>
      </c>
      <c r="X8" s="1">
        <v>2</v>
      </c>
      <c r="Y8" s="1">
        <v>3</v>
      </c>
      <c r="Z8" s="1">
        <v>3</v>
      </c>
      <c r="AA8" s="1">
        <v>6</v>
      </c>
      <c r="AB8" s="1">
        <v>5</v>
      </c>
      <c r="AC8" s="1">
        <v>20</v>
      </c>
      <c r="AD8" s="1">
        <v>171</v>
      </c>
      <c r="AE8" s="1">
        <v>542</v>
      </c>
      <c r="AF8" s="1">
        <v>337</v>
      </c>
      <c r="AG8" s="1">
        <v>305</v>
      </c>
      <c r="AH8" s="1">
        <v>293</v>
      </c>
      <c r="AI8" s="1">
        <v>312</v>
      </c>
      <c r="AJ8" s="24">
        <v>1960</v>
      </c>
    </row>
    <row r="9" spans="1:36" ht="18.75" customHeight="1">
      <c r="A9" s="3" t="s">
        <v>3</v>
      </c>
      <c r="B9" s="1">
        <v>484</v>
      </c>
      <c r="C9" s="1">
        <v>867</v>
      </c>
      <c r="D9" s="1">
        <v>601</v>
      </c>
      <c r="E9" s="1">
        <v>452</v>
      </c>
      <c r="F9" s="1">
        <v>470</v>
      </c>
      <c r="G9" s="1">
        <v>454</v>
      </c>
      <c r="H9" s="1">
        <v>3328</v>
      </c>
      <c r="I9" s="1">
        <v>88</v>
      </c>
      <c r="J9" s="1">
        <v>143</v>
      </c>
      <c r="K9" s="1">
        <v>98</v>
      </c>
      <c r="L9" s="1">
        <v>64</v>
      </c>
      <c r="M9" s="1">
        <v>44</v>
      </c>
      <c r="N9" s="1">
        <v>67</v>
      </c>
      <c r="O9" s="1">
        <v>504</v>
      </c>
      <c r="P9" s="1">
        <v>396</v>
      </c>
      <c r="Q9" s="1">
        <v>724</v>
      </c>
      <c r="R9" s="1">
        <v>503</v>
      </c>
      <c r="S9" s="1">
        <v>388</v>
      </c>
      <c r="T9" s="1">
        <v>426</v>
      </c>
      <c r="U9" s="1">
        <v>387</v>
      </c>
      <c r="V9" s="1">
        <v>2824</v>
      </c>
      <c r="W9" s="1">
        <v>8</v>
      </c>
      <c r="X9" s="1">
        <v>19</v>
      </c>
      <c r="Y9" s="1">
        <v>23</v>
      </c>
      <c r="Z9" s="1">
        <v>15</v>
      </c>
      <c r="AA9" s="1">
        <v>12</v>
      </c>
      <c r="AB9" s="1">
        <v>12</v>
      </c>
      <c r="AC9" s="1">
        <v>89</v>
      </c>
      <c r="AD9" s="1">
        <v>492</v>
      </c>
      <c r="AE9" s="1">
        <v>886</v>
      </c>
      <c r="AF9" s="1">
        <v>624</v>
      </c>
      <c r="AG9" s="1">
        <v>467</v>
      </c>
      <c r="AH9" s="1">
        <v>482</v>
      </c>
      <c r="AI9" s="1">
        <v>466</v>
      </c>
      <c r="AJ9" s="24">
        <v>3417</v>
      </c>
    </row>
    <row r="10" spans="1:36" ht="18.75" customHeight="1">
      <c r="A10" s="3" t="s">
        <v>4</v>
      </c>
      <c r="B10" s="1">
        <v>493</v>
      </c>
      <c r="C10" s="1">
        <v>1552</v>
      </c>
      <c r="D10" s="1">
        <v>1146</v>
      </c>
      <c r="E10" s="1">
        <v>904</v>
      </c>
      <c r="F10" s="1">
        <v>859</v>
      </c>
      <c r="G10" s="1">
        <v>798</v>
      </c>
      <c r="H10" s="1">
        <v>5752</v>
      </c>
      <c r="I10" s="1">
        <v>89</v>
      </c>
      <c r="J10" s="1">
        <v>285</v>
      </c>
      <c r="K10" s="1">
        <v>209</v>
      </c>
      <c r="L10" s="1">
        <v>138</v>
      </c>
      <c r="M10" s="1">
        <v>133</v>
      </c>
      <c r="N10" s="1">
        <v>129</v>
      </c>
      <c r="O10" s="1">
        <v>983</v>
      </c>
      <c r="P10" s="1">
        <v>404</v>
      </c>
      <c r="Q10" s="1">
        <v>1267</v>
      </c>
      <c r="R10" s="1">
        <v>937</v>
      </c>
      <c r="S10" s="1">
        <v>766</v>
      </c>
      <c r="T10" s="1">
        <v>726</v>
      </c>
      <c r="U10" s="1">
        <v>669</v>
      </c>
      <c r="V10" s="1">
        <v>4769</v>
      </c>
      <c r="W10" s="1">
        <v>2</v>
      </c>
      <c r="X10" s="1">
        <v>25</v>
      </c>
      <c r="Y10" s="1">
        <v>36</v>
      </c>
      <c r="Z10" s="1">
        <v>28</v>
      </c>
      <c r="AA10" s="1">
        <v>31</v>
      </c>
      <c r="AB10" s="1">
        <v>27</v>
      </c>
      <c r="AC10" s="1">
        <v>149</v>
      </c>
      <c r="AD10" s="1">
        <v>495</v>
      </c>
      <c r="AE10" s="1">
        <v>1577</v>
      </c>
      <c r="AF10" s="1">
        <v>1182</v>
      </c>
      <c r="AG10" s="1">
        <v>932</v>
      </c>
      <c r="AH10" s="1">
        <v>890</v>
      </c>
      <c r="AI10" s="1">
        <v>825</v>
      </c>
      <c r="AJ10" s="24">
        <v>5901</v>
      </c>
    </row>
    <row r="11" spans="1:36" ht="18.75" customHeight="1">
      <c r="A11" s="3" t="s">
        <v>5</v>
      </c>
      <c r="B11" s="1">
        <v>522</v>
      </c>
      <c r="C11" s="1">
        <v>893</v>
      </c>
      <c r="D11" s="1">
        <v>711</v>
      </c>
      <c r="E11" s="1">
        <v>608</v>
      </c>
      <c r="F11" s="1">
        <v>563</v>
      </c>
      <c r="G11" s="1">
        <v>623</v>
      </c>
      <c r="H11" s="1">
        <v>3920</v>
      </c>
      <c r="I11" s="1">
        <v>93</v>
      </c>
      <c r="J11" s="1">
        <v>136</v>
      </c>
      <c r="K11" s="1">
        <v>108</v>
      </c>
      <c r="L11" s="1">
        <v>102</v>
      </c>
      <c r="M11" s="1">
        <v>68</v>
      </c>
      <c r="N11" s="1">
        <v>69</v>
      </c>
      <c r="O11" s="1">
        <v>576</v>
      </c>
      <c r="P11" s="1">
        <v>429</v>
      </c>
      <c r="Q11" s="1">
        <v>757</v>
      </c>
      <c r="R11" s="1">
        <v>603</v>
      </c>
      <c r="S11" s="1">
        <v>506</v>
      </c>
      <c r="T11" s="1">
        <v>495</v>
      </c>
      <c r="U11" s="1">
        <v>554</v>
      </c>
      <c r="V11" s="1">
        <v>3344</v>
      </c>
      <c r="W11" s="1">
        <v>3</v>
      </c>
      <c r="X11" s="1">
        <v>24</v>
      </c>
      <c r="Y11" s="1">
        <v>31</v>
      </c>
      <c r="Z11" s="1">
        <v>12</v>
      </c>
      <c r="AA11" s="1">
        <v>15</v>
      </c>
      <c r="AB11" s="1">
        <v>14</v>
      </c>
      <c r="AC11" s="1">
        <v>99</v>
      </c>
      <c r="AD11" s="1">
        <v>525</v>
      </c>
      <c r="AE11" s="1">
        <v>917</v>
      </c>
      <c r="AF11" s="1">
        <v>742</v>
      </c>
      <c r="AG11" s="1">
        <v>620</v>
      </c>
      <c r="AH11" s="1">
        <v>578</v>
      </c>
      <c r="AI11" s="1">
        <v>637</v>
      </c>
      <c r="AJ11" s="24">
        <v>4019</v>
      </c>
    </row>
    <row r="12" spans="1:36" ht="18.75" customHeight="1">
      <c r="A12" s="3" t="s">
        <v>6</v>
      </c>
      <c r="B12" s="1">
        <v>478</v>
      </c>
      <c r="C12" s="1">
        <v>943</v>
      </c>
      <c r="D12" s="1">
        <v>820</v>
      </c>
      <c r="E12" s="1">
        <v>554</v>
      </c>
      <c r="F12" s="1">
        <v>640</v>
      </c>
      <c r="G12" s="1">
        <v>542</v>
      </c>
      <c r="H12" s="1">
        <v>3977</v>
      </c>
      <c r="I12" s="1">
        <v>110</v>
      </c>
      <c r="J12" s="1">
        <v>181</v>
      </c>
      <c r="K12" s="1">
        <v>142</v>
      </c>
      <c r="L12" s="1">
        <v>84</v>
      </c>
      <c r="M12" s="1">
        <v>82</v>
      </c>
      <c r="N12" s="1">
        <v>95</v>
      </c>
      <c r="O12" s="1">
        <v>694</v>
      </c>
      <c r="P12" s="1">
        <v>368</v>
      </c>
      <c r="Q12" s="1">
        <v>762</v>
      </c>
      <c r="R12" s="1">
        <v>678</v>
      </c>
      <c r="S12" s="1">
        <v>470</v>
      </c>
      <c r="T12" s="1">
        <v>558</v>
      </c>
      <c r="U12" s="1">
        <v>447</v>
      </c>
      <c r="V12" s="1">
        <v>3283</v>
      </c>
      <c r="W12" s="1">
        <v>7</v>
      </c>
      <c r="X12" s="1">
        <v>34</v>
      </c>
      <c r="Y12" s="1">
        <v>27</v>
      </c>
      <c r="Z12" s="1">
        <v>23</v>
      </c>
      <c r="AA12" s="1">
        <v>23</v>
      </c>
      <c r="AB12" s="1">
        <v>22</v>
      </c>
      <c r="AC12" s="1">
        <v>136</v>
      </c>
      <c r="AD12" s="1">
        <v>485</v>
      </c>
      <c r="AE12" s="1">
        <v>977</v>
      </c>
      <c r="AF12" s="1">
        <v>847</v>
      </c>
      <c r="AG12" s="1">
        <v>577</v>
      </c>
      <c r="AH12" s="1">
        <v>663</v>
      </c>
      <c r="AI12" s="1">
        <v>564</v>
      </c>
      <c r="AJ12" s="24">
        <v>4113</v>
      </c>
    </row>
    <row r="13" spans="1:36" ht="18.75" customHeight="1">
      <c r="A13" s="3" t="s">
        <v>7</v>
      </c>
      <c r="B13" s="1">
        <v>743</v>
      </c>
      <c r="C13" s="1">
        <v>1456</v>
      </c>
      <c r="D13" s="1">
        <v>776</v>
      </c>
      <c r="E13" s="1">
        <v>596</v>
      </c>
      <c r="F13" s="1">
        <v>558</v>
      </c>
      <c r="G13" s="1">
        <v>458</v>
      </c>
      <c r="H13" s="1">
        <v>4587</v>
      </c>
      <c r="I13" s="1">
        <v>159</v>
      </c>
      <c r="J13" s="1">
        <v>293</v>
      </c>
      <c r="K13" s="1">
        <v>160</v>
      </c>
      <c r="L13" s="1">
        <v>114</v>
      </c>
      <c r="M13" s="1">
        <v>90</v>
      </c>
      <c r="N13" s="1">
        <v>100</v>
      </c>
      <c r="O13" s="1">
        <v>916</v>
      </c>
      <c r="P13" s="1">
        <v>584</v>
      </c>
      <c r="Q13" s="1">
        <v>1163</v>
      </c>
      <c r="R13" s="1">
        <v>616</v>
      </c>
      <c r="S13" s="1">
        <v>482</v>
      </c>
      <c r="T13" s="1">
        <v>468</v>
      </c>
      <c r="U13" s="1">
        <v>358</v>
      </c>
      <c r="V13" s="1">
        <v>3671</v>
      </c>
      <c r="W13" s="1">
        <v>11</v>
      </c>
      <c r="X13" s="1">
        <v>58</v>
      </c>
      <c r="Y13" s="1">
        <v>47</v>
      </c>
      <c r="Z13" s="1">
        <v>23</v>
      </c>
      <c r="AA13" s="1">
        <v>21</v>
      </c>
      <c r="AB13" s="1">
        <v>29</v>
      </c>
      <c r="AC13" s="1">
        <v>189</v>
      </c>
      <c r="AD13" s="1">
        <v>754</v>
      </c>
      <c r="AE13" s="1">
        <v>1514</v>
      </c>
      <c r="AF13" s="1">
        <v>823</v>
      </c>
      <c r="AG13" s="1">
        <v>619</v>
      </c>
      <c r="AH13" s="1">
        <v>579</v>
      </c>
      <c r="AI13" s="1">
        <v>487</v>
      </c>
      <c r="AJ13" s="24">
        <v>4776</v>
      </c>
    </row>
    <row r="14" spans="1:36" ht="18.75" customHeight="1">
      <c r="A14" s="3" t="s">
        <v>8</v>
      </c>
      <c r="B14" s="1">
        <v>602</v>
      </c>
      <c r="C14" s="1">
        <v>1460</v>
      </c>
      <c r="D14" s="1">
        <v>1070</v>
      </c>
      <c r="E14" s="1">
        <v>925</v>
      </c>
      <c r="F14" s="1">
        <v>930</v>
      </c>
      <c r="G14" s="1">
        <v>664</v>
      </c>
      <c r="H14" s="1">
        <v>5651</v>
      </c>
      <c r="I14" s="1">
        <v>145</v>
      </c>
      <c r="J14" s="1">
        <v>307</v>
      </c>
      <c r="K14" s="1">
        <v>259</v>
      </c>
      <c r="L14" s="1">
        <v>184</v>
      </c>
      <c r="M14" s="1">
        <v>173</v>
      </c>
      <c r="N14" s="1">
        <v>145</v>
      </c>
      <c r="O14" s="1">
        <v>1213</v>
      </c>
      <c r="P14" s="1">
        <v>457</v>
      </c>
      <c r="Q14" s="1">
        <v>1153</v>
      </c>
      <c r="R14" s="1">
        <v>811</v>
      </c>
      <c r="S14" s="1">
        <v>741</v>
      </c>
      <c r="T14" s="1">
        <v>757</v>
      </c>
      <c r="U14" s="1">
        <v>519</v>
      </c>
      <c r="V14" s="1">
        <v>4438</v>
      </c>
      <c r="W14" s="1">
        <v>7</v>
      </c>
      <c r="X14" s="1">
        <v>73</v>
      </c>
      <c r="Y14" s="1">
        <v>71</v>
      </c>
      <c r="Z14" s="1">
        <v>42</v>
      </c>
      <c r="AA14" s="1">
        <v>53</v>
      </c>
      <c r="AB14" s="1">
        <v>56</v>
      </c>
      <c r="AC14" s="1">
        <v>302</v>
      </c>
      <c r="AD14" s="1">
        <v>609</v>
      </c>
      <c r="AE14" s="1">
        <v>1533</v>
      </c>
      <c r="AF14" s="1">
        <v>1141</v>
      </c>
      <c r="AG14" s="1">
        <v>967</v>
      </c>
      <c r="AH14" s="1">
        <v>983</v>
      </c>
      <c r="AI14" s="1">
        <v>720</v>
      </c>
      <c r="AJ14" s="24">
        <v>5953</v>
      </c>
    </row>
    <row r="15" spans="1:36" ht="18.75" customHeight="1">
      <c r="A15" s="3" t="s">
        <v>9</v>
      </c>
      <c r="B15" s="1">
        <v>1135</v>
      </c>
      <c r="C15" s="1">
        <v>1792</v>
      </c>
      <c r="D15" s="1">
        <v>1007</v>
      </c>
      <c r="E15" s="1">
        <v>897</v>
      </c>
      <c r="F15" s="1">
        <v>896</v>
      </c>
      <c r="G15" s="1">
        <v>634</v>
      </c>
      <c r="H15" s="1">
        <v>6361</v>
      </c>
      <c r="I15" s="1">
        <v>249</v>
      </c>
      <c r="J15" s="1">
        <v>362</v>
      </c>
      <c r="K15" s="1">
        <v>205</v>
      </c>
      <c r="L15" s="1">
        <v>130</v>
      </c>
      <c r="M15" s="1">
        <v>157</v>
      </c>
      <c r="N15" s="1">
        <v>107</v>
      </c>
      <c r="O15" s="1">
        <v>1210</v>
      </c>
      <c r="P15" s="1">
        <v>886</v>
      </c>
      <c r="Q15" s="1">
        <v>1430</v>
      </c>
      <c r="R15" s="1">
        <v>802</v>
      </c>
      <c r="S15" s="1">
        <v>767</v>
      </c>
      <c r="T15" s="1">
        <v>739</v>
      </c>
      <c r="U15" s="1">
        <v>527</v>
      </c>
      <c r="V15" s="1">
        <v>5151</v>
      </c>
      <c r="W15" s="1">
        <v>14</v>
      </c>
      <c r="X15" s="1">
        <v>62</v>
      </c>
      <c r="Y15" s="1">
        <v>70</v>
      </c>
      <c r="Z15" s="1">
        <v>44</v>
      </c>
      <c r="AA15" s="1">
        <v>32</v>
      </c>
      <c r="AB15" s="1">
        <v>39</v>
      </c>
      <c r="AC15" s="1">
        <v>261</v>
      </c>
      <c r="AD15" s="1">
        <v>1149</v>
      </c>
      <c r="AE15" s="1">
        <v>1854</v>
      </c>
      <c r="AF15" s="1">
        <v>1077</v>
      </c>
      <c r="AG15" s="1">
        <v>941</v>
      </c>
      <c r="AH15" s="1">
        <v>928</v>
      </c>
      <c r="AI15" s="1">
        <v>673</v>
      </c>
      <c r="AJ15" s="24">
        <v>6622</v>
      </c>
    </row>
    <row r="16" spans="1:36" ht="18.75" customHeight="1">
      <c r="A16" s="3" t="s">
        <v>10</v>
      </c>
      <c r="B16" s="1">
        <v>627</v>
      </c>
      <c r="C16" s="1">
        <v>1277</v>
      </c>
      <c r="D16" s="1">
        <v>838</v>
      </c>
      <c r="E16" s="1">
        <v>702</v>
      </c>
      <c r="F16" s="1">
        <v>752</v>
      </c>
      <c r="G16" s="1">
        <v>697</v>
      </c>
      <c r="H16" s="1">
        <v>4893</v>
      </c>
      <c r="I16" s="1">
        <v>114</v>
      </c>
      <c r="J16" s="1">
        <v>211</v>
      </c>
      <c r="K16" s="1">
        <v>143</v>
      </c>
      <c r="L16" s="1">
        <v>93</v>
      </c>
      <c r="M16" s="1">
        <v>96</v>
      </c>
      <c r="N16" s="1">
        <v>112</v>
      </c>
      <c r="O16" s="1">
        <v>769</v>
      </c>
      <c r="P16" s="1">
        <v>513</v>
      </c>
      <c r="Q16" s="1">
        <v>1066</v>
      </c>
      <c r="R16" s="1">
        <v>695</v>
      </c>
      <c r="S16" s="1">
        <v>609</v>
      </c>
      <c r="T16" s="1">
        <v>656</v>
      </c>
      <c r="U16" s="1">
        <v>585</v>
      </c>
      <c r="V16" s="1">
        <v>4124</v>
      </c>
      <c r="W16" s="1">
        <v>7</v>
      </c>
      <c r="X16" s="1">
        <v>40</v>
      </c>
      <c r="Y16" s="1">
        <v>43</v>
      </c>
      <c r="Z16" s="1">
        <v>20</v>
      </c>
      <c r="AA16" s="1">
        <v>13</v>
      </c>
      <c r="AB16" s="1">
        <v>26</v>
      </c>
      <c r="AC16" s="1">
        <v>149</v>
      </c>
      <c r="AD16" s="1">
        <v>634</v>
      </c>
      <c r="AE16" s="1">
        <v>1317</v>
      </c>
      <c r="AF16" s="1">
        <v>881</v>
      </c>
      <c r="AG16" s="1">
        <v>722</v>
      </c>
      <c r="AH16" s="1">
        <v>765</v>
      </c>
      <c r="AI16" s="1">
        <v>723</v>
      </c>
      <c r="AJ16" s="24">
        <v>5042</v>
      </c>
    </row>
    <row r="17" spans="1:36" ht="18.75" customHeight="1">
      <c r="A17" s="3" t="s">
        <v>11</v>
      </c>
      <c r="B17" s="1">
        <v>938</v>
      </c>
      <c r="C17" s="1">
        <v>3039</v>
      </c>
      <c r="D17" s="1">
        <v>2428</v>
      </c>
      <c r="E17" s="1">
        <v>1672</v>
      </c>
      <c r="F17" s="1">
        <v>1703</v>
      </c>
      <c r="G17" s="1">
        <v>1729</v>
      </c>
      <c r="H17" s="1">
        <v>11509</v>
      </c>
      <c r="I17" s="1">
        <v>175</v>
      </c>
      <c r="J17" s="1">
        <v>570</v>
      </c>
      <c r="K17" s="1">
        <v>466</v>
      </c>
      <c r="L17" s="1">
        <v>291</v>
      </c>
      <c r="M17" s="1">
        <v>286</v>
      </c>
      <c r="N17" s="1">
        <v>306</v>
      </c>
      <c r="O17" s="1">
        <v>2094</v>
      </c>
      <c r="P17" s="1">
        <v>763</v>
      </c>
      <c r="Q17" s="1">
        <v>2469</v>
      </c>
      <c r="R17" s="1">
        <v>1962</v>
      </c>
      <c r="S17" s="1">
        <v>1381</v>
      </c>
      <c r="T17" s="1">
        <v>1417</v>
      </c>
      <c r="U17" s="1">
        <v>1423</v>
      </c>
      <c r="V17" s="1">
        <v>9415</v>
      </c>
      <c r="W17" s="1">
        <v>17</v>
      </c>
      <c r="X17" s="1">
        <v>99</v>
      </c>
      <c r="Y17" s="1">
        <v>123</v>
      </c>
      <c r="Z17" s="1">
        <v>90</v>
      </c>
      <c r="AA17" s="1">
        <v>73</v>
      </c>
      <c r="AB17" s="1">
        <v>110</v>
      </c>
      <c r="AC17" s="1">
        <v>512</v>
      </c>
      <c r="AD17" s="1">
        <v>955</v>
      </c>
      <c r="AE17" s="1">
        <v>3138</v>
      </c>
      <c r="AF17" s="1">
        <v>2551</v>
      </c>
      <c r="AG17" s="1">
        <v>1762</v>
      </c>
      <c r="AH17" s="1">
        <v>1776</v>
      </c>
      <c r="AI17" s="1">
        <v>1839</v>
      </c>
      <c r="AJ17" s="24">
        <v>12021</v>
      </c>
    </row>
    <row r="18" spans="1:36" ht="18.75" customHeight="1">
      <c r="A18" s="3" t="s">
        <v>12</v>
      </c>
      <c r="B18" s="1">
        <v>1781</v>
      </c>
      <c r="C18" s="1">
        <v>3202</v>
      </c>
      <c r="D18" s="1">
        <v>2764</v>
      </c>
      <c r="E18" s="1">
        <v>2132</v>
      </c>
      <c r="F18" s="1">
        <v>2021</v>
      </c>
      <c r="G18" s="1">
        <v>1892</v>
      </c>
      <c r="H18" s="1">
        <v>13792</v>
      </c>
      <c r="I18" s="1">
        <v>308</v>
      </c>
      <c r="J18" s="1">
        <v>545</v>
      </c>
      <c r="K18" s="1">
        <v>480</v>
      </c>
      <c r="L18" s="1">
        <v>348</v>
      </c>
      <c r="M18" s="1">
        <v>230</v>
      </c>
      <c r="N18" s="1">
        <v>297</v>
      </c>
      <c r="O18" s="1">
        <v>2208</v>
      </c>
      <c r="P18" s="1">
        <v>1473</v>
      </c>
      <c r="Q18" s="1">
        <v>2657</v>
      </c>
      <c r="R18" s="1">
        <v>2284</v>
      </c>
      <c r="S18" s="1">
        <v>1784</v>
      </c>
      <c r="T18" s="1">
        <v>1791</v>
      </c>
      <c r="U18" s="1">
        <v>1595</v>
      </c>
      <c r="V18" s="1">
        <v>11584</v>
      </c>
      <c r="W18" s="1">
        <v>14</v>
      </c>
      <c r="X18" s="1">
        <v>50</v>
      </c>
      <c r="Y18" s="1">
        <v>100</v>
      </c>
      <c r="Z18" s="1">
        <v>60</v>
      </c>
      <c r="AA18" s="1">
        <v>51</v>
      </c>
      <c r="AB18" s="1">
        <v>80</v>
      </c>
      <c r="AC18" s="1">
        <v>355</v>
      </c>
      <c r="AD18" s="1">
        <v>1795</v>
      </c>
      <c r="AE18" s="1">
        <v>3252</v>
      </c>
      <c r="AF18" s="1">
        <v>2864</v>
      </c>
      <c r="AG18" s="1">
        <v>2192</v>
      </c>
      <c r="AH18" s="1">
        <v>2072</v>
      </c>
      <c r="AI18" s="1">
        <v>1972</v>
      </c>
      <c r="AJ18" s="24">
        <v>14147</v>
      </c>
    </row>
    <row r="19" spans="1:36" ht="18.75" customHeight="1">
      <c r="A19" s="3" t="s">
        <v>13</v>
      </c>
      <c r="B19" s="1">
        <v>578</v>
      </c>
      <c r="C19" s="1">
        <v>1182</v>
      </c>
      <c r="D19" s="1">
        <v>746</v>
      </c>
      <c r="E19" s="1">
        <v>635</v>
      </c>
      <c r="F19" s="1">
        <v>628</v>
      </c>
      <c r="G19" s="1">
        <v>560</v>
      </c>
      <c r="H19" s="1">
        <v>4329</v>
      </c>
      <c r="I19" s="1">
        <v>105</v>
      </c>
      <c r="J19" s="1">
        <v>197</v>
      </c>
      <c r="K19" s="1">
        <v>122</v>
      </c>
      <c r="L19" s="1">
        <v>76</v>
      </c>
      <c r="M19" s="1">
        <v>85</v>
      </c>
      <c r="N19" s="1">
        <v>87</v>
      </c>
      <c r="O19" s="1">
        <v>672</v>
      </c>
      <c r="P19" s="1">
        <v>473</v>
      </c>
      <c r="Q19" s="1">
        <v>985</v>
      </c>
      <c r="R19" s="1">
        <v>624</v>
      </c>
      <c r="S19" s="1">
        <v>559</v>
      </c>
      <c r="T19" s="1">
        <v>543</v>
      </c>
      <c r="U19" s="1">
        <v>473</v>
      </c>
      <c r="V19" s="1">
        <v>3657</v>
      </c>
      <c r="W19" s="1">
        <v>3</v>
      </c>
      <c r="X19" s="1">
        <v>22</v>
      </c>
      <c r="Y19" s="1">
        <v>23</v>
      </c>
      <c r="Z19" s="1">
        <v>21</v>
      </c>
      <c r="AA19" s="1">
        <v>13</v>
      </c>
      <c r="AB19" s="1">
        <v>35</v>
      </c>
      <c r="AC19" s="1">
        <v>117</v>
      </c>
      <c r="AD19" s="1">
        <v>581</v>
      </c>
      <c r="AE19" s="1">
        <v>1204</v>
      </c>
      <c r="AF19" s="1">
        <v>769</v>
      </c>
      <c r="AG19" s="1">
        <v>656</v>
      </c>
      <c r="AH19" s="1">
        <v>641</v>
      </c>
      <c r="AI19" s="1">
        <v>595</v>
      </c>
      <c r="AJ19" s="24">
        <v>4446</v>
      </c>
    </row>
    <row r="20" spans="1:36" ht="18.75" customHeight="1">
      <c r="A20" s="3" t="s">
        <v>14</v>
      </c>
      <c r="B20" s="1">
        <v>588</v>
      </c>
      <c r="C20" s="1">
        <v>1613</v>
      </c>
      <c r="D20" s="1">
        <v>1158</v>
      </c>
      <c r="E20" s="1">
        <v>902</v>
      </c>
      <c r="F20" s="1">
        <v>885</v>
      </c>
      <c r="G20" s="1">
        <v>697</v>
      </c>
      <c r="H20" s="1">
        <v>5843</v>
      </c>
      <c r="I20" s="1">
        <v>128</v>
      </c>
      <c r="J20" s="1">
        <v>304</v>
      </c>
      <c r="K20" s="1">
        <v>225</v>
      </c>
      <c r="L20" s="1">
        <v>146</v>
      </c>
      <c r="M20" s="1">
        <v>122</v>
      </c>
      <c r="N20" s="1">
        <v>117</v>
      </c>
      <c r="O20" s="1">
        <v>1042</v>
      </c>
      <c r="P20" s="1">
        <v>460</v>
      </c>
      <c r="Q20" s="1">
        <v>1309</v>
      </c>
      <c r="R20" s="1">
        <v>933</v>
      </c>
      <c r="S20" s="1">
        <v>756</v>
      </c>
      <c r="T20" s="1">
        <v>763</v>
      </c>
      <c r="U20" s="1">
        <v>580</v>
      </c>
      <c r="V20" s="1">
        <v>4801</v>
      </c>
      <c r="W20" s="1">
        <v>7</v>
      </c>
      <c r="X20" s="1">
        <v>40</v>
      </c>
      <c r="Y20" s="1">
        <v>50</v>
      </c>
      <c r="Z20" s="1">
        <v>23</v>
      </c>
      <c r="AA20" s="1">
        <v>21</v>
      </c>
      <c r="AB20" s="1">
        <v>30</v>
      </c>
      <c r="AC20" s="1">
        <v>171</v>
      </c>
      <c r="AD20" s="1">
        <v>595</v>
      </c>
      <c r="AE20" s="1">
        <v>1653</v>
      </c>
      <c r="AF20" s="1">
        <v>1208</v>
      </c>
      <c r="AG20" s="1">
        <v>925</v>
      </c>
      <c r="AH20" s="1">
        <v>906</v>
      </c>
      <c r="AI20" s="1">
        <v>727</v>
      </c>
      <c r="AJ20" s="24">
        <v>6014</v>
      </c>
    </row>
    <row r="21" spans="1:36" ht="18.75" customHeight="1">
      <c r="A21" s="3" t="s">
        <v>15</v>
      </c>
      <c r="B21" s="1">
        <v>1313</v>
      </c>
      <c r="C21" s="1">
        <v>2748</v>
      </c>
      <c r="D21" s="1">
        <v>1847</v>
      </c>
      <c r="E21" s="1">
        <v>1339</v>
      </c>
      <c r="F21" s="1">
        <v>1443</v>
      </c>
      <c r="G21" s="1">
        <v>1076</v>
      </c>
      <c r="H21" s="1">
        <v>9766</v>
      </c>
      <c r="I21" s="1">
        <v>247</v>
      </c>
      <c r="J21" s="1">
        <v>479</v>
      </c>
      <c r="K21" s="1">
        <v>283</v>
      </c>
      <c r="L21" s="1">
        <v>215</v>
      </c>
      <c r="M21" s="1">
        <v>189</v>
      </c>
      <c r="N21" s="1">
        <v>176</v>
      </c>
      <c r="O21" s="1">
        <v>1589</v>
      </c>
      <c r="P21" s="1">
        <v>1066</v>
      </c>
      <c r="Q21" s="1">
        <v>2269</v>
      </c>
      <c r="R21" s="1">
        <v>1564</v>
      </c>
      <c r="S21" s="1">
        <v>1124</v>
      </c>
      <c r="T21" s="1">
        <v>1254</v>
      </c>
      <c r="U21" s="1">
        <v>900</v>
      </c>
      <c r="V21" s="1">
        <v>8177</v>
      </c>
      <c r="W21" s="1">
        <v>10</v>
      </c>
      <c r="X21" s="1">
        <v>67</v>
      </c>
      <c r="Y21" s="1">
        <v>65</v>
      </c>
      <c r="Z21" s="1">
        <v>39</v>
      </c>
      <c r="AA21" s="1">
        <v>28</v>
      </c>
      <c r="AB21" s="1">
        <v>39</v>
      </c>
      <c r="AC21" s="1">
        <v>248</v>
      </c>
      <c r="AD21" s="1">
        <v>1323</v>
      </c>
      <c r="AE21" s="1">
        <v>2815</v>
      </c>
      <c r="AF21" s="1">
        <v>1912</v>
      </c>
      <c r="AG21" s="1">
        <v>1378</v>
      </c>
      <c r="AH21" s="1">
        <v>1471</v>
      </c>
      <c r="AI21" s="1">
        <v>1115</v>
      </c>
      <c r="AJ21" s="24">
        <v>10014</v>
      </c>
    </row>
    <row r="22" spans="1:36" ht="18.75" customHeight="1">
      <c r="A22" s="3" t="s">
        <v>16</v>
      </c>
      <c r="B22" s="1">
        <v>769</v>
      </c>
      <c r="C22" s="1">
        <v>1407</v>
      </c>
      <c r="D22" s="1">
        <v>1037</v>
      </c>
      <c r="E22" s="1">
        <v>751</v>
      </c>
      <c r="F22" s="1">
        <v>699</v>
      </c>
      <c r="G22" s="1">
        <v>586</v>
      </c>
      <c r="H22" s="1">
        <v>5249</v>
      </c>
      <c r="I22" s="1">
        <v>160</v>
      </c>
      <c r="J22" s="1">
        <v>271</v>
      </c>
      <c r="K22" s="1">
        <v>180</v>
      </c>
      <c r="L22" s="1">
        <v>112</v>
      </c>
      <c r="M22" s="1">
        <v>115</v>
      </c>
      <c r="N22" s="1">
        <v>78</v>
      </c>
      <c r="O22" s="1">
        <v>916</v>
      </c>
      <c r="P22" s="1">
        <v>609</v>
      </c>
      <c r="Q22" s="1">
        <v>1136</v>
      </c>
      <c r="R22" s="1">
        <v>857</v>
      </c>
      <c r="S22" s="1">
        <v>639</v>
      </c>
      <c r="T22" s="1">
        <v>584</v>
      </c>
      <c r="U22" s="1">
        <v>508</v>
      </c>
      <c r="V22" s="1">
        <v>4333</v>
      </c>
      <c r="W22" s="1">
        <v>8</v>
      </c>
      <c r="X22" s="1">
        <v>50</v>
      </c>
      <c r="Y22" s="1">
        <v>45</v>
      </c>
      <c r="Z22" s="1">
        <v>28</v>
      </c>
      <c r="AA22" s="1">
        <v>24</v>
      </c>
      <c r="AB22" s="1">
        <v>27</v>
      </c>
      <c r="AC22" s="1">
        <v>182</v>
      </c>
      <c r="AD22" s="1">
        <v>777</v>
      </c>
      <c r="AE22" s="1">
        <v>1457</v>
      </c>
      <c r="AF22" s="1">
        <v>1082</v>
      </c>
      <c r="AG22" s="1">
        <v>779</v>
      </c>
      <c r="AH22" s="1">
        <v>723</v>
      </c>
      <c r="AI22" s="1">
        <v>613</v>
      </c>
      <c r="AJ22" s="24">
        <v>5431</v>
      </c>
    </row>
    <row r="23" spans="1:36" ht="18.75" customHeight="1">
      <c r="A23" s="3" t="s">
        <v>17</v>
      </c>
      <c r="B23" s="1">
        <v>812</v>
      </c>
      <c r="C23" s="1">
        <v>1559</v>
      </c>
      <c r="D23" s="1">
        <v>1482</v>
      </c>
      <c r="E23" s="1">
        <v>1111</v>
      </c>
      <c r="F23" s="1">
        <v>1001</v>
      </c>
      <c r="G23" s="1">
        <v>982</v>
      </c>
      <c r="H23" s="1">
        <v>6947</v>
      </c>
      <c r="I23" s="1">
        <v>172</v>
      </c>
      <c r="J23" s="1">
        <v>314</v>
      </c>
      <c r="K23" s="1">
        <v>285</v>
      </c>
      <c r="L23" s="1">
        <v>215</v>
      </c>
      <c r="M23" s="1">
        <v>148</v>
      </c>
      <c r="N23" s="1">
        <v>196</v>
      </c>
      <c r="O23" s="1">
        <v>1330</v>
      </c>
      <c r="P23" s="1">
        <v>640</v>
      </c>
      <c r="Q23" s="1">
        <v>1245</v>
      </c>
      <c r="R23" s="1">
        <v>1197</v>
      </c>
      <c r="S23" s="1">
        <v>896</v>
      </c>
      <c r="T23" s="1">
        <v>853</v>
      </c>
      <c r="U23" s="1">
        <v>786</v>
      </c>
      <c r="V23" s="1">
        <v>5617</v>
      </c>
      <c r="W23" s="1">
        <v>1</v>
      </c>
      <c r="X23" s="1">
        <v>36</v>
      </c>
      <c r="Y23" s="1">
        <v>71</v>
      </c>
      <c r="Z23" s="1">
        <v>44</v>
      </c>
      <c r="AA23" s="1">
        <v>23</v>
      </c>
      <c r="AB23" s="1">
        <v>42</v>
      </c>
      <c r="AC23" s="1">
        <v>217</v>
      </c>
      <c r="AD23" s="1">
        <v>813</v>
      </c>
      <c r="AE23" s="1">
        <v>1595</v>
      </c>
      <c r="AF23" s="1">
        <v>1553</v>
      </c>
      <c r="AG23" s="1">
        <v>1155</v>
      </c>
      <c r="AH23" s="1">
        <v>1024</v>
      </c>
      <c r="AI23" s="1">
        <v>1024</v>
      </c>
      <c r="AJ23" s="24">
        <v>7164</v>
      </c>
    </row>
    <row r="24" spans="1:36" ht="18.75" customHeight="1">
      <c r="A24" s="3" t="s">
        <v>18</v>
      </c>
      <c r="B24" s="1">
        <v>341</v>
      </c>
      <c r="C24" s="1">
        <v>1011</v>
      </c>
      <c r="D24" s="1">
        <v>718</v>
      </c>
      <c r="E24" s="1">
        <v>612</v>
      </c>
      <c r="F24" s="1">
        <v>616</v>
      </c>
      <c r="G24" s="1">
        <v>550</v>
      </c>
      <c r="H24" s="1">
        <v>3848</v>
      </c>
      <c r="I24" s="1">
        <v>73</v>
      </c>
      <c r="J24" s="1">
        <v>186</v>
      </c>
      <c r="K24" s="1">
        <v>146</v>
      </c>
      <c r="L24" s="1">
        <v>118</v>
      </c>
      <c r="M24" s="1">
        <v>96</v>
      </c>
      <c r="N24" s="1">
        <v>104</v>
      </c>
      <c r="O24" s="1">
        <v>723</v>
      </c>
      <c r="P24" s="1">
        <v>268</v>
      </c>
      <c r="Q24" s="1">
        <v>825</v>
      </c>
      <c r="R24" s="1">
        <v>572</v>
      </c>
      <c r="S24" s="1">
        <v>494</v>
      </c>
      <c r="T24" s="1">
        <v>520</v>
      </c>
      <c r="U24" s="1">
        <v>446</v>
      </c>
      <c r="V24" s="1">
        <v>3125</v>
      </c>
      <c r="W24" s="1">
        <v>5</v>
      </c>
      <c r="X24" s="1">
        <v>37</v>
      </c>
      <c r="Y24" s="1">
        <v>24</v>
      </c>
      <c r="Z24" s="1">
        <v>22</v>
      </c>
      <c r="AA24" s="1">
        <v>23</v>
      </c>
      <c r="AB24" s="1">
        <v>12</v>
      </c>
      <c r="AC24" s="1">
        <v>123</v>
      </c>
      <c r="AD24" s="1">
        <v>346</v>
      </c>
      <c r="AE24" s="1">
        <v>1048</v>
      </c>
      <c r="AF24" s="1">
        <v>742</v>
      </c>
      <c r="AG24" s="1">
        <v>634</v>
      </c>
      <c r="AH24" s="1">
        <v>639</v>
      </c>
      <c r="AI24" s="1">
        <v>562</v>
      </c>
      <c r="AJ24" s="24">
        <v>3971</v>
      </c>
    </row>
    <row r="25" spans="1:36" ht="18.75" customHeight="1">
      <c r="A25" s="3" t="s">
        <v>19</v>
      </c>
      <c r="B25" s="1">
        <v>846</v>
      </c>
      <c r="C25" s="1">
        <v>2313</v>
      </c>
      <c r="D25" s="1">
        <v>1725</v>
      </c>
      <c r="E25" s="1">
        <v>1195</v>
      </c>
      <c r="F25" s="1">
        <v>1171</v>
      </c>
      <c r="G25" s="1">
        <v>1080</v>
      </c>
      <c r="H25" s="1">
        <v>8330</v>
      </c>
      <c r="I25" s="1">
        <v>203</v>
      </c>
      <c r="J25" s="1">
        <v>515</v>
      </c>
      <c r="K25" s="1">
        <v>401</v>
      </c>
      <c r="L25" s="1">
        <v>213</v>
      </c>
      <c r="M25" s="1">
        <v>197</v>
      </c>
      <c r="N25" s="1">
        <v>174</v>
      </c>
      <c r="O25" s="1">
        <v>1703</v>
      </c>
      <c r="P25" s="1">
        <v>643</v>
      </c>
      <c r="Q25" s="1">
        <v>1798</v>
      </c>
      <c r="R25" s="1">
        <v>1324</v>
      </c>
      <c r="S25" s="1">
        <v>982</v>
      </c>
      <c r="T25" s="1">
        <v>974</v>
      </c>
      <c r="U25" s="1">
        <v>906</v>
      </c>
      <c r="V25" s="1">
        <v>6627</v>
      </c>
      <c r="W25" s="1">
        <v>8</v>
      </c>
      <c r="X25" s="1">
        <v>66</v>
      </c>
      <c r="Y25" s="1">
        <v>99</v>
      </c>
      <c r="Z25" s="1">
        <v>63</v>
      </c>
      <c r="AA25" s="1">
        <v>52</v>
      </c>
      <c r="AB25" s="1">
        <v>52</v>
      </c>
      <c r="AC25" s="1">
        <v>340</v>
      </c>
      <c r="AD25" s="1">
        <v>854</v>
      </c>
      <c r="AE25" s="1">
        <v>2379</v>
      </c>
      <c r="AF25" s="1">
        <v>1824</v>
      </c>
      <c r="AG25" s="1">
        <v>1258</v>
      </c>
      <c r="AH25" s="1">
        <v>1223</v>
      </c>
      <c r="AI25" s="1">
        <v>1132</v>
      </c>
      <c r="AJ25" s="24">
        <v>8670</v>
      </c>
    </row>
    <row r="26" spans="1:36" ht="18.75" customHeight="1">
      <c r="A26" s="3" t="s">
        <v>20</v>
      </c>
      <c r="B26" s="1">
        <v>1294</v>
      </c>
      <c r="C26" s="1">
        <v>2968</v>
      </c>
      <c r="D26" s="1">
        <v>1902</v>
      </c>
      <c r="E26" s="1">
        <v>1477</v>
      </c>
      <c r="F26" s="1">
        <v>1537</v>
      </c>
      <c r="G26" s="1">
        <v>1278</v>
      </c>
      <c r="H26" s="1">
        <v>10456</v>
      </c>
      <c r="I26" s="1">
        <v>283</v>
      </c>
      <c r="J26" s="1">
        <v>620</v>
      </c>
      <c r="K26" s="1">
        <v>442</v>
      </c>
      <c r="L26" s="1">
        <v>281</v>
      </c>
      <c r="M26" s="1">
        <v>276</v>
      </c>
      <c r="N26" s="1">
        <v>281</v>
      </c>
      <c r="O26" s="1">
        <v>2183</v>
      </c>
      <c r="P26" s="1">
        <v>1011</v>
      </c>
      <c r="Q26" s="1">
        <v>2348</v>
      </c>
      <c r="R26" s="1">
        <v>1460</v>
      </c>
      <c r="S26" s="1">
        <v>1196</v>
      </c>
      <c r="T26" s="1">
        <v>1261</v>
      </c>
      <c r="U26" s="1">
        <v>997</v>
      </c>
      <c r="V26" s="1">
        <v>8273</v>
      </c>
      <c r="W26" s="1">
        <v>22</v>
      </c>
      <c r="X26" s="1">
        <v>91</v>
      </c>
      <c r="Y26" s="1">
        <v>111</v>
      </c>
      <c r="Z26" s="1">
        <v>68</v>
      </c>
      <c r="AA26" s="1">
        <v>57</v>
      </c>
      <c r="AB26" s="1">
        <v>66</v>
      </c>
      <c r="AC26" s="1">
        <v>415</v>
      </c>
      <c r="AD26" s="1">
        <v>1316</v>
      </c>
      <c r="AE26" s="1">
        <v>3059</v>
      </c>
      <c r="AF26" s="1">
        <v>2013</v>
      </c>
      <c r="AG26" s="1">
        <v>1545</v>
      </c>
      <c r="AH26" s="1">
        <v>1594</v>
      </c>
      <c r="AI26" s="1">
        <v>1344</v>
      </c>
      <c r="AJ26" s="24">
        <v>10871</v>
      </c>
    </row>
    <row r="27" spans="1:36" ht="18.75" customHeight="1">
      <c r="A27" s="3" t="s">
        <v>21</v>
      </c>
      <c r="B27" s="1">
        <v>1041</v>
      </c>
      <c r="C27" s="1">
        <v>3042</v>
      </c>
      <c r="D27" s="1">
        <v>2198</v>
      </c>
      <c r="E27" s="1">
        <v>1766</v>
      </c>
      <c r="F27" s="1">
        <v>1564</v>
      </c>
      <c r="G27" s="1">
        <v>1371</v>
      </c>
      <c r="H27" s="1">
        <v>10982</v>
      </c>
      <c r="I27" s="1">
        <v>270</v>
      </c>
      <c r="J27" s="1">
        <v>765</v>
      </c>
      <c r="K27" s="1">
        <v>544</v>
      </c>
      <c r="L27" s="1">
        <v>400</v>
      </c>
      <c r="M27" s="1">
        <v>338</v>
      </c>
      <c r="N27" s="1">
        <v>299</v>
      </c>
      <c r="O27" s="1">
        <v>2616</v>
      </c>
      <c r="P27" s="1">
        <v>771</v>
      </c>
      <c r="Q27" s="1">
        <v>2277</v>
      </c>
      <c r="R27" s="1">
        <v>1654</v>
      </c>
      <c r="S27" s="1">
        <v>1366</v>
      </c>
      <c r="T27" s="1">
        <v>1226</v>
      </c>
      <c r="U27" s="1">
        <v>1072</v>
      </c>
      <c r="V27" s="1">
        <v>8366</v>
      </c>
      <c r="W27" s="1">
        <v>13</v>
      </c>
      <c r="X27" s="1">
        <v>118</v>
      </c>
      <c r="Y27" s="1">
        <v>136</v>
      </c>
      <c r="Z27" s="1">
        <v>109</v>
      </c>
      <c r="AA27" s="1">
        <v>76</v>
      </c>
      <c r="AB27" s="1">
        <v>97</v>
      </c>
      <c r="AC27" s="1">
        <v>549</v>
      </c>
      <c r="AD27" s="1">
        <v>1054</v>
      </c>
      <c r="AE27" s="1">
        <v>3160</v>
      </c>
      <c r="AF27" s="1">
        <v>2334</v>
      </c>
      <c r="AG27" s="1">
        <v>1875</v>
      </c>
      <c r="AH27" s="1">
        <v>1640</v>
      </c>
      <c r="AI27" s="1">
        <v>1468</v>
      </c>
      <c r="AJ27" s="24">
        <v>11531</v>
      </c>
    </row>
    <row r="28" spans="1:36" ht="18.75" customHeight="1">
      <c r="A28" s="3" t="s">
        <v>22</v>
      </c>
      <c r="B28" s="1">
        <v>564</v>
      </c>
      <c r="C28" s="1">
        <v>1623</v>
      </c>
      <c r="D28" s="1">
        <v>1396</v>
      </c>
      <c r="E28" s="1">
        <v>1002</v>
      </c>
      <c r="F28" s="1">
        <v>1013</v>
      </c>
      <c r="G28" s="1">
        <v>1044</v>
      </c>
      <c r="H28" s="1">
        <v>6642</v>
      </c>
      <c r="I28" s="1">
        <v>136</v>
      </c>
      <c r="J28" s="1">
        <v>391</v>
      </c>
      <c r="K28" s="1">
        <v>319</v>
      </c>
      <c r="L28" s="1">
        <v>224</v>
      </c>
      <c r="M28" s="1">
        <v>169</v>
      </c>
      <c r="N28" s="1">
        <v>226</v>
      </c>
      <c r="O28" s="1">
        <v>1465</v>
      </c>
      <c r="P28" s="1">
        <v>428</v>
      </c>
      <c r="Q28" s="1">
        <v>1232</v>
      </c>
      <c r="R28" s="1">
        <v>1077</v>
      </c>
      <c r="S28" s="1">
        <v>778</v>
      </c>
      <c r="T28" s="1">
        <v>844</v>
      </c>
      <c r="U28" s="1">
        <v>818</v>
      </c>
      <c r="V28" s="1">
        <v>5177</v>
      </c>
      <c r="W28" s="1">
        <v>12</v>
      </c>
      <c r="X28" s="1">
        <v>77</v>
      </c>
      <c r="Y28" s="1">
        <v>94</v>
      </c>
      <c r="Z28" s="1">
        <v>47</v>
      </c>
      <c r="AA28" s="1">
        <v>38</v>
      </c>
      <c r="AB28" s="1">
        <v>41</v>
      </c>
      <c r="AC28" s="1">
        <v>309</v>
      </c>
      <c r="AD28" s="1">
        <v>576</v>
      </c>
      <c r="AE28" s="1">
        <v>1700</v>
      </c>
      <c r="AF28" s="1">
        <v>1490</v>
      </c>
      <c r="AG28" s="1">
        <v>1049</v>
      </c>
      <c r="AH28" s="1">
        <v>1051</v>
      </c>
      <c r="AI28" s="1">
        <v>1085</v>
      </c>
      <c r="AJ28" s="24">
        <v>6951</v>
      </c>
    </row>
    <row r="29" spans="1:36" ht="18.75" customHeight="1">
      <c r="A29" s="3" t="s">
        <v>23</v>
      </c>
      <c r="B29" s="1">
        <v>711</v>
      </c>
      <c r="C29" s="1">
        <v>1674</v>
      </c>
      <c r="D29" s="1">
        <v>1504</v>
      </c>
      <c r="E29" s="1">
        <v>1201</v>
      </c>
      <c r="F29" s="1">
        <v>1147</v>
      </c>
      <c r="G29" s="1">
        <v>1124</v>
      </c>
      <c r="H29" s="1">
        <v>7361</v>
      </c>
      <c r="I29" s="1">
        <v>173</v>
      </c>
      <c r="J29" s="1">
        <v>411</v>
      </c>
      <c r="K29" s="1">
        <v>374</v>
      </c>
      <c r="L29" s="1">
        <v>251</v>
      </c>
      <c r="M29" s="1">
        <v>222</v>
      </c>
      <c r="N29" s="1">
        <v>264</v>
      </c>
      <c r="O29" s="1">
        <v>1695</v>
      </c>
      <c r="P29" s="1">
        <v>538</v>
      </c>
      <c r="Q29" s="1">
        <v>1263</v>
      </c>
      <c r="R29" s="1">
        <v>1130</v>
      </c>
      <c r="S29" s="1">
        <v>950</v>
      </c>
      <c r="T29" s="1">
        <v>925</v>
      </c>
      <c r="U29" s="1">
        <v>860</v>
      </c>
      <c r="V29" s="1">
        <v>5666</v>
      </c>
      <c r="W29" s="1">
        <v>12</v>
      </c>
      <c r="X29" s="1">
        <v>95</v>
      </c>
      <c r="Y29" s="1">
        <v>105</v>
      </c>
      <c r="Z29" s="1">
        <v>86</v>
      </c>
      <c r="AA29" s="1">
        <v>74</v>
      </c>
      <c r="AB29" s="1">
        <v>79</v>
      </c>
      <c r="AC29" s="1">
        <v>451</v>
      </c>
      <c r="AD29" s="1">
        <v>723</v>
      </c>
      <c r="AE29" s="1">
        <v>1769</v>
      </c>
      <c r="AF29" s="1">
        <v>1609</v>
      </c>
      <c r="AG29" s="1">
        <v>1287</v>
      </c>
      <c r="AH29" s="1">
        <v>1221</v>
      </c>
      <c r="AI29" s="1">
        <v>1203</v>
      </c>
      <c r="AJ29" s="24">
        <v>7812</v>
      </c>
    </row>
    <row r="30" spans="1:36" ht="18.75" customHeight="1">
      <c r="A30" s="3" t="s">
        <v>24</v>
      </c>
      <c r="B30" s="1">
        <v>881</v>
      </c>
      <c r="C30" s="1">
        <v>2047</v>
      </c>
      <c r="D30" s="1">
        <v>1556</v>
      </c>
      <c r="E30" s="1">
        <v>1116</v>
      </c>
      <c r="F30" s="1">
        <v>1153</v>
      </c>
      <c r="G30" s="1">
        <v>1077</v>
      </c>
      <c r="H30" s="1">
        <v>7830</v>
      </c>
      <c r="I30" s="1">
        <v>177</v>
      </c>
      <c r="J30" s="1">
        <v>425</v>
      </c>
      <c r="K30" s="1">
        <v>352</v>
      </c>
      <c r="L30" s="1">
        <v>213</v>
      </c>
      <c r="M30" s="1">
        <v>188</v>
      </c>
      <c r="N30" s="1">
        <v>224</v>
      </c>
      <c r="O30" s="1">
        <v>1579</v>
      </c>
      <c r="P30" s="1">
        <v>704</v>
      </c>
      <c r="Q30" s="1">
        <v>1622</v>
      </c>
      <c r="R30" s="1">
        <v>1204</v>
      </c>
      <c r="S30" s="1">
        <v>903</v>
      </c>
      <c r="T30" s="1">
        <v>965</v>
      </c>
      <c r="U30" s="1">
        <v>853</v>
      </c>
      <c r="V30" s="1">
        <v>6251</v>
      </c>
      <c r="W30" s="1">
        <v>8</v>
      </c>
      <c r="X30" s="1">
        <v>57</v>
      </c>
      <c r="Y30" s="1">
        <v>94</v>
      </c>
      <c r="Z30" s="1">
        <v>56</v>
      </c>
      <c r="AA30" s="1">
        <v>63</v>
      </c>
      <c r="AB30" s="1">
        <v>60</v>
      </c>
      <c r="AC30" s="1">
        <v>338</v>
      </c>
      <c r="AD30" s="1">
        <v>889</v>
      </c>
      <c r="AE30" s="1">
        <v>2104</v>
      </c>
      <c r="AF30" s="1">
        <v>1650</v>
      </c>
      <c r="AG30" s="1">
        <v>1172</v>
      </c>
      <c r="AH30" s="1">
        <v>1216</v>
      </c>
      <c r="AI30" s="1">
        <v>1137</v>
      </c>
      <c r="AJ30" s="24">
        <v>8168</v>
      </c>
    </row>
    <row r="31" spans="1:36" ht="18.75" customHeight="1">
      <c r="A31" s="3" t="s">
        <v>25</v>
      </c>
      <c r="B31" s="1">
        <v>399</v>
      </c>
      <c r="C31" s="1">
        <v>865</v>
      </c>
      <c r="D31" s="1">
        <v>483</v>
      </c>
      <c r="E31" s="1">
        <v>350</v>
      </c>
      <c r="F31" s="1">
        <v>360</v>
      </c>
      <c r="G31" s="1">
        <v>299</v>
      </c>
      <c r="H31" s="1">
        <v>2756</v>
      </c>
      <c r="I31" s="1">
        <v>94</v>
      </c>
      <c r="J31" s="1">
        <v>193</v>
      </c>
      <c r="K31" s="1">
        <v>105</v>
      </c>
      <c r="L31" s="1">
        <v>61</v>
      </c>
      <c r="M31" s="1">
        <v>55</v>
      </c>
      <c r="N31" s="1">
        <v>72</v>
      </c>
      <c r="O31" s="1">
        <v>580</v>
      </c>
      <c r="P31" s="1">
        <v>305</v>
      </c>
      <c r="Q31" s="1">
        <v>672</v>
      </c>
      <c r="R31" s="1">
        <v>378</v>
      </c>
      <c r="S31" s="1">
        <v>289</v>
      </c>
      <c r="T31" s="1">
        <v>305</v>
      </c>
      <c r="U31" s="1">
        <v>227</v>
      </c>
      <c r="V31" s="1">
        <v>2176</v>
      </c>
      <c r="W31" s="1">
        <v>6</v>
      </c>
      <c r="X31" s="1">
        <v>33</v>
      </c>
      <c r="Y31" s="1">
        <v>25</v>
      </c>
      <c r="Z31" s="1">
        <v>23</v>
      </c>
      <c r="AA31" s="1">
        <v>16</v>
      </c>
      <c r="AB31" s="1">
        <v>28</v>
      </c>
      <c r="AC31" s="1">
        <v>131</v>
      </c>
      <c r="AD31" s="1">
        <v>405</v>
      </c>
      <c r="AE31" s="1">
        <v>898</v>
      </c>
      <c r="AF31" s="1">
        <v>508</v>
      </c>
      <c r="AG31" s="1">
        <v>373</v>
      </c>
      <c r="AH31" s="1">
        <v>376</v>
      </c>
      <c r="AI31" s="1">
        <v>327</v>
      </c>
      <c r="AJ31" s="24">
        <v>2887</v>
      </c>
    </row>
    <row r="32" spans="1:36" ht="18.75" customHeight="1">
      <c r="A32" s="3" t="s">
        <v>26</v>
      </c>
      <c r="B32" s="1">
        <v>319</v>
      </c>
      <c r="C32" s="1">
        <v>749</v>
      </c>
      <c r="D32" s="1">
        <v>667</v>
      </c>
      <c r="E32" s="1">
        <v>465</v>
      </c>
      <c r="F32" s="1">
        <v>388</v>
      </c>
      <c r="G32" s="1">
        <v>447</v>
      </c>
      <c r="H32" s="1">
        <v>3035</v>
      </c>
      <c r="I32" s="1">
        <v>49</v>
      </c>
      <c r="J32" s="1">
        <v>116</v>
      </c>
      <c r="K32" s="1">
        <v>99</v>
      </c>
      <c r="L32" s="1">
        <v>72</v>
      </c>
      <c r="M32" s="1">
        <v>51</v>
      </c>
      <c r="N32" s="1">
        <v>69</v>
      </c>
      <c r="O32" s="1">
        <v>456</v>
      </c>
      <c r="P32" s="1">
        <v>270</v>
      </c>
      <c r="Q32" s="1">
        <v>633</v>
      </c>
      <c r="R32" s="1">
        <v>568</v>
      </c>
      <c r="S32" s="1">
        <v>393</v>
      </c>
      <c r="T32" s="1">
        <v>337</v>
      </c>
      <c r="U32" s="1">
        <v>378</v>
      </c>
      <c r="V32" s="1">
        <v>2579</v>
      </c>
      <c r="W32" s="1">
        <v>1</v>
      </c>
      <c r="X32" s="1">
        <v>19</v>
      </c>
      <c r="Y32" s="1">
        <v>23</v>
      </c>
      <c r="Z32" s="1">
        <v>16</v>
      </c>
      <c r="AA32" s="1">
        <v>9</v>
      </c>
      <c r="AB32" s="1">
        <v>14</v>
      </c>
      <c r="AC32" s="1">
        <v>82</v>
      </c>
      <c r="AD32" s="1">
        <v>320</v>
      </c>
      <c r="AE32" s="1">
        <v>768</v>
      </c>
      <c r="AF32" s="1">
        <v>690</v>
      </c>
      <c r="AG32" s="1">
        <v>481</v>
      </c>
      <c r="AH32" s="1">
        <v>397</v>
      </c>
      <c r="AI32" s="1">
        <v>461</v>
      </c>
      <c r="AJ32" s="24">
        <v>3117</v>
      </c>
    </row>
    <row r="33" spans="1:36" ht="18.75" customHeight="1">
      <c r="A33" s="3" t="s">
        <v>27</v>
      </c>
      <c r="B33" s="1">
        <v>272</v>
      </c>
      <c r="C33" s="1">
        <v>775</v>
      </c>
      <c r="D33" s="1">
        <v>543</v>
      </c>
      <c r="E33" s="1">
        <v>425</v>
      </c>
      <c r="F33" s="1">
        <v>476</v>
      </c>
      <c r="G33" s="1">
        <v>430</v>
      </c>
      <c r="H33" s="1">
        <v>2921</v>
      </c>
      <c r="I33" s="1">
        <v>62</v>
      </c>
      <c r="J33" s="1">
        <v>129</v>
      </c>
      <c r="K33" s="1">
        <v>118</v>
      </c>
      <c r="L33" s="1">
        <v>73</v>
      </c>
      <c r="M33" s="1">
        <v>75</v>
      </c>
      <c r="N33" s="1">
        <v>89</v>
      </c>
      <c r="O33" s="1">
        <v>546</v>
      </c>
      <c r="P33" s="1">
        <v>210</v>
      </c>
      <c r="Q33" s="1">
        <v>646</v>
      </c>
      <c r="R33" s="1">
        <v>425</v>
      </c>
      <c r="S33" s="1">
        <v>352</v>
      </c>
      <c r="T33" s="1">
        <v>401</v>
      </c>
      <c r="U33" s="1">
        <v>341</v>
      </c>
      <c r="V33" s="1">
        <v>2375</v>
      </c>
      <c r="W33" s="1">
        <v>3</v>
      </c>
      <c r="X33" s="1">
        <v>21</v>
      </c>
      <c r="Y33" s="1">
        <v>31</v>
      </c>
      <c r="Z33" s="1">
        <v>16</v>
      </c>
      <c r="AA33" s="1">
        <v>19</v>
      </c>
      <c r="AB33" s="1">
        <v>20</v>
      </c>
      <c r="AC33" s="1">
        <v>110</v>
      </c>
      <c r="AD33" s="1">
        <v>275</v>
      </c>
      <c r="AE33" s="1">
        <v>796</v>
      </c>
      <c r="AF33" s="1">
        <v>574</v>
      </c>
      <c r="AG33" s="1">
        <v>441</v>
      </c>
      <c r="AH33" s="1">
        <v>495</v>
      </c>
      <c r="AI33" s="1">
        <v>450</v>
      </c>
      <c r="AJ33" s="24">
        <v>3031</v>
      </c>
    </row>
    <row r="34" spans="1:36" ht="18.75" customHeight="1">
      <c r="A34" s="3" t="s">
        <v>28</v>
      </c>
      <c r="B34" s="1">
        <v>185</v>
      </c>
      <c r="C34" s="1">
        <v>413</v>
      </c>
      <c r="D34" s="1">
        <v>308</v>
      </c>
      <c r="E34" s="1">
        <v>238</v>
      </c>
      <c r="F34" s="1">
        <v>271</v>
      </c>
      <c r="G34" s="1">
        <v>170</v>
      </c>
      <c r="H34" s="1">
        <v>1585</v>
      </c>
      <c r="I34" s="1">
        <v>44</v>
      </c>
      <c r="J34" s="1">
        <v>88</v>
      </c>
      <c r="K34" s="1">
        <v>74</v>
      </c>
      <c r="L34" s="1">
        <v>48</v>
      </c>
      <c r="M34" s="1">
        <v>48</v>
      </c>
      <c r="N34" s="1">
        <v>31</v>
      </c>
      <c r="O34" s="1">
        <v>333</v>
      </c>
      <c r="P34" s="1">
        <v>141</v>
      </c>
      <c r="Q34" s="1">
        <v>325</v>
      </c>
      <c r="R34" s="1">
        <v>234</v>
      </c>
      <c r="S34" s="1">
        <v>190</v>
      </c>
      <c r="T34" s="1">
        <v>223</v>
      </c>
      <c r="U34" s="1">
        <v>139</v>
      </c>
      <c r="V34" s="1">
        <v>1252</v>
      </c>
      <c r="W34" s="1">
        <v>2</v>
      </c>
      <c r="X34" s="1">
        <v>26</v>
      </c>
      <c r="Y34" s="1">
        <v>19</v>
      </c>
      <c r="Z34" s="1">
        <v>14</v>
      </c>
      <c r="AA34" s="1">
        <v>19</v>
      </c>
      <c r="AB34" s="1">
        <v>12</v>
      </c>
      <c r="AC34" s="1">
        <v>92</v>
      </c>
      <c r="AD34" s="1">
        <v>187</v>
      </c>
      <c r="AE34" s="1">
        <v>439</v>
      </c>
      <c r="AF34" s="1">
        <v>327</v>
      </c>
      <c r="AG34" s="1">
        <v>252</v>
      </c>
      <c r="AH34" s="1">
        <v>290</v>
      </c>
      <c r="AI34" s="1">
        <v>182</v>
      </c>
      <c r="AJ34" s="24">
        <v>1677</v>
      </c>
    </row>
    <row r="35" spans="1:36" ht="18.75" customHeight="1">
      <c r="A35" s="3" t="s">
        <v>29</v>
      </c>
      <c r="B35" s="1">
        <v>373</v>
      </c>
      <c r="C35" s="1">
        <v>865</v>
      </c>
      <c r="D35" s="1">
        <v>700</v>
      </c>
      <c r="E35" s="1">
        <v>534</v>
      </c>
      <c r="F35" s="1">
        <v>489</v>
      </c>
      <c r="G35" s="1">
        <v>444</v>
      </c>
      <c r="H35" s="1">
        <v>3405</v>
      </c>
      <c r="I35" s="1">
        <v>72</v>
      </c>
      <c r="J35" s="1">
        <v>166</v>
      </c>
      <c r="K35" s="1">
        <v>148</v>
      </c>
      <c r="L35" s="1">
        <v>108</v>
      </c>
      <c r="M35" s="1">
        <v>96</v>
      </c>
      <c r="N35" s="1">
        <v>103</v>
      </c>
      <c r="O35" s="1">
        <v>693</v>
      </c>
      <c r="P35" s="1">
        <v>301</v>
      </c>
      <c r="Q35" s="1">
        <v>699</v>
      </c>
      <c r="R35" s="1">
        <v>552</v>
      </c>
      <c r="S35" s="1">
        <v>426</v>
      </c>
      <c r="T35" s="1">
        <v>393</v>
      </c>
      <c r="U35" s="1">
        <v>341</v>
      </c>
      <c r="V35" s="1">
        <v>2712</v>
      </c>
      <c r="W35" s="1">
        <v>3</v>
      </c>
      <c r="X35" s="1">
        <v>32</v>
      </c>
      <c r="Y35" s="1">
        <v>43</v>
      </c>
      <c r="Z35" s="1">
        <v>19</v>
      </c>
      <c r="AA35" s="1">
        <v>17</v>
      </c>
      <c r="AB35" s="1">
        <v>23</v>
      </c>
      <c r="AC35" s="1">
        <v>137</v>
      </c>
      <c r="AD35" s="1">
        <v>376</v>
      </c>
      <c r="AE35" s="1">
        <v>897</v>
      </c>
      <c r="AF35" s="1">
        <v>743</v>
      </c>
      <c r="AG35" s="1">
        <v>553</v>
      </c>
      <c r="AH35" s="1">
        <v>506</v>
      </c>
      <c r="AI35" s="1">
        <v>467</v>
      </c>
      <c r="AJ35" s="24">
        <v>3542</v>
      </c>
    </row>
    <row r="36" spans="1:36" ht="18.75" customHeight="1">
      <c r="A36" s="3" t="s">
        <v>30</v>
      </c>
      <c r="B36" s="1">
        <v>101</v>
      </c>
      <c r="C36" s="1">
        <v>314</v>
      </c>
      <c r="D36" s="1">
        <v>328</v>
      </c>
      <c r="E36" s="1">
        <v>257</v>
      </c>
      <c r="F36" s="1">
        <v>265</v>
      </c>
      <c r="G36" s="1">
        <v>164</v>
      </c>
      <c r="H36" s="1">
        <v>1429</v>
      </c>
      <c r="I36" s="1">
        <v>20</v>
      </c>
      <c r="J36" s="1">
        <v>86</v>
      </c>
      <c r="K36" s="1">
        <v>63</v>
      </c>
      <c r="L36" s="1">
        <v>55</v>
      </c>
      <c r="M36" s="1">
        <v>57</v>
      </c>
      <c r="N36" s="1">
        <v>41</v>
      </c>
      <c r="O36" s="1">
        <v>322</v>
      </c>
      <c r="P36" s="1">
        <v>81</v>
      </c>
      <c r="Q36" s="1">
        <v>228</v>
      </c>
      <c r="R36" s="1">
        <v>265</v>
      </c>
      <c r="S36" s="1">
        <v>202</v>
      </c>
      <c r="T36" s="1">
        <v>208</v>
      </c>
      <c r="U36" s="1">
        <v>123</v>
      </c>
      <c r="V36" s="1">
        <v>1107</v>
      </c>
      <c r="W36" s="1">
        <v>2</v>
      </c>
      <c r="X36" s="1">
        <v>15</v>
      </c>
      <c r="Y36" s="1">
        <v>18</v>
      </c>
      <c r="Z36" s="1">
        <v>12</v>
      </c>
      <c r="AA36" s="1">
        <v>12</v>
      </c>
      <c r="AB36" s="1">
        <v>13</v>
      </c>
      <c r="AC36" s="1">
        <v>72</v>
      </c>
      <c r="AD36" s="1">
        <v>103</v>
      </c>
      <c r="AE36" s="1">
        <v>329</v>
      </c>
      <c r="AF36" s="1">
        <v>346</v>
      </c>
      <c r="AG36" s="1">
        <v>269</v>
      </c>
      <c r="AH36" s="1">
        <v>277</v>
      </c>
      <c r="AI36" s="1">
        <v>177</v>
      </c>
      <c r="AJ36" s="24">
        <v>1501</v>
      </c>
    </row>
    <row r="37" spans="1:36" ht="18.75" customHeight="1">
      <c r="A37" s="3" t="s">
        <v>31</v>
      </c>
      <c r="B37" s="1">
        <v>530</v>
      </c>
      <c r="C37" s="1">
        <v>981</v>
      </c>
      <c r="D37" s="1">
        <v>627</v>
      </c>
      <c r="E37" s="1">
        <v>468</v>
      </c>
      <c r="F37" s="1">
        <v>400</v>
      </c>
      <c r="G37" s="1">
        <v>431</v>
      </c>
      <c r="H37" s="1">
        <v>3437</v>
      </c>
      <c r="I37" s="1">
        <v>119</v>
      </c>
      <c r="J37" s="1">
        <v>220</v>
      </c>
      <c r="K37" s="1">
        <v>145</v>
      </c>
      <c r="L37" s="1">
        <v>89</v>
      </c>
      <c r="M37" s="1">
        <v>69</v>
      </c>
      <c r="N37" s="1">
        <v>96</v>
      </c>
      <c r="O37" s="1">
        <v>738</v>
      </c>
      <c r="P37" s="1">
        <v>411</v>
      </c>
      <c r="Q37" s="1">
        <v>761</v>
      </c>
      <c r="R37" s="1">
        <v>482</v>
      </c>
      <c r="S37" s="1">
        <v>379</v>
      </c>
      <c r="T37" s="1">
        <v>331</v>
      </c>
      <c r="U37" s="1">
        <v>335</v>
      </c>
      <c r="V37" s="1">
        <v>2699</v>
      </c>
      <c r="W37" s="1">
        <v>3</v>
      </c>
      <c r="X37" s="1">
        <v>38</v>
      </c>
      <c r="Y37" s="1">
        <v>49</v>
      </c>
      <c r="Z37" s="1">
        <v>20</v>
      </c>
      <c r="AA37" s="1">
        <v>27</v>
      </c>
      <c r="AB37" s="1">
        <v>24</v>
      </c>
      <c r="AC37" s="1">
        <v>161</v>
      </c>
      <c r="AD37" s="1">
        <v>533</v>
      </c>
      <c r="AE37" s="1">
        <v>1019</v>
      </c>
      <c r="AF37" s="1">
        <v>676</v>
      </c>
      <c r="AG37" s="1">
        <v>488</v>
      </c>
      <c r="AH37" s="1">
        <v>427</v>
      </c>
      <c r="AI37" s="1">
        <v>455</v>
      </c>
      <c r="AJ37" s="24">
        <v>3598</v>
      </c>
    </row>
    <row r="38" spans="1:36" ht="18.75" customHeight="1">
      <c r="A38" s="3" t="s">
        <v>32</v>
      </c>
      <c r="B38" s="1">
        <v>537</v>
      </c>
      <c r="C38" s="1">
        <v>1490</v>
      </c>
      <c r="D38" s="1">
        <v>1326</v>
      </c>
      <c r="E38" s="1">
        <v>988</v>
      </c>
      <c r="F38" s="1">
        <v>963</v>
      </c>
      <c r="G38" s="1">
        <v>952</v>
      </c>
      <c r="H38" s="1">
        <v>6256</v>
      </c>
      <c r="I38" s="1">
        <v>132</v>
      </c>
      <c r="J38" s="1">
        <v>321</v>
      </c>
      <c r="K38" s="1">
        <v>347</v>
      </c>
      <c r="L38" s="1">
        <v>192</v>
      </c>
      <c r="M38" s="1">
        <v>192</v>
      </c>
      <c r="N38" s="1">
        <v>169</v>
      </c>
      <c r="O38" s="1">
        <v>1353</v>
      </c>
      <c r="P38" s="1">
        <v>405</v>
      </c>
      <c r="Q38" s="1">
        <v>1169</v>
      </c>
      <c r="R38" s="1">
        <v>979</v>
      </c>
      <c r="S38" s="1">
        <v>796</v>
      </c>
      <c r="T38" s="1">
        <v>771</v>
      </c>
      <c r="U38" s="1">
        <v>783</v>
      </c>
      <c r="V38" s="1">
        <v>4903</v>
      </c>
      <c r="W38" s="1">
        <v>5</v>
      </c>
      <c r="X38" s="1">
        <v>37</v>
      </c>
      <c r="Y38" s="1">
        <v>85</v>
      </c>
      <c r="Z38" s="1">
        <v>63</v>
      </c>
      <c r="AA38" s="1">
        <v>51</v>
      </c>
      <c r="AB38" s="1">
        <v>71</v>
      </c>
      <c r="AC38" s="1">
        <v>312</v>
      </c>
      <c r="AD38" s="1">
        <v>542</v>
      </c>
      <c r="AE38" s="1">
        <v>1527</v>
      </c>
      <c r="AF38" s="1">
        <v>1411</v>
      </c>
      <c r="AG38" s="1">
        <v>1051</v>
      </c>
      <c r="AH38" s="1">
        <v>1014</v>
      </c>
      <c r="AI38" s="1">
        <v>1023</v>
      </c>
      <c r="AJ38" s="24">
        <v>6568</v>
      </c>
    </row>
    <row r="39" spans="1:36" ht="18.75" customHeight="1">
      <c r="A39" s="3" t="s">
        <v>33</v>
      </c>
      <c r="B39" s="1">
        <v>277</v>
      </c>
      <c r="C39" s="1">
        <v>444</v>
      </c>
      <c r="D39" s="1">
        <v>341</v>
      </c>
      <c r="E39" s="1">
        <v>272</v>
      </c>
      <c r="F39" s="1">
        <v>235</v>
      </c>
      <c r="G39" s="1">
        <v>203</v>
      </c>
      <c r="H39" s="1">
        <v>1772</v>
      </c>
      <c r="I39" s="1">
        <v>45</v>
      </c>
      <c r="J39" s="1">
        <v>75</v>
      </c>
      <c r="K39" s="1">
        <v>59</v>
      </c>
      <c r="L39" s="1">
        <v>53</v>
      </c>
      <c r="M39" s="1">
        <v>26</v>
      </c>
      <c r="N39" s="1">
        <v>38</v>
      </c>
      <c r="O39" s="1">
        <v>296</v>
      </c>
      <c r="P39" s="1">
        <v>232</v>
      </c>
      <c r="Q39" s="1">
        <v>369</v>
      </c>
      <c r="R39" s="1">
        <v>282</v>
      </c>
      <c r="S39" s="1">
        <v>219</v>
      </c>
      <c r="T39" s="1">
        <v>209</v>
      </c>
      <c r="U39" s="1">
        <v>165</v>
      </c>
      <c r="V39" s="1">
        <v>1476</v>
      </c>
      <c r="W39" s="1">
        <v>3</v>
      </c>
      <c r="X39" s="1">
        <v>11</v>
      </c>
      <c r="Y39" s="1">
        <v>17</v>
      </c>
      <c r="Z39" s="1">
        <v>9</v>
      </c>
      <c r="AA39" s="1">
        <v>5</v>
      </c>
      <c r="AB39" s="1">
        <v>11</v>
      </c>
      <c r="AC39" s="1">
        <v>56</v>
      </c>
      <c r="AD39" s="1">
        <v>280</v>
      </c>
      <c r="AE39" s="1">
        <v>455</v>
      </c>
      <c r="AF39" s="1">
        <v>358</v>
      </c>
      <c r="AG39" s="1">
        <v>281</v>
      </c>
      <c r="AH39" s="1">
        <v>240</v>
      </c>
      <c r="AI39" s="1">
        <v>214</v>
      </c>
      <c r="AJ39" s="24">
        <v>1828</v>
      </c>
    </row>
    <row r="40" spans="1:36" ht="18.75" customHeight="1">
      <c r="A40" s="3" t="s">
        <v>34</v>
      </c>
      <c r="B40" s="1">
        <v>253</v>
      </c>
      <c r="C40" s="1">
        <v>878</v>
      </c>
      <c r="D40" s="1">
        <v>543</v>
      </c>
      <c r="E40" s="1">
        <v>318</v>
      </c>
      <c r="F40" s="1">
        <v>365</v>
      </c>
      <c r="G40" s="1">
        <v>320</v>
      </c>
      <c r="H40" s="1">
        <v>2677</v>
      </c>
      <c r="I40" s="1">
        <v>50</v>
      </c>
      <c r="J40" s="1">
        <v>188</v>
      </c>
      <c r="K40" s="1">
        <v>122</v>
      </c>
      <c r="L40" s="1">
        <v>68</v>
      </c>
      <c r="M40" s="1">
        <v>71</v>
      </c>
      <c r="N40" s="1">
        <v>81</v>
      </c>
      <c r="O40" s="1">
        <v>580</v>
      </c>
      <c r="P40" s="1">
        <v>203</v>
      </c>
      <c r="Q40" s="1">
        <v>690</v>
      </c>
      <c r="R40" s="1">
        <v>421</v>
      </c>
      <c r="S40" s="1">
        <v>250</v>
      </c>
      <c r="T40" s="1">
        <v>294</v>
      </c>
      <c r="U40" s="1">
        <v>239</v>
      </c>
      <c r="V40" s="1">
        <v>2097</v>
      </c>
      <c r="W40" s="1">
        <v>3</v>
      </c>
      <c r="X40" s="1">
        <v>20</v>
      </c>
      <c r="Y40" s="1">
        <v>35</v>
      </c>
      <c r="Z40" s="1">
        <v>14</v>
      </c>
      <c r="AA40" s="1">
        <v>15</v>
      </c>
      <c r="AB40" s="1">
        <v>29</v>
      </c>
      <c r="AC40" s="1">
        <v>116</v>
      </c>
      <c r="AD40" s="1">
        <v>256</v>
      </c>
      <c r="AE40" s="1">
        <v>898</v>
      </c>
      <c r="AF40" s="1">
        <v>578</v>
      </c>
      <c r="AG40" s="1">
        <v>332</v>
      </c>
      <c r="AH40" s="1">
        <v>380</v>
      </c>
      <c r="AI40" s="1">
        <v>349</v>
      </c>
      <c r="AJ40" s="24">
        <v>2793</v>
      </c>
    </row>
    <row r="41" spans="1:36" ht="18.75" customHeight="1">
      <c r="A41" s="3" t="s">
        <v>35</v>
      </c>
      <c r="B41" s="1">
        <v>368</v>
      </c>
      <c r="C41" s="1">
        <v>675</v>
      </c>
      <c r="D41" s="1">
        <v>479</v>
      </c>
      <c r="E41" s="1">
        <v>369</v>
      </c>
      <c r="F41" s="1">
        <v>338</v>
      </c>
      <c r="G41" s="1">
        <v>285</v>
      </c>
      <c r="H41" s="1">
        <v>2514</v>
      </c>
      <c r="I41" s="1">
        <v>83</v>
      </c>
      <c r="J41" s="1">
        <v>144</v>
      </c>
      <c r="K41" s="1">
        <v>91</v>
      </c>
      <c r="L41" s="1">
        <v>66</v>
      </c>
      <c r="M41" s="1">
        <v>59</v>
      </c>
      <c r="N41" s="1">
        <v>54</v>
      </c>
      <c r="O41" s="1">
        <v>497</v>
      </c>
      <c r="P41" s="1">
        <v>285</v>
      </c>
      <c r="Q41" s="1">
        <v>531</v>
      </c>
      <c r="R41" s="1">
        <v>388</v>
      </c>
      <c r="S41" s="1">
        <v>303</v>
      </c>
      <c r="T41" s="1">
        <v>279</v>
      </c>
      <c r="U41" s="1">
        <v>231</v>
      </c>
      <c r="V41" s="1">
        <v>2017</v>
      </c>
      <c r="W41" s="1">
        <v>8</v>
      </c>
      <c r="X41" s="1">
        <v>27</v>
      </c>
      <c r="Y41" s="1">
        <v>20</v>
      </c>
      <c r="Z41" s="1">
        <v>28</v>
      </c>
      <c r="AA41" s="1">
        <v>16</v>
      </c>
      <c r="AB41" s="1">
        <v>19</v>
      </c>
      <c r="AC41" s="1">
        <v>118</v>
      </c>
      <c r="AD41" s="1">
        <v>376</v>
      </c>
      <c r="AE41" s="1">
        <v>702</v>
      </c>
      <c r="AF41" s="1">
        <v>499</v>
      </c>
      <c r="AG41" s="1">
        <v>397</v>
      </c>
      <c r="AH41" s="1">
        <v>354</v>
      </c>
      <c r="AI41" s="1">
        <v>304</v>
      </c>
      <c r="AJ41" s="24">
        <v>2632</v>
      </c>
    </row>
    <row r="42" spans="1:36" ht="18.75" customHeight="1">
      <c r="A42" s="3" t="s">
        <v>36</v>
      </c>
      <c r="B42" s="1">
        <v>234</v>
      </c>
      <c r="C42" s="1">
        <v>657</v>
      </c>
      <c r="D42" s="1">
        <v>474</v>
      </c>
      <c r="E42" s="1">
        <v>290</v>
      </c>
      <c r="F42" s="1">
        <v>338</v>
      </c>
      <c r="G42" s="1">
        <v>298</v>
      </c>
      <c r="H42" s="1">
        <v>2291</v>
      </c>
      <c r="I42" s="1">
        <v>57</v>
      </c>
      <c r="J42" s="1">
        <v>144</v>
      </c>
      <c r="K42" s="1">
        <v>132</v>
      </c>
      <c r="L42" s="1">
        <v>57</v>
      </c>
      <c r="M42" s="1">
        <v>74</v>
      </c>
      <c r="N42" s="1">
        <v>76</v>
      </c>
      <c r="O42" s="1">
        <v>540</v>
      </c>
      <c r="P42" s="1">
        <v>177</v>
      </c>
      <c r="Q42" s="1">
        <v>513</v>
      </c>
      <c r="R42" s="1">
        <v>342</v>
      </c>
      <c r="S42" s="1">
        <v>233</v>
      </c>
      <c r="T42" s="1">
        <v>264</v>
      </c>
      <c r="U42" s="1">
        <v>222</v>
      </c>
      <c r="V42" s="1">
        <v>1751</v>
      </c>
      <c r="W42" s="1">
        <v>5</v>
      </c>
      <c r="X42" s="1">
        <v>33</v>
      </c>
      <c r="Y42" s="1">
        <v>30</v>
      </c>
      <c r="Z42" s="1">
        <v>21</v>
      </c>
      <c r="AA42" s="1">
        <v>9</v>
      </c>
      <c r="AB42" s="1">
        <v>25</v>
      </c>
      <c r="AC42" s="1">
        <v>123</v>
      </c>
      <c r="AD42" s="1">
        <v>239</v>
      </c>
      <c r="AE42" s="1">
        <v>690</v>
      </c>
      <c r="AF42" s="1">
        <v>504</v>
      </c>
      <c r="AG42" s="1">
        <v>311</v>
      </c>
      <c r="AH42" s="1">
        <v>347</v>
      </c>
      <c r="AI42" s="1">
        <v>323</v>
      </c>
      <c r="AJ42" s="24">
        <v>2414</v>
      </c>
    </row>
    <row r="43" spans="1:36" ht="18.75" customHeight="1">
      <c r="A43" s="3" t="s">
        <v>37</v>
      </c>
      <c r="B43" s="1">
        <v>172</v>
      </c>
      <c r="C43" s="1">
        <v>421</v>
      </c>
      <c r="D43" s="1">
        <v>291</v>
      </c>
      <c r="E43" s="1">
        <v>234</v>
      </c>
      <c r="F43" s="1">
        <v>199</v>
      </c>
      <c r="G43" s="1">
        <v>240</v>
      </c>
      <c r="H43" s="1">
        <v>1557</v>
      </c>
      <c r="I43" s="1">
        <v>22</v>
      </c>
      <c r="J43" s="1">
        <v>85</v>
      </c>
      <c r="K43" s="1">
        <v>63</v>
      </c>
      <c r="L43" s="1">
        <v>61</v>
      </c>
      <c r="M43" s="1">
        <v>30</v>
      </c>
      <c r="N43" s="1">
        <v>40</v>
      </c>
      <c r="O43" s="1">
        <v>301</v>
      </c>
      <c r="P43" s="1">
        <v>150</v>
      </c>
      <c r="Q43" s="1">
        <v>336</v>
      </c>
      <c r="R43" s="1">
        <v>228</v>
      </c>
      <c r="S43" s="1">
        <v>173</v>
      </c>
      <c r="T43" s="1">
        <v>169</v>
      </c>
      <c r="U43" s="1">
        <v>200</v>
      </c>
      <c r="V43" s="1">
        <v>1256</v>
      </c>
      <c r="W43" s="1">
        <v>2</v>
      </c>
      <c r="X43" s="1">
        <v>13</v>
      </c>
      <c r="Y43" s="1">
        <v>10</v>
      </c>
      <c r="Z43" s="1">
        <v>15</v>
      </c>
      <c r="AA43" s="1">
        <v>7</v>
      </c>
      <c r="AB43" s="1">
        <v>22</v>
      </c>
      <c r="AC43" s="1">
        <v>69</v>
      </c>
      <c r="AD43" s="1">
        <v>174</v>
      </c>
      <c r="AE43" s="1">
        <v>434</v>
      </c>
      <c r="AF43" s="1">
        <v>301</v>
      </c>
      <c r="AG43" s="1">
        <v>249</v>
      </c>
      <c r="AH43" s="1">
        <v>206</v>
      </c>
      <c r="AI43" s="1">
        <v>262</v>
      </c>
      <c r="AJ43" s="24">
        <v>1626</v>
      </c>
    </row>
    <row r="44" spans="1:36" ht="18.75" customHeight="1">
      <c r="A44" s="3" t="s">
        <v>38</v>
      </c>
      <c r="B44" s="1">
        <v>206</v>
      </c>
      <c r="C44" s="1">
        <v>275</v>
      </c>
      <c r="D44" s="1">
        <v>162</v>
      </c>
      <c r="E44" s="1">
        <v>133</v>
      </c>
      <c r="F44" s="1">
        <v>152</v>
      </c>
      <c r="G44" s="1">
        <v>138</v>
      </c>
      <c r="H44" s="1">
        <v>1066</v>
      </c>
      <c r="I44" s="1">
        <v>41</v>
      </c>
      <c r="J44" s="1">
        <v>46</v>
      </c>
      <c r="K44" s="1">
        <v>36</v>
      </c>
      <c r="L44" s="1">
        <v>19</v>
      </c>
      <c r="M44" s="1">
        <v>18</v>
      </c>
      <c r="N44" s="1">
        <v>23</v>
      </c>
      <c r="O44" s="1">
        <v>183</v>
      </c>
      <c r="P44" s="1">
        <v>165</v>
      </c>
      <c r="Q44" s="1">
        <v>229</v>
      </c>
      <c r="R44" s="1">
        <v>126</v>
      </c>
      <c r="S44" s="1">
        <v>114</v>
      </c>
      <c r="T44" s="1">
        <v>134</v>
      </c>
      <c r="U44" s="1">
        <v>115</v>
      </c>
      <c r="V44" s="1">
        <v>883</v>
      </c>
      <c r="W44" s="1">
        <v>4</v>
      </c>
      <c r="X44" s="1">
        <v>16</v>
      </c>
      <c r="Y44" s="1">
        <v>10</v>
      </c>
      <c r="Z44" s="1">
        <v>4</v>
      </c>
      <c r="AA44" s="1">
        <v>10</v>
      </c>
      <c r="AB44" s="1">
        <v>8</v>
      </c>
      <c r="AC44" s="1">
        <v>52</v>
      </c>
      <c r="AD44" s="1">
        <v>210</v>
      </c>
      <c r="AE44" s="1">
        <v>291</v>
      </c>
      <c r="AF44" s="1">
        <v>172</v>
      </c>
      <c r="AG44" s="1">
        <v>137</v>
      </c>
      <c r="AH44" s="1">
        <v>162</v>
      </c>
      <c r="AI44" s="1">
        <v>146</v>
      </c>
      <c r="AJ44" s="24">
        <v>1118</v>
      </c>
    </row>
    <row r="45" spans="1:36" ht="18.75" customHeight="1">
      <c r="A45" s="3" t="s">
        <v>39</v>
      </c>
      <c r="B45" s="1">
        <v>70</v>
      </c>
      <c r="C45" s="1">
        <v>216</v>
      </c>
      <c r="D45" s="1">
        <v>168</v>
      </c>
      <c r="E45" s="1">
        <v>119</v>
      </c>
      <c r="F45" s="1">
        <v>116</v>
      </c>
      <c r="G45" s="1">
        <v>65</v>
      </c>
      <c r="H45" s="1">
        <v>754</v>
      </c>
      <c r="I45" s="1">
        <v>10</v>
      </c>
      <c r="J45" s="1">
        <v>57</v>
      </c>
      <c r="K45" s="1">
        <v>34</v>
      </c>
      <c r="L45" s="1">
        <v>18</v>
      </c>
      <c r="M45" s="1">
        <v>21</v>
      </c>
      <c r="N45" s="1">
        <v>10</v>
      </c>
      <c r="O45" s="1">
        <v>150</v>
      </c>
      <c r="P45" s="1">
        <v>60</v>
      </c>
      <c r="Q45" s="1">
        <v>159</v>
      </c>
      <c r="R45" s="1">
        <v>134</v>
      </c>
      <c r="S45" s="1">
        <v>101</v>
      </c>
      <c r="T45" s="1">
        <v>95</v>
      </c>
      <c r="U45" s="1">
        <v>55</v>
      </c>
      <c r="V45" s="1">
        <v>604</v>
      </c>
      <c r="W45" s="1">
        <v>1</v>
      </c>
      <c r="X45" s="1">
        <v>10</v>
      </c>
      <c r="Y45" s="1">
        <v>4</v>
      </c>
      <c r="Z45" s="1">
        <v>6</v>
      </c>
      <c r="AA45" s="1">
        <v>12</v>
      </c>
      <c r="AB45" s="1">
        <v>4</v>
      </c>
      <c r="AC45" s="1">
        <v>37</v>
      </c>
      <c r="AD45" s="1">
        <v>71</v>
      </c>
      <c r="AE45" s="1">
        <v>226</v>
      </c>
      <c r="AF45" s="1">
        <v>172</v>
      </c>
      <c r="AG45" s="1">
        <v>125</v>
      </c>
      <c r="AH45" s="1">
        <v>128</v>
      </c>
      <c r="AI45" s="1">
        <v>69</v>
      </c>
      <c r="AJ45" s="24">
        <v>791</v>
      </c>
    </row>
    <row r="46" spans="1:36" ht="18.75" customHeight="1">
      <c r="A46" s="3" t="s">
        <v>40</v>
      </c>
      <c r="B46" s="1">
        <v>168</v>
      </c>
      <c r="C46" s="1">
        <v>305</v>
      </c>
      <c r="D46" s="1">
        <v>207</v>
      </c>
      <c r="E46" s="1">
        <v>159</v>
      </c>
      <c r="F46" s="1">
        <v>169</v>
      </c>
      <c r="G46" s="1">
        <v>165</v>
      </c>
      <c r="H46" s="1">
        <v>1173</v>
      </c>
      <c r="I46" s="1">
        <v>43</v>
      </c>
      <c r="J46" s="1">
        <v>70</v>
      </c>
      <c r="K46" s="1">
        <v>50</v>
      </c>
      <c r="L46" s="1">
        <v>29</v>
      </c>
      <c r="M46" s="1">
        <v>31</v>
      </c>
      <c r="N46" s="1">
        <v>40</v>
      </c>
      <c r="O46" s="1">
        <v>263</v>
      </c>
      <c r="P46" s="1">
        <v>125</v>
      </c>
      <c r="Q46" s="1">
        <v>235</v>
      </c>
      <c r="R46" s="1">
        <v>157</v>
      </c>
      <c r="S46" s="1">
        <v>130</v>
      </c>
      <c r="T46" s="1">
        <v>138</v>
      </c>
      <c r="U46" s="1">
        <v>125</v>
      </c>
      <c r="V46" s="1">
        <v>910</v>
      </c>
      <c r="W46" s="1">
        <v>6</v>
      </c>
      <c r="X46" s="1">
        <v>8</v>
      </c>
      <c r="Y46" s="1">
        <v>11</v>
      </c>
      <c r="Z46" s="1">
        <v>9</v>
      </c>
      <c r="AA46" s="1">
        <v>6</v>
      </c>
      <c r="AB46" s="1">
        <v>10</v>
      </c>
      <c r="AC46" s="1">
        <v>50</v>
      </c>
      <c r="AD46" s="1">
        <v>174</v>
      </c>
      <c r="AE46" s="1">
        <v>313</v>
      </c>
      <c r="AF46" s="1">
        <v>218</v>
      </c>
      <c r="AG46" s="1">
        <v>168</v>
      </c>
      <c r="AH46" s="1">
        <v>175</v>
      </c>
      <c r="AI46" s="1">
        <v>175</v>
      </c>
      <c r="AJ46" s="24">
        <v>1223</v>
      </c>
    </row>
    <row r="47" spans="1:36" ht="18.75" customHeight="1">
      <c r="A47" s="3" t="s">
        <v>41</v>
      </c>
      <c r="B47" s="1">
        <v>71</v>
      </c>
      <c r="C47" s="1">
        <v>303</v>
      </c>
      <c r="D47" s="1">
        <v>207</v>
      </c>
      <c r="E47" s="1">
        <v>165</v>
      </c>
      <c r="F47" s="1">
        <v>153</v>
      </c>
      <c r="G47" s="1">
        <v>125</v>
      </c>
      <c r="H47" s="1">
        <v>1024</v>
      </c>
      <c r="I47" s="1">
        <v>18</v>
      </c>
      <c r="J47" s="1">
        <v>76</v>
      </c>
      <c r="K47" s="1">
        <v>47</v>
      </c>
      <c r="L47" s="1">
        <v>31</v>
      </c>
      <c r="M47" s="1">
        <v>31</v>
      </c>
      <c r="N47" s="1">
        <v>34</v>
      </c>
      <c r="O47" s="1">
        <v>237</v>
      </c>
      <c r="P47" s="1">
        <v>53</v>
      </c>
      <c r="Q47" s="1">
        <v>227</v>
      </c>
      <c r="R47" s="1">
        <v>160</v>
      </c>
      <c r="S47" s="1">
        <v>134</v>
      </c>
      <c r="T47" s="1">
        <v>122</v>
      </c>
      <c r="U47" s="1">
        <v>91</v>
      </c>
      <c r="V47" s="1">
        <v>787</v>
      </c>
      <c r="W47" s="1">
        <v>0</v>
      </c>
      <c r="X47" s="1">
        <v>10</v>
      </c>
      <c r="Y47" s="1">
        <v>11</v>
      </c>
      <c r="Z47" s="1">
        <v>8</v>
      </c>
      <c r="AA47" s="1">
        <v>13</v>
      </c>
      <c r="AB47" s="1">
        <v>16</v>
      </c>
      <c r="AC47" s="1">
        <v>58</v>
      </c>
      <c r="AD47" s="1">
        <v>71</v>
      </c>
      <c r="AE47" s="1">
        <v>313</v>
      </c>
      <c r="AF47" s="1">
        <v>218</v>
      </c>
      <c r="AG47" s="1">
        <v>173</v>
      </c>
      <c r="AH47" s="1">
        <v>166</v>
      </c>
      <c r="AI47" s="1">
        <v>141</v>
      </c>
      <c r="AJ47" s="24">
        <v>1082</v>
      </c>
    </row>
    <row r="48" spans="1:36" ht="18.75" customHeight="1">
      <c r="A48" s="3" t="s">
        <v>42</v>
      </c>
      <c r="B48" s="1">
        <v>109</v>
      </c>
      <c r="C48" s="1">
        <v>410</v>
      </c>
      <c r="D48" s="1">
        <v>231</v>
      </c>
      <c r="E48" s="1">
        <v>207</v>
      </c>
      <c r="F48" s="1">
        <v>161</v>
      </c>
      <c r="G48" s="1">
        <v>151</v>
      </c>
      <c r="H48" s="1">
        <v>1269</v>
      </c>
      <c r="I48" s="1">
        <v>27</v>
      </c>
      <c r="J48" s="1">
        <v>100</v>
      </c>
      <c r="K48" s="1">
        <v>58</v>
      </c>
      <c r="L48" s="1">
        <v>51</v>
      </c>
      <c r="M48" s="1">
        <v>30</v>
      </c>
      <c r="N48" s="1">
        <v>24</v>
      </c>
      <c r="O48" s="1">
        <v>290</v>
      </c>
      <c r="P48" s="1">
        <v>82</v>
      </c>
      <c r="Q48" s="1">
        <v>310</v>
      </c>
      <c r="R48" s="1">
        <v>173</v>
      </c>
      <c r="S48" s="1">
        <v>156</v>
      </c>
      <c r="T48" s="1">
        <v>131</v>
      </c>
      <c r="U48" s="1">
        <v>127</v>
      </c>
      <c r="V48" s="1">
        <v>979</v>
      </c>
      <c r="W48" s="1">
        <v>1</v>
      </c>
      <c r="X48" s="1">
        <v>13</v>
      </c>
      <c r="Y48" s="1">
        <v>14</v>
      </c>
      <c r="Z48" s="1">
        <v>11</v>
      </c>
      <c r="AA48" s="1">
        <v>8</v>
      </c>
      <c r="AB48" s="1">
        <v>5</v>
      </c>
      <c r="AC48" s="1">
        <v>52</v>
      </c>
      <c r="AD48" s="1">
        <v>110</v>
      </c>
      <c r="AE48" s="1">
        <v>423</v>
      </c>
      <c r="AF48" s="1">
        <v>245</v>
      </c>
      <c r="AG48" s="1">
        <v>218</v>
      </c>
      <c r="AH48" s="1">
        <v>169</v>
      </c>
      <c r="AI48" s="1">
        <v>156</v>
      </c>
      <c r="AJ48" s="24">
        <v>1321</v>
      </c>
    </row>
    <row r="49" spans="1:36" ht="18.75" customHeight="1">
      <c r="A49" s="3" t="s">
        <v>43</v>
      </c>
      <c r="B49" s="1">
        <v>226</v>
      </c>
      <c r="C49" s="1">
        <v>509</v>
      </c>
      <c r="D49" s="1">
        <v>280</v>
      </c>
      <c r="E49" s="1">
        <v>198</v>
      </c>
      <c r="F49" s="1">
        <v>216</v>
      </c>
      <c r="G49" s="1">
        <v>199</v>
      </c>
      <c r="H49" s="1">
        <v>1628</v>
      </c>
      <c r="I49" s="1">
        <v>46</v>
      </c>
      <c r="J49" s="1">
        <v>104</v>
      </c>
      <c r="K49" s="1">
        <v>61</v>
      </c>
      <c r="L49" s="1">
        <v>34</v>
      </c>
      <c r="M49" s="1">
        <v>33</v>
      </c>
      <c r="N49" s="1">
        <v>43</v>
      </c>
      <c r="O49" s="1">
        <v>321</v>
      </c>
      <c r="P49" s="1">
        <v>180</v>
      </c>
      <c r="Q49" s="1">
        <v>405</v>
      </c>
      <c r="R49" s="1">
        <v>219</v>
      </c>
      <c r="S49" s="1">
        <v>164</v>
      </c>
      <c r="T49" s="1">
        <v>183</v>
      </c>
      <c r="U49" s="1">
        <v>156</v>
      </c>
      <c r="V49" s="1">
        <v>1307</v>
      </c>
      <c r="W49" s="1">
        <v>4</v>
      </c>
      <c r="X49" s="1">
        <v>23</v>
      </c>
      <c r="Y49" s="1">
        <v>19</v>
      </c>
      <c r="Z49" s="1">
        <v>9</v>
      </c>
      <c r="AA49" s="1">
        <v>13</v>
      </c>
      <c r="AB49" s="1">
        <v>12</v>
      </c>
      <c r="AC49" s="1">
        <v>80</v>
      </c>
      <c r="AD49" s="1">
        <v>230</v>
      </c>
      <c r="AE49" s="1">
        <v>532</v>
      </c>
      <c r="AF49" s="1">
        <v>299</v>
      </c>
      <c r="AG49" s="1">
        <v>207</v>
      </c>
      <c r="AH49" s="1">
        <v>229</v>
      </c>
      <c r="AI49" s="1">
        <v>211</v>
      </c>
      <c r="AJ49" s="24">
        <v>1708</v>
      </c>
    </row>
    <row r="50" spans="1:36" ht="18.75" customHeight="1">
      <c r="A50" s="3" t="s">
        <v>44</v>
      </c>
      <c r="B50" s="1">
        <v>96</v>
      </c>
      <c r="C50" s="1">
        <v>270</v>
      </c>
      <c r="D50" s="1">
        <v>206</v>
      </c>
      <c r="E50" s="1">
        <v>132</v>
      </c>
      <c r="F50" s="1">
        <v>129</v>
      </c>
      <c r="G50" s="1">
        <v>117</v>
      </c>
      <c r="H50" s="1">
        <v>950</v>
      </c>
      <c r="I50" s="1">
        <v>26</v>
      </c>
      <c r="J50" s="1">
        <v>65</v>
      </c>
      <c r="K50" s="1">
        <v>46</v>
      </c>
      <c r="L50" s="1">
        <v>32</v>
      </c>
      <c r="M50" s="1">
        <v>28</v>
      </c>
      <c r="N50" s="1">
        <v>29</v>
      </c>
      <c r="O50" s="1">
        <v>226</v>
      </c>
      <c r="P50" s="1">
        <v>70</v>
      </c>
      <c r="Q50" s="1">
        <v>205</v>
      </c>
      <c r="R50" s="1">
        <v>160</v>
      </c>
      <c r="S50" s="1">
        <v>100</v>
      </c>
      <c r="T50" s="1">
        <v>101</v>
      </c>
      <c r="U50" s="1">
        <v>88</v>
      </c>
      <c r="V50" s="1">
        <v>724</v>
      </c>
      <c r="W50" s="1">
        <v>3</v>
      </c>
      <c r="X50" s="1">
        <v>15</v>
      </c>
      <c r="Y50" s="1">
        <v>14</v>
      </c>
      <c r="Z50" s="1">
        <v>14</v>
      </c>
      <c r="AA50" s="1">
        <v>13</v>
      </c>
      <c r="AB50" s="1">
        <v>7</v>
      </c>
      <c r="AC50" s="1">
        <v>66</v>
      </c>
      <c r="AD50" s="1">
        <v>99</v>
      </c>
      <c r="AE50" s="1">
        <v>285</v>
      </c>
      <c r="AF50" s="1">
        <v>220</v>
      </c>
      <c r="AG50" s="1">
        <v>146</v>
      </c>
      <c r="AH50" s="1">
        <v>142</v>
      </c>
      <c r="AI50" s="1">
        <v>124</v>
      </c>
      <c r="AJ50" s="24">
        <v>1016</v>
      </c>
    </row>
    <row r="51" spans="1:36" ht="18.75" customHeight="1">
      <c r="A51" s="3" t="s">
        <v>45</v>
      </c>
      <c r="B51" s="1">
        <v>146</v>
      </c>
      <c r="C51" s="1">
        <v>449</v>
      </c>
      <c r="D51" s="1">
        <v>322</v>
      </c>
      <c r="E51" s="1">
        <v>198</v>
      </c>
      <c r="F51" s="1">
        <v>226</v>
      </c>
      <c r="G51" s="1">
        <v>258</v>
      </c>
      <c r="H51" s="1">
        <v>1599</v>
      </c>
      <c r="I51" s="1">
        <v>37</v>
      </c>
      <c r="J51" s="1">
        <v>96</v>
      </c>
      <c r="K51" s="1">
        <v>74</v>
      </c>
      <c r="L51" s="1">
        <v>34</v>
      </c>
      <c r="M51" s="1">
        <v>35</v>
      </c>
      <c r="N51" s="1">
        <v>47</v>
      </c>
      <c r="O51" s="1">
        <v>323</v>
      </c>
      <c r="P51" s="1">
        <v>109</v>
      </c>
      <c r="Q51" s="1">
        <v>353</v>
      </c>
      <c r="R51" s="1">
        <v>248</v>
      </c>
      <c r="S51" s="1">
        <v>164</v>
      </c>
      <c r="T51" s="1">
        <v>191</v>
      </c>
      <c r="U51" s="1">
        <v>211</v>
      </c>
      <c r="V51" s="1">
        <v>1276</v>
      </c>
      <c r="W51" s="1">
        <v>5</v>
      </c>
      <c r="X51" s="1">
        <v>44</v>
      </c>
      <c r="Y51" s="1">
        <v>40</v>
      </c>
      <c r="Z51" s="1">
        <v>18</v>
      </c>
      <c r="AA51" s="1">
        <v>9</v>
      </c>
      <c r="AB51" s="1">
        <v>27</v>
      </c>
      <c r="AC51" s="1">
        <v>143</v>
      </c>
      <c r="AD51" s="1">
        <v>151</v>
      </c>
      <c r="AE51" s="1">
        <v>493</v>
      </c>
      <c r="AF51" s="1">
        <v>362</v>
      </c>
      <c r="AG51" s="1">
        <v>216</v>
      </c>
      <c r="AH51" s="1">
        <v>235</v>
      </c>
      <c r="AI51" s="1">
        <v>285</v>
      </c>
      <c r="AJ51" s="24">
        <v>1742</v>
      </c>
    </row>
    <row r="52" spans="1:36" ht="18.75" customHeight="1">
      <c r="A52" s="3" t="s">
        <v>46</v>
      </c>
      <c r="B52" s="1">
        <v>143</v>
      </c>
      <c r="C52" s="1">
        <v>188</v>
      </c>
      <c r="D52" s="1">
        <v>171</v>
      </c>
      <c r="E52" s="1">
        <v>107</v>
      </c>
      <c r="F52" s="1">
        <v>124</v>
      </c>
      <c r="G52" s="1">
        <v>73</v>
      </c>
      <c r="H52" s="1">
        <v>806</v>
      </c>
      <c r="I52" s="1">
        <v>30</v>
      </c>
      <c r="J52" s="1">
        <v>34</v>
      </c>
      <c r="K52" s="1">
        <v>33</v>
      </c>
      <c r="L52" s="1">
        <v>16</v>
      </c>
      <c r="M52" s="1">
        <v>24</v>
      </c>
      <c r="N52" s="1">
        <v>18</v>
      </c>
      <c r="O52" s="1">
        <v>155</v>
      </c>
      <c r="P52" s="1">
        <v>113</v>
      </c>
      <c r="Q52" s="1">
        <v>154</v>
      </c>
      <c r="R52" s="1">
        <v>138</v>
      </c>
      <c r="S52" s="1">
        <v>91</v>
      </c>
      <c r="T52" s="1">
        <v>100</v>
      </c>
      <c r="U52" s="1">
        <v>55</v>
      </c>
      <c r="V52" s="1">
        <v>651</v>
      </c>
      <c r="W52" s="1">
        <v>2</v>
      </c>
      <c r="X52" s="1">
        <v>14</v>
      </c>
      <c r="Y52" s="1">
        <v>15</v>
      </c>
      <c r="Z52" s="1">
        <v>6</v>
      </c>
      <c r="AA52" s="1">
        <v>11</v>
      </c>
      <c r="AB52" s="1">
        <v>2</v>
      </c>
      <c r="AC52" s="1">
        <v>50</v>
      </c>
      <c r="AD52" s="1">
        <v>145</v>
      </c>
      <c r="AE52" s="1">
        <v>202</v>
      </c>
      <c r="AF52" s="1">
        <v>186</v>
      </c>
      <c r="AG52" s="1">
        <v>113</v>
      </c>
      <c r="AH52" s="1">
        <v>135</v>
      </c>
      <c r="AI52" s="1">
        <v>75</v>
      </c>
      <c r="AJ52" s="24">
        <v>856</v>
      </c>
    </row>
    <row r="53" spans="1:36" ht="18.75" customHeight="1">
      <c r="A53" s="3" t="s">
        <v>47</v>
      </c>
      <c r="B53" s="1">
        <v>67</v>
      </c>
      <c r="C53" s="1">
        <v>190</v>
      </c>
      <c r="D53" s="1">
        <v>121</v>
      </c>
      <c r="E53" s="1">
        <v>83</v>
      </c>
      <c r="F53" s="1">
        <v>79</v>
      </c>
      <c r="G53" s="1">
        <v>54</v>
      </c>
      <c r="H53" s="1">
        <v>594</v>
      </c>
      <c r="I53" s="1">
        <v>15</v>
      </c>
      <c r="J53" s="1">
        <v>36</v>
      </c>
      <c r="K53" s="1">
        <v>20</v>
      </c>
      <c r="L53" s="1">
        <v>19</v>
      </c>
      <c r="M53" s="1">
        <v>13</v>
      </c>
      <c r="N53" s="1">
        <v>9</v>
      </c>
      <c r="O53" s="1">
        <v>112</v>
      </c>
      <c r="P53" s="1">
        <v>52</v>
      </c>
      <c r="Q53" s="1">
        <v>154</v>
      </c>
      <c r="R53" s="1">
        <v>101</v>
      </c>
      <c r="S53" s="1">
        <v>64</v>
      </c>
      <c r="T53" s="1">
        <v>66</v>
      </c>
      <c r="U53" s="1">
        <v>45</v>
      </c>
      <c r="V53" s="1">
        <v>482</v>
      </c>
      <c r="W53" s="1">
        <v>4</v>
      </c>
      <c r="X53" s="1">
        <v>7</v>
      </c>
      <c r="Y53" s="1">
        <v>6</v>
      </c>
      <c r="Z53" s="1">
        <v>1</v>
      </c>
      <c r="AA53" s="1">
        <v>5</v>
      </c>
      <c r="AB53" s="1">
        <v>8</v>
      </c>
      <c r="AC53" s="1">
        <v>31</v>
      </c>
      <c r="AD53" s="1">
        <v>71</v>
      </c>
      <c r="AE53" s="1">
        <v>197</v>
      </c>
      <c r="AF53" s="1">
        <v>127</v>
      </c>
      <c r="AG53" s="1">
        <v>84</v>
      </c>
      <c r="AH53" s="1">
        <v>84</v>
      </c>
      <c r="AI53" s="1">
        <v>62</v>
      </c>
      <c r="AJ53" s="24">
        <v>625</v>
      </c>
    </row>
    <row r="54" spans="1:36" ht="18.75" customHeight="1">
      <c r="A54" s="3" t="s">
        <v>48</v>
      </c>
      <c r="B54" s="1">
        <v>133</v>
      </c>
      <c r="C54" s="1">
        <v>249</v>
      </c>
      <c r="D54" s="1">
        <v>192</v>
      </c>
      <c r="E54" s="1">
        <v>181</v>
      </c>
      <c r="F54" s="1">
        <v>168</v>
      </c>
      <c r="G54" s="1">
        <v>163</v>
      </c>
      <c r="H54" s="1">
        <v>1086</v>
      </c>
      <c r="I54" s="1">
        <v>30</v>
      </c>
      <c r="J54" s="1">
        <v>53</v>
      </c>
      <c r="K54" s="1">
        <v>34</v>
      </c>
      <c r="L54" s="1">
        <v>27</v>
      </c>
      <c r="M54" s="1">
        <v>31</v>
      </c>
      <c r="N54" s="1">
        <v>27</v>
      </c>
      <c r="O54" s="1">
        <v>202</v>
      </c>
      <c r="P54" s="1">
        <v>103</v>
      </c>
      <c r="Q54" s="1">
        <v>196</v>
      </c>
      <c r="R54" s="1">
        <v>158</v>
      </c>
      <c r="S54" s="1">
        <v>154</v>
      </c>
      <c r="T54" s="1">
        <v>137</v>
      </c>
      <c r="U54" s="1">
        <v>136</v>
      </c>
      <c r="V54" s="1">
        <v>884</v>
      </c>
      <c r="W54" s="1">
        <v>1</v>
      </c>
      <c r="X54" s="1">
        <v>8</v>
      </c>
      <c r="Y54" s="1">
        <v>9</v>
      </c>
      <c r="Z54" s="1">
        <v>7</v>
      </c>
      <c r="AA54" s="1">
        <v>11</v>
      </c>
      <c r="AB54" s="1">
        <v>6</v>
      </c>
      <c r="AC54" s="1">
        <v>42</v>
      </c>
      <c r="AD54" s="1">
        <v>134</v>
      </c>
      <c r="AE54" s="1">
        <v>257</v>
      </c>
      <c r="AF54" s="1">
        <v>201</v>
      </c>
      <c r="AG54" s="1">
        <v>188</v>
      </c>
      <c r="AH54" s="1">
        <v>179</v>
      </c>
      <c r="AI54" s="1">
        <v>169</v>
      </c>
      <c r="AJ54" s="24">
        <v>1128</v>
      </c>
    </row>
    <row r="55" spans="1:36" ht="18.75" customHeight="1">
      <c r="A55" s="3" t="s">
        <v>49</v>
      </c>
      <c r="B55" s="1">
        <v>410</v>
      </c>
      <c r="C55" s="1">
        <v>862</v>
      </c>
      <c r="D55" s="1">
        <v>619</v>
      </c>
      <c r="E55" s="1">
        <v>461</v>
      </c>
      <c r="F55" s="1">
        <v>426</v>
      </c>
      <c r="G55" s="1">
        <v>400</v>
      </c>
      <c r="H55" s="1">
        <v>3178</v>
      </c>
      <c r="I55" s="1">
        <v>89</v>
      </c>
      <c r="J55" s="1">
        <v>183</v>
      </c>
      <c r="K55" s="1">
        <v>130</v>
      </c>
      <c r="L55" s="1">
        <v>95</v>
      </c>
      <c r="M55" s="1">
        <v>82</v>
      </c>
      <c r="N55" s="1">
        <v>73</v>
      </c>
      <c r="O55" s="1">
        <v>652</v>
      </c>
      <c r="P55" s="1">
        <v>321</v>
      </c>
      <c r="Q55" s="1">
        <v>679</v>
      </c>
      <c r="R55" s="1">
        <v>489</v>
      </c>
      <c r="S55" s="1">
        <v>366</v>
      </c>
      <c r="T55" s="1">
        <v>344</v>
      </c>
      <c r="U55" s="1">
        <v>327</v>
      </c>
      <c r="V55" s="1">
        <v>2526</v>
      </c>
      <c r="W55" s="1">
        <v>3</v>
      </c>
      <c r="X55" s="1">
        <v>43</v>
      </c>
      <c r="Y55" s="1">
        <v>44</v>
      </c>
      <c r="Z55" s="1">
        <v>22</v>
      </c>
      <c r="AA55" s="1">
        <v>10</v>
      </c>
      <c r="AB55" s="1">
        <v>23</v>
      </c>
      <c r="AC55" s="1">
        <v>145</v>
      </c>
      <c r="AD55" s="1">
        <v>413</v>
      </c>
      <c r="AE55" s="1">
        <v>905</v>
      </c>
      <c r="AF55" s="1">
        <v>663</v>
      </c>
      <c r="AG55" s="1">
        <v>483</v>
      </c>
      <c r="AH55" s="1">
        <v>436</v>
      </c>
      <c r="AI55" s="1">
        <v>423</v>
      </c>
      <c r="AJ55" s="24">
        <v>3323</v>
      </c>
    </row>
    <row r="56" spans="1:36" ht="18.75" customHeight="1">
      <c r="A56" s="3" t="s">
        <v>50</v>
      </c>
      <c r="B56" s="1">
        <v>23</v>
      </c>
      <c r="C56" s="1">
        <v>89</v>
      </c>
      <c r="D56" s="1">
        <v>62</v>
      </c>
      <c r="E56" s="1">
        <v>63</v>
      </c>
      <c r="F56" s="1">
        <v>56</v>
      </c>
      <c r="G56" s="1">
        <v>36</v>
      </c>
      <c r="H56" s="1">
        <v>329</v>
      </c>
      <c r="I56" s="1">
        <v>5</v>
      </c>
      <c r="J56" s="1">
        <v>20</v>
      </c>
      <c r="K56" s="1">
        <v>14</v>
      </c>
      <c r="L56" s="1">
        <v>16</v>
      </c>
      <c r="M56" s="1">
        <v>11</v>
      </c>
      <c r="N56" s="1">
        <v>6</v>
      </c>
      <c r="O56" s="1">
        <v>72</v>
      </c>
      <c r="P56" s="1">
        <v>18</v>
      </c>
      <c r="Q56" s="1">
        <v>69</v>
      </c>
      <c r="R56" s="1">
        <v>48</v>
      </c>
      <c r="S56" s="1">
        <v>47</v>
      </c>
      <c r="T56" s="1">
        <v>45</v>
      </c>
      <c r="U56" s="1">
        <v>30</v>
      </c>
      <c r="V56" s="1">
        <v>257</v>
      </c>
      <c r="W56" s="1">
        <v>1</v>
      </c>
      <c r="X56" s="1">
        <v>3</v>
      </c>
      <c r="Y56" s="1">
        <v>9</v>
      </c>
      <c r="Z56" s="1">
        <v>4</v>
      </c>
      <c r="AA56" s="1">
        <v>4</v>
      </c>
      <c r="AB56" s="1">
        <v>2</v>
      </c>
      <c r="AC56" s="1">
        <v>23</v>
      </c>
      <c r="AD56" s="1">
        <v>24</v>
      </c>
      <c r="AE56" s="1">
        <v>92</v>
      </c>
      <c r="AF56" s="1">
        <v>71</v>
      </c>
      <c r="AG56" s="1">
        <v>67</v>
      </c>
      <c r="AH56" s="1">
        <v>60</v>
      </c>
      <c r="AI56" s="1">
        <v>38</v>
      </c>
      <c r="AJ56" s="24">
        <v>352</v>
      </c>
    </row>
    <row r="57" spans="1:36" ht="18.75" customHeight="1">
      <c r="A57" s="3" t="s">
        <v>51</v>
      </c>
      <c r="B57" s="1">
        <v>20</v>
      </c>
      <c r="C57" s="1">
        <v>96</v>
      </c>
      <c r="D57" s="1">
        <v>71</v>
      </c>
      <c r="E57" s="1">
        <v>21</v>
      </c>
      <c r="F57" s="1">
        <v>30</v>
      </c>
      <c r="G57" s="1">
        <v>45</v>
      </c>
      <c r="H57" s="1">
        <v>283</v>
      </c>
      <c r="I57" s="1">
        <v>2</v>
      </c>
      <c r="J57" s="1">
        <v>13</v>
      </c>
      <c r="K57" s="1">
        <v>9</v>
      </c>
      <c r="L57" s="1">
        <v>5</v>
      </c>
      <c r="M57" s="1">
        <v>5</v>
      </c>
      <c r="N57" s="1">
        <v>9</v>
      </c>
      <c r="O57" s="1">
        <v>43</v>
      </c>
      <c r="P57" s="1">
        <v>18</v>
      </c>
      <c r="Q57" s="1">
        <v>83</v>
      </c>
      <c r="R57" s="1">
        <v>62</v>
      </c>
      <c r="S57" s="1">
        <v>16</v>
      </c>
      <c r="T57" s="1">
        <v>25</v>
      </c>
      <c r="U57" s="1">
        <v>36</v>
      </c>
      <c r="V57" s="1">
        <v>240</v>
      </c>
      <c r="W57" s="1">
        <v>0</v>
      </c>
      <c r="X57" s="1">
        <v>3</v>
      </c>
      <c r="Y57" s="1">
        <v>3</v>
      </c>
      <c r="Z57" s="1">
        <v>1</v>
      </c>
      <c r="AA57" s="1">
        <v>0</v>
      </c>
      <c r="AB57" s="1">
        <v>1</v>
      </c>
      <c r="AC57" s="1">
        <v>8</v>
      </c>
      <c r="AD57" s="1">
        <v>20</v>
      </c>
      <c r="AE57" s="1">
        <v>99</v>
      </c>
      <c r="AF57" s="1">
        <v>74</v>
      </c>
      <c r="AG57" s="1">
        <v>22</v>
      </c>
      <c r="AH57" s="1">
        <v>30</v>
      </c>
      <c r="AI57" s="1">
        <v>46</v>
      </c>
      <c r="AJ57" s="24">
        <v>291</v>
      </c>
    </row>
    <row r="58" spans="1:36" ht="18.75" customHeight="1">
      <c r="A58" s="3" t="s">
        <v>52</v>
      </c>
      <c r="B58" s="1">
        <v>12</v>
      </c>
      <c r="C58" s="1">
        <v>24</v>
      </c>
      <c r="D58" s="1">
        <v>22</v>
      </c>
      <c r="E58" s="1">
        <v>16</v>
      </c>
      <c r="F58" s="1">
        <v>17</v>
      </c>
      <c r="G58" s="1">
        <v>18</v>
      </c>
      <c r="H58" s="1">
        <v>109</v>
      </c>
      <c r="I58" s="1">
        <v>0</v>
      </c>
      <c r="J58" s="1">
        <v>3</v>
      </c>
      <c r="K58" s="1">
        <v>4</v>
      </c>
      <c r="L58" s="1">
        <v>3</v>
      </c>
      <c r="M58" s="1">
        <v>3</v>
      </c>
      <c r="N58" s="1">
        <v>4</v>
      </c>
      <c r="O58" s="1">
        <v>17</v>
      </c>
      <c r="P58" s="1">
        <v>12</v>
      </c>
      <c r="Q58" s="1">
        <v>21</v>
      </c>
      <c r="R58" s="1">
        <v>18</v>
      </c>
      <c r="S58" s="1">
        <v>13</v>
      </c>
      <c r="T58" s="1">
        <v>14</v>
      </c>
      <c r="U58" s="1">
        <v>14</v>
      </c>
      <c r="V58" s="1">
        <v>92</v>
      </c>
      <c r="W58" s="1">
        <v>0</v>
      </c>
      <c r="X58" s="1">
        <v>0</v>
      </c>
      <c r="Y58" s="1">
        <v>1</v>
      </c>
      <c r="Z58" s="1">
        <v>0</v>
      </c>
      <c r="AA58" s="1">
        <v>2</v>
      </c>
      <c r="AB58" s="1">
        <v>1</v>
      </c>
      <c r="AC58" s="1">
        <v>4</v>
      </c>
      <c r="AD58" s="1">
        <v>12</v>
      </c>
      <c r="AE58" s="1">
        <v>24</v>
      </c>
      <c r="AF58" s="1">
        <v>23</v>
      </c>
      <c r="AG58" s="1">
        <v>16</v>
      </c>
      <c r="AH58" s="1">
        <v>19</v>
      </c>
      <c r="AI58" s="1">
        <v>19</v>
      </c>
      <c r="AJ58" s="24">
        <v>113</v>
      </c>
    </row>
    <row r="59" spans="1:36" ht="18.75" customHeight="1">
      <c r="A59" s="3" t="s">
        <v>53</v>
      </c>
      <c r="B59" s="1">
        <v>20</v>
      </c>
      <c r="C59" s="1">
        <v>82</v>
      </c>
      <c r="D59" s="1">
        <v>32</v>
      </c>
      <c r="E59" s="1">
        <v>30</v>
      </c>
      <c r="F59" s="1">
        <v>40</v>
      </c>
      <c r="G59" s="1">
        <v>30</v>
      </c>
      <c r="H59" s="1">
        <v>234</v>
      </c>
      <c r="I59" s="1">
        <v>8</v>
      </c>
      <c r="J59" s="1">
        <v>18</v>
      </c>
      <c r="K59" s="1">
        <v>10</v>
      </c>
      <c r="L59" s="1">
        <v>5</v>
      </c>
      <c r="M59" s="1">
        <v>7</v>
      </c>
      <c r="N59" s="1">
        <v>5</v>
      </c>
      <c r="O59" s="1">
        <v>53</v>
      </c>
      <c r="P59" s="1">
        <v>12</v>
      </c>
      <c r="Q59" s="1">
        <v>64</v>
      </c>
      <c r="R59" s="1">
        <v>22</v>
      </c>
      <c r="S59" s="1">
        <v>25</v>
      </c>
      <c r="T59" s="1">
        <v>33</v>
      </c>
      <c r="U59" s="1">
        <v>25</v>
      </c>
      <c r="V59" s="1">
        <v>181</v>
      </c>
      <c r="W59" s="1">
        <v>0</v>
      </c>
      <c r="X59" s="1">
        <v>3</v>
      </c>
      <c r="Y59" s="1">
        <v>2</v>
      </c>
      <c r="Z59" s="1">
        <v>1</v>
      </c>
      <c r="AA59" s="1">
        <v>1</v>
      </c>
      <c r="AB59" s="1">
        <v>0</v>
      </c>
      <c r="AC59" s="1">
        <v>7</v>
      </c>
      <c r="AD59" s="1">
        <v>20</v>
      </c>
      <c r="AE59" s="1">
        <v>85</v>
      </c>
      <c r="AF59" s="1">
        <v>34</v>
      </c>
      <c r="AG59" s="1">
        <v>31</v>
      </c>
      <c r="AH59" s="1">
        <v>41</v>
      </c>
      <c r="AI59" s="1">
        <v>30</v>
      </c>
      <c r="AJ59" s="24">
        <v>241</v>
      </c>
    </row>
    <row r="60" spans="1:36" ht="18.75" customHeight="1">
      <c r="A60" s="3" t="s">
        <v>54</v>
      </c>
      <c r="B60" s="1">
        <v>53</v>
      </c>
      <c r="C60" s="1">
        <v>98</v>
      </c>
      <c r="D60" s="1">
        <v>60</v>
      </c>
      <c r="E60" s="1">
        <v>52</v>
      </c>
      <c r="F60" s="1">
        <v>52</v>
      </c>
      <c r="G60" s="1">
        <v>38</v>
      </c>
      <c r="H60" s="1">
        <v>353</v>
      </c>
      <c r="I60" s="1">
        <v>8</v>
      </c>
      <c r="J60" s="1">
        <v>12</v>
      </c>
      <c r="K60" s="1">
        <v>7</v>
      </c>
      <c r="L60" s="1">
        <v>6</v>
      </c>
      <c r="M60" s="1">
        <v>11</v>
      </c>
      <c r="N60" s="1">
        <v>7</v>
      </c>
      <c r="O60" s="1">
        <v>51</v>
      </c>
      <c r="P60" s="1">
        <v>45</v>
      </c>
      <c r="Q60" s="1">
        <v>86</v>
      </c>
      <c r="R60" s="1">
        <v>53</v>
      </c>
      <c r="S60" s="1">
        <v>46</v>
      </c>
      <c r="T60" s="1">
        <v>41</v>
      </c>
      <c r="U60" s="1">
        <v>31</v>
      </c>
      <c r="V60" s="1">
        <v>302</v>
      </c>
      <c r="W60" s="1">
        <v>0</v>
      </c>
      <c r="X60" s="1">
        <v>1</v>
      </c>
      <c r="Y60" s="1">
        <v>0</v>
      </c>
      <c r="Z60" s="1">
        <v>0</v>
      </c>
      <c r="AA60" s="1">
        <v>2</v>
      </c>
      <c r="AB60" s="1">
        <v>2</v>
      </c>
      <c r="AC60" s="1">
        <v>5</v>
      </c>
      <c r="AD60" s="1">
        <v>53</v>
      </c>
      <c r="AE60" s="1">
        <v>99</v>
      </c>
      <c r="AF60" s="1">
        <v>60</v>
      </c>
      <c r="AG60" s="1">
        <v>52</v>
      </c>
      <c r="AH60" s="1">
        <v>54</v>
      </c>
      <c r="AI60" s="1">
        <v>40</v>
      </c>
      <c r="AJ60" s="24">
        <v>358</v>
      </c>
    </row>
    <row r="61" spans="1:36" ht="18.75" customHeight="1">
      <c r="A61" s="3" t="s">
        <v>55</v>
      </c>
      <c r="B61" s="1">
        <v>0</v>
      </c>
      <c r="C61" s="1">
        <v>2</v>
      </c>
      <c r="D61" s="1">
        <v>3</v>
      </c>
      <c r="E61" s="1">
        <v>3</v>
      </c>
      <c r="F61" s="1">
        <v>3</v>
      </c>
      <c r="G61" s="1">
        <v>2</v>
      </c>
      <c r="H61" s="1">
        <v>13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2</v>
      </c>
      <c r="R61" s="1">
        <v>3</v>
      </c>
      <c r="S61" s="1">
        <v>3</v>
      </c>
      <c r="T61" s="1">
        <v>3</v>
      </c>
      <c r="U61" s="1">
        <v>2</v>
      </c>
      <c r="V61" s="1">
        <v>13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2</v>
      </c>
      <c r="AF61" s="1">
        <v>3</v>
      </c>
      <c r="AG61" s="1">
        <v>3</v>
      </c>
      <c r="AH61" s="1">
        <v>3</v>
      </c>
      <c r="AI61" s="1">
        <v>2</v>
      </c>
      <c r="AJ61" s="24">
        <v>13</v>
      </c>
    </row>
    <row r="62" spans="1:36" ht="18.75" customHeight="1">
      <c r="A62" s="3" t="s">
        <v>56</v>
      </c>
      <c r="B62" s="1">
        <v>29</v>
      </c>
      <c r="C62" s="1">
        <v>52</v>
      </c>
      <c r="D62" s="1">
        <v>20</v>
      </c>
      <c r="E62" s="1">
        <v>20</v>
      </c>
      <c r="F62" s="1">
        <v>15</v>
      </c>
      <c r="G62" s="1">
        <v>13</v>
      </c>
      <c r="H62" s="1">
        <v>149</v>
      </c>
      <c r="I62" s="1">
        <v>1</v>
      </c>
      <c r="J62" s="1">
        <v>2</v>
      </c>
      <c r="K62" s="1">
        <v>2</v>
      </c>
      <c r="L62" s="1">
        <v>4</v>
      </c>
      <c r="M62" s="1">
        <v>2</v>
      </c>
      <c r="N62" s="1">
        <v>1</v>
      </c>
      <c r="O62" s="1">
        <v>12</v>
      </c>
      <c r="P62" s="1">
        <v>28</v>
      </c>
      <c r="Q62" s="1">
        <v>50</v>
      </c>
      <c r="R62" s="1">
        <v>18</v>
      </c>
      <c r="S62" s="1">
        <v>16</v>
      </c>
      <c r="T62" s="1">
        <v>13</v>
      </c>
      <c r="U62" s="1">
        <v>12</v>
      </c>
      <c r="V62" s="1">
        <v>137</v>
      </c>
      <c r="W62" s="1">
        <v>0</v>
      </c>
      <c r="X62" s="1">
        <v>0</v>
      </c>
      <c r="Y62" s="1">
        <v>2</v>
      </c>
      <c r="Z62" s="1">
        <v>0</v>
      </c>
      <c r="AA62" s="1">
        <v>1</v>
      </c>
      <c r="AB62" s="1">
        <v>0</v>
      </c>
      <c r="AC62" s="1">
        <v>3</v>
      </c>
      <c r="AD62" s="1">
        <v>29</v>
      </c>
      <c r="AE62" s="1">
        <v>52</v>
      </c>
      <c r="AF62" s="1">
        <v>22</v>
      </c>
      <c r="AG62" s="1">
        <v>20</v>
      </c>
      <c r="AH62" s="1">
        <v>16</v>
      </c>
      <c r="AI62" s="1">
        <v>13</v>
      </c>
      <c r="AJ62" s="24">
        <v>152</v>
      </c>
    </row>
    <row r="63" spans="1:36" ht="18.75" customHeight="1">
      <c r="A63" s="3" t="s">
        <v>57</v>
      </c>
      <c r="B63" s="1">
        <v>14</v>
      </c>
      <c r="C63" s="1">
        <v>25</v>
      </c>
      <c r="D63" s="1">
        <v>21</v>
      </c>
      <c r="E63" s="1">
        <v>16</v>
      </c>
      <c r="F63" s="1">
        <v>17</v>
      </c>
      <c r="G63" s="1">
        <v>7</v>
      </c>
      <c r="H63" s="1">
        <v>100</v>
      </c>
      <c r="I63" s="1">
        <v>2</v>
      </c>
      <c r="J63" s="1">
        <v>7</v>
      </c>
      <c r="K63" s="1">
        <v>5</v>
      </c>
      <c r="L63" s="1">
        <v>1</v>
      </c>
      <c r="M63" s="1">
        <v>3</v>
      </c>
      <c r="N63" s="1">
        <v>2</v>
      </c>
      <c r="O63" s="1">
        <v>20</v>
      </c>
      <c r="P63" s="1">
        <v>12</v>
      </c>
      <c r="Q63" s="1">
        <v>18</v>
      </c>
      <c r="R63" s="1">
        <v>16</v>
      </c>
      <c r="S63" s="1">
        <v>15</v>
      </c>
      <c r="T63" s="1">
        <v>14</v>
      </c>
      <c r="U63" s="1">
        <v>5</v>
      </c>
      <c r="V63" s="1">
        <v>80</v>
      </c>
      <c r="W63" s="1">
        <v>0</v>
      </c>
      <c r="X63" s="1">
        <v>0</v>
      </c>
      <c r="Y63" s="1">
        <v>1</v>
      </c>
      <c r="Z63" s="1">
        <v>0</v>
      </c>
      <c r="AA63" s="1">
        <v>0</v>
      </c>
      <c r="AB63" s="1">
        <v>1</v>
      </c>
      <c r="AC63" s="1">
        <v>2</v>
      </c>
      <c r="AD63" s="1">
        <v>14</v>
      </c>
      <c r="AE63" s="1">
        <v>25</v>
      </c>
      <c r="AF63" s="1">
        <v>22</v>
      </c>
      <c r="AG63" s="1">
        <v>16</v>
      </c>
      <c r="AH63" s="1">
        <v>17</v>
      </c>
      <c r="AI63" s="1">
        <v>8</v>
      </c>
      <c r="AJ63" s="24">
        <v>102</v>
      </c>
    </row>
    <row r="64" spans="1:36" ht="18.75" customHeight="1">
      <c r="A64" s="3" t="s">
        <v>58</v>
      </c>
      <c r="B64" s="1">
        <v>10</v>
      </c>
      <c r="C64" s="1">
        <v>26</v>
      </c>
      <c r="D64" s="1">
        <v>50</v>
      </c>
      <c r="E64" s="1">
        <v>38</v>
      </c>
      <c r="F64" s="1">
        <v>33</v>
      </c>
      <c r="G64" s="1">
        <v>15</v>
      </c>
      <c r="H64" s="1">
        <v>172</v>
      </c>
      <c r="I64" s="1">
        <v>2</v>
      </c>
      <c r="J64" s="1">
        <v>7</v>
      </c>
      <c r="K64" s="1">
        <v>12</v>
      </c>
      <c r="L64" s="1">
        <v>7</v>
      </c>
      <c r="M64" s="1">
        <v>4</v>
      </c>
      <c r="N64" s="1">
        <v>3</v>
      </c>
      <c r="O64" s="1">
        <v>35</v>
      </c>
      <c r="P64" s="1">
        <v>8</v>
      </c>
      <c r="Q64" s="1">
        <v>19</v>
      </c>
      <c r="R64" s="1">
        <v>38</v>
      </c>
      <c r="S64" s="1">
        <v>31</v>
      </c>
      <c r="T64" s="1">
        <v>29</v>
      </c>
      <c r="U64" s="1">
        <v>12</v>
      </c>
      <c r="V64" s="1">
        <v>137</v>
      </c>
      <c r="W64" s="1">
        <v>0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5</v>
      </c>
      <c r="AD64" s="1">
        <v>10</v>
      </c>
      <c r="AE64" s="1">
        <v>27</v>
      </c>
      <c r="AF64" s="1">
        <v>51</v>
      </c>
      <c r="AG64" s="1">
        <v>39</v>
      </c>
      <c r="AH64" s="1">
        <v>34</v>
      </c>
      <c r="AI64" s="1">
        <v>16</v>
      </c>
      <c r="AJ64" s="24">
        <v>177</v>
      </c>
    </row>
    <row r="65" spans="1:36" ht="18.75" customHeight="1">
      <c r="A65" s="3" t="s">
        <v>59</v>
      </c>
      <c r="B65" s="1">
        <v>0</v>
      </c>
      <c r="C65" s="1">
        <v>2</v>
      </c>
      <c r="D65" s="1">
        <v>0</v>
      </c>
      <c r="E65" s="1">
        <v>1</v>
      </c>
      <c r="F65" s="1">
        <v>0</v>
      </c>
      <c r="G65" s="1">
        <v>0</v>
      </c>
      <c r="H65" s="1">
        <v>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</v>
      </c>
      <c r="R65" s="1">
        <v>0</v>
      </c>
      <c r="S65" s="1">
        <v>1</v>
      </c>
      <c r="T65" s="1">
        <v>0</v>
      </c>
      <c r="U65" s="1">
        <v>0</v>
      </c>
      <c r="V65" s="1">
        <v>3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2</v>
      </c>
      <c r="AF65" s="1">
        <v>0</v>
      </c>
      <c r="AG65" s="1">
        <v>1</v>
      </c>
      <c r="AH65" s="1">
        <v>0</v>
      </c>
      <c r="AI65" s="1">
        <v>0</v>
      </c>
      <c r="AJ65" s="24">
        <v>3</v>
      </c>
    </row>
    <row r="66" spans="1:36" ht="18.75" customHeight="1">
      <c r="A66" s="3" t="s">
        <v>60</v>
      </c>
      <c r="B66" s="1">
        <v>27</v>
      </c>
      <c r="C66" s="1">
        <v>68</v>
      </c>
      <c r="D66" s="1">
        <v>85</v>
      </c>
      <c r="E66" s="1">
        <v>52</v>
      </c>
      <c r="F66" s="1">
        <v>56</v>
      </c>
      <c r="G66" s="1">
        <v>14</v>
      </c>
      <c r="H66" s="1">
        <v>302</v>
      </c>
      <c r="I66" s="1">
        <v>4</v>
      </c>
      <c r="J66" s="1">
        <v>10</v>
      </c>
      <c r="K66" s="1">
        <v>13</v>
      </c>
      <c r="L66" s="1">
        <v>10</v>
      </c>
      <c r="M66" s="1">
        <v>9</v>
      </c>
      <c r="N66" s="1">
        <v>1</v>
      </c>
      <c r="O66" s="1">
        <v>47</v>
      </c>
      <c r="P66" s="1">
        <v>23</v>
      </c>
      <c r="Q66" s="1">
        <v>58</v>
      </c>
      <c r="R66" s="1">
        <v>72</v>
      </c>
      <c r="S66" s="1">
        <v>42</v>
      </c>
      <c r="T66" s="1">
        <v>47</v>
      </c>
      <c r="U66" s="1">
        <v>13</v>
      </c>
      <c r="V66" s="1">
        <v>255</v>
      </c>
      <c r="W66" s="1">
        <v>0</v>
      </c>
      <c r="X66" s="1">
        <v>5</v>
      </c>
      <c r="Y66" s="1">
        <v>2</v>
      </c>
      <c r="Z66" s="1">
        <v>1</v>
      </c>
      <c r="AA66" s="1">
        <v>2</v>
      </c>
      <c r="AB66" s="1">
        <v>0</v>
      </c>
      <c r="AC66" s="1">
        <v>10</v>
      </c>
      <c r="AD66" s="1">
        <v>27</v>
      </c>
      <c r="AE66" s="1">
        <v>73</v>
      </c>
      <c r="AF66" s="1">
        <v>87</v>
      </c>
      <c r="AG66" s="1">
        <v>53</v>
      </c>
      <c r="AH66" s="1">
        <v>58</v>
      </c>
      <c r="AI66" s="1">
        <v>14</v>
      </c>
      <c r="AJ66" s="24">
        <v>312</v>
      </c>
    </row>
    <row r="67" spans="1:36" ht="18.75" customHeight="1">
      <c r="A67" s="3" t="s">
        <v>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24">
        <v>0</v>
      </c>
    </row>
    <row r="68" spans="1:36" ht="18.75" customHeight="1" thickBot="1">
      <c r="A68" s="25" t="s">
        <v>62</v>
      </c>
      <c r="B68" s="26">
        <v>1</v>
      </c>
      <c r="C68" s="26">
        <v>7</v>
      </c>
      <c r="D68" s="26">
        <v>7</v>
      </c>
      <c r="E68" s="26">
        <v>4</v>
      </c>
      <c r="F68" s="26">
        <v>7</v>
      </c>
      <c r="G68" s="26">
        <v>3</v>
      </c>
      <c r="H68" s="26">
        <v>29</v>
      </c>
      <c r="I68" s="26">
        <v>0</v>
      </c>
      <c r="J68" s="26">
        <v>2</v>
      </c>
      <c r="K68" s="26">
        <v>3</v>
      </c>
      <c r="L68" s="26">
        <v>0</v>
      </c>
      <c r="M68" s="26">
        <v>3</v>
      </c>
      <c r="N68" s="26">
        <v>0</v>
      </c>
      <c r="O68" s="26">
        <v>8</v>
      </c>
      <c r="P68" s="26">
        <v>1</v>
      </c>
      <c r="Q68" s="26">
        <v>5</v>
      </c>
      <c r="R68" s="26">
        <v>4</v>
      </c>
      <c r="S68" s="26">
        <v>4</v>
      </c>
      <c r="T68" s="26">
        <v>4</v>
      </c>
      <c r="U68" s="26">
        <v>3</v>
      </c>
      <c r="V68" s="26">
        <v>21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1</v>
      </c>
      <c r="AE68" s="26">
        <v>7</v>
      </c>
      <c r="AF68" s="26">
        <v>7</v>
      </c>
      <c r="AG68" s="26">
        <v>4</v>
      </c>
      <c r="AH68" s="26">
        <v>7</v>
      </c>
      <c r="AI68" s="26">
        <v>3</v>
      </c>
      <c r="AJ68" s="27">
        <v>29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A1">
      <selection activeCell="C8" sqref="C8"/>
    </sheetView>
  </sheetViews>
  <sheetFormatPr defaultColWidth="9.00390625" defaultRowHeight="13.5"/>
  <cols>
    <col min="1" max="1" width="11.125" style="0" customWidth="1"/>
    <col min="2" max="7" width="8.875" style="0" customWidth="1"/>
    <col min="8" max="8" width="10.25390625" style="0" customWidth="1"/>
    <col min="9" max="21" width="8.875" style="0" customWidth="1"/>
    <col min="22" max="22" width="10.50390625" style="0" customWidth="1"/>
    <col min="23" max="26" width="8.875" style="0" customWidth="1"/>
    <col min="27" max="29" width="8.875" style="11" customWidth="1"/>
    <col min="30" max="43" width="8.875" style="0" customWidth="1"/>
  </cols>
  <sheetData>
    <row r="1" spans="1:26" ht="18.75" customHeight="1" thickBot="1">
      <c r="A1" s="28" t="s">
        <v>92</v>
      </c>
      <c r="Z1" s="28" t="s">
        <v>100</v>
      </c>
    </row>
    <row r="2" spans="1:45" ht="18" customHeight="1">
      <c r="A2" s="74" t="s">
        <v>79</v>
      </c>
      <c r="B2" s="77" t="s">
        <v>93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 t="s">
        <v>94</v>
      </c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8" customHeight="1" thickBot="1">
      <c r="A3" s="75"/>
      <c r="B3" s="79" t="s">
        <v>95</v>
      </c>
      <c r="C3" s="79"/>
      <c r="D3" s="79"/>
      <c r="E3" s="79"/>
      <c r="F3" s="79"/>
      <c r="G3" s="79"/>
      <c r="H3" s="79"/>
      <c r="I3" s="79" t="s">
        <v>81</v>
      </c>
      <c r="J3" s="79"/>
      <c r="K3" s="79"/>
      <c r="L3" s="79"/>
      <c r="M3" s="79"/>
      <c r="N3" s="79"/>
      <c r="O3" s="79"/>
      <c r="P3" s="79" t="s">
        <v>82</v>
      </c>
      <c r="Q3" s="79"/>
      <c r="R3" s="79"/>
      <c r="S3" s="79"/>
      <c r="T3" s="79"/>
      <c r="U3" s="79"/>
      <c r="V3" s="79"/>
      <c r="W3" s="79" t="s">
        <v>95</v>
      </c>
      <c r="X3" s="79"/>
      <c r="Y3" s="79"/>
      <c r="Z3" s="79"/>
      <c r="AA3" s="79" t="s">
        <v>81</v>
      </c>
      <c r="AB3" s="79"/>
      <c r="AC3" s="79"/>
      <c r="AD3" s="79"/>
      <c r="AE3" s="79" t="s">
        <v>82</v>
      </c>
      <c r="AF3" s="79"/>
      <c r="AG3" s="79"/>
      <c r="AH3" s="8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8" customHeight="1" thickBot="1" thickTop="1">
      <c r="A4" s="76"/>
      <c r="B4" s="29" t="s">
        <v>85</v>
      </c>
      <c r="C4" s="30" t="s">
        <v>86</v>
      </c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 t="s">
        <v>85</v>
      </c>
      <c r="J4" s="30" t="s">
        <v>86</v>
      </c>
      <c r="K4" s="30" t="s">
        <v>87</v>
      </c>
      <c r="L4" s="30" t="s">
        <v>88</v>
      </c>
      <c r="M4" s="30" t="s">
        <v>89</v>
      </c>
      <c r="N4" s="30" t="s">
        <v>90</v>
      </c>
      <c r="O4" s="30" t="s">
        <v>91</v>
      </c>
      <c r="P4" s="30" t="s">
        <v>85</v>
      </c>
      <c r="Q4" s="30" t="s">
        <v>86</v>
      </c>
      <c r="R4" s="30" t="s">
        <v>87</v>
      </c>
      <c r="S4" s="30" t="s">
        <v>88</v>
      </c>
      <c r="T4" s="30" t="s">
        <v>89</v>
      </c>
      <c r="U4" s="30" t="s">
        <v>90</v>
      </c>
      <c r="V4" s="30" t="s">
        <v>91</v>
      </c>
      <c r="W4" s="30" t="s">
        <v>96</v>
      </c>
      <c r="X4" s="30" t="s">
        <v>97</v>
      </c>
      <c r="Y4" s="30" t="s">
        <v>98</v>
      </c>
      <c r="Z4" s="30" t="s">
        <v>91</v>
      </c>
      <c r="AA4" s="30" t="s">
        <v>96</v>
      </c>
      <c r="AB4" s="30" t="s">
        <v>97</v>
      </c>
      <c r="AC4" s="30" t="s">
        <v>98</v>
      </c>
      <c r="AD4" s="30" t="s">
        <v>91</v>
      </c>
      <c r="AE4" s="30" t="s">
        <v>96</v>
      </c>
      <c r="AF4" s="30" t="s">
        <v>97</v>
      </c>
      <c r="AG4" s="30" t="s">
        <v>98</v>
      </c>
      <c r="AH4" s="31" t="s">
        <v>91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34" s="13" customFormat="1" ht="18.75" customHeight="1" thickTop="1">
      <c r="A5" s="32" t="s">
        <v>0</v>
      </c>
      <c r="B5" s="33">
        <f>B29+B56+B61+B71</f>
        <v>14656</v>
      </c>
      <c r="C5" s="33">
        <f aca="true" t="shared" si="0" ref="C5:AH5">C29+C56+C61+C71</f>
        <v>34714</v>
      </c>
      <c r="D5" s="33">
        <f t="shared" si="0"/>
        <v>23844</v>
      </c>
      <c r="E5" s="33">
        <f t="shared" si="0"/>
        <v>15998</v>
      </c>
      <c r="F5" s="33">
        <f t="shared" si="0"/>
        <v>12590</v>
      </c>
      <c r="G5" s="33">
        <f t="shared" si="0"/>
        <v>11058</v>
      </c>
      <c r="H5" s="33">
        <f t="shared" si="0"/>
        <v>112860</v>
      </c>
      <c r="I5" s="33">
        <f t="shared" si="0"/>
        <v>140</v>
      </c>
      <c r="J5" s="33">
        <f t="shared" si="0"/>
        <v>1041</v>
      </c>
      <c r="K5" s="33">
        <f t="shared" si="0"/>
        <v>1271</v>
      </c>
      <c r="L5" s="33">
        <f t="shared" si="0"/>
        <v>793</v>
      </c>
      <c r="M5" s="33">
        <f t="shared" si="0"/>
        <v>657</v>
      </c>
      <c r="N5" s="33">
        <f t="shared" si="0"/>
        <v>683</v>
      </c>
      <c r="O5" s="33">
        <f t="shared" si="0"/>
        <v>4585</v>
      </c>
      <c r="P5" s="33">
        <f t="shared" si="0"/>
        <v>14796</v>
      </c>
      <c r="Q5" s="33">
        <f t="shared" si="0"/>
        <v>35755</v>
      </c>
      <c r="R5" s="33">
        <f t="shared" si="0"/>
        <v>25115</v>
      </c>
      <c r="S5" s="33">
        <f t="shared" si="0"/>
        <v>16791</v>
      </c>
      <c r="T5" s="33">
        <f t="shared" si="0"/>
        <v>13247</v>
      </c>
      <c r="U5" s="33">
        <f t="shared" si="0"/>
        <v>11741</v>
      </c>
      <c r="V5" s="33">
        <f t="shared" si="0"/>
        <v>117445</v>
      </c>
      <c r="W5" s="33">
        <f t="shared" si="0"/>
        <v>26386</v>
      </c>
      <c r="X5" s="33">
        <f t="shared" si="0"/>
        <v>10870</v>
      </c>
      <c r="Y5" s="33">
        <f t="shared" si="0"/>
        <v>4862</v>
      </c>
      <c r="Z5" s="33">
        <f t="shared" si="0"/>
        <v>42118</v>
      </c>
      <c r="AA5" s="33">
        <f t="shared" si="0"/>
        <v>352</v>
      </c>
      <c r="AB5" s="33">
        <f t="shared" si="0"/>
        <v>216</v>
      </c>
      <c r="AC5" s="33">
        <f t="shared" si="0"/>
        <v>172</v>
      </c>
      <c r="AD5" s="33">
        <f t="shared" si="0"/>
        <v>740</v>
      </c>
      <c r="AE5" s="33">
        <f t="shared" si="0"/>
        <v>26738</v>
      </c>
      <c r="AF5" s="33">
        <f t="shared" si="0"/>
        <v>11086</v>
      </c>
      <c r="AG5" s="33">
        <f t="shared" si="0"/>
        <v>5034</v>
      </c>
      <c r="AH5" s="34">
        <f t="shared" si="0"/>
        <v>42858</v>
      </c>
    </row>
    <row r="6" spans="1:34" s="39" customFormat="1" ht="18.75" customHeight="1">
      <c r="A6" s="35" t="s">
        <v>1</v>
      </c>
      <c r="B6" s="36">
        <v>51</v>
      </c>
      <c r="C6" s="36">
        <v>129</v>
      </c>
      <c r="D6" s="36">
        <v>136</v>
      </c>
      <c r="E6" s="36">
        <v>112</v>
      </c>
      <c r="F6" s="36">
        <v>62</v>
      </c>
      <c r="G6" s="36">
        <v>70</v>
      </c>
      <c r="H6" s="37">
        <f aca="true" t="shared" si="1" ref="H6:H23">SUM(B6:G6)</f>
        <v>560</v>
      </c>
      <c r="I6" s="36">
        <v>0</v>
      </c>
      <c r="J6" s="36">
        <v>4</v>
      </c>
      <c r="K6" s="36">
        <v>5</v>
      </c>
      <c r="L6" s="36">
        <v>3</v>
      </c>
      <c r="M6" s="36">
        <v>2</v>
      </c>
      <c r="N6" s="36">
        <v>1</v>
      </c>
      <c r="O6" s="37">
        <f aca="true" t="shared" si="2" ref="O6:O28">SUM(I6:N6)</f>
        <v>15</v>
      </c>
      <c r="P6" s="37">
        <f aca="true" t="shared" si="3" ref="P6:U21">SUM(B6,I6)</f>
        <v>51</v>
      </c>
      <c r="Q6" s="37">
        <f t="shared" si="3"/>
        <v>133</v>
      </c>
      <c r="R6" s="37">
        <f t="shared" si="3"/>
        <v>141</v>
      </c>
      <c r="S6" s="37">
        <f t="shared" si="3"/>
        <v>115</v>
      </c>
      <c r="T6" s="37">
        <f t="shared" si="3"/>
        <v>64</v>
      </c>
      <c r="U6" s="37">
        <f t="shared" si="3"/>
        <v>71</v>
      </c>
      <c r="V6" s="37">
        <f aca="true" t="shared" si="4" ref="V6:V28">SUM(P6:U6)</f>
        <v>575</v>
      </c>
      <c r="W6" s="36">
        <v>131</v>
      </c>
      <c r="X6" s="36">
        <v>47</v>
      </c>
      <c r="Y6" s="36">
        <v>21</v>
      </c>
      <c r="Z6" s="37">
        <f aca="true" t="shared" si="5" ref="Z6:Z60">SUM(W6:Y6)</f>
        <v>199</v>
      </c>
      <c r="AA6" s="36">
        <v>1</v>
      </c>
      <c r="AB6" s="36">
        <v>0</v>
      </c>
      <c r="AC6" s="36">
        <v>0</v>
      </c>
      <c r="AD6" s="37">
        <f aca="true" t="shared" si="6" ref="AD6:AD28">SUM(AA6,AB6,AC6)</f>
        <v>1</v>
      </c>
      <c r="AE6" s="37">
        <f aca="true" t="shared" si="7" ref="AE6:AH28">SUM(W6,AA6)</f>
        <v>132</v>
      </c>
      <c r="AF6" s="37">
        <f t="shared" si="7"/>
        <v>47</v>
      </c>
      <c r="AG6" s="37">
        <f t="shared" si="7"/>
        <v>21</v>
      </c>
      <c r="AH6" s="38">
        <f t="shared" si="7"/>
        <v>200</v>
      </c>
    </row>
    <row r="7" spans="1:34" s="39" customFormat="1" ht="18.75" customHeight="1">
      <c r="A7" s="35" t="s">
        <v>2</v>
      </c>
      <c r="B7" s="36">
        <v>120</v>
      </c>
      <c r="C7" s="36">
        <v>382</v>
      </c>
      <c r="D7" s="36">
        <v>217</v>
      </c>
      <c r="E7" s="36">
        <v>178</v>
      </c>
      <c r="F7" s="36">
        <v>136</v>
      </c>
      <c r="G7" s="36">
        <v>138</v>
      </c>
      <c r="H7" s="37">
        <f t="shared" si="1"/>
        <v>1171</v>
      </c>
      <c r="I7" s="36">
        <v>1</v>
      </c>
      <c r="J7" s="36">
        <v>1</v>
      </c>
      <c r="K7" s="36">
        <v>1</v>
      </c>
      <c r="L7" s="36">
        <v>0</v>
      </c>
      <c r="M7" s="36">
        <v>2</v>
      </c>
      <c r="N7" s="36">
        <v>1</v>
      </c>
      <c r="O7" s="37">
        <f t="shared" si="2"/>
        <v>6</v>
      </c>
      <c r="P7" s="37">
        <f t="shared" si="3"/>
        <v>121</v>
      </c>
      <c r="Q7" s="37">
        <f t="shared" si="3"/>
        <v>383</v>
      </c>
      <c r="R7" s="37">
        <f t="shared" si="3"/>
        <v>218</v>
      </c>
      <c r="S7" s="37">
        <f t="shared" si="3"/>
        <v>178</v>
      </c>
      <c r="T7" s="37">
        <f t="shared" si="3"/>
        <v>138</v>
      </c>
      <c r="U7" s="37">
        <f t="shared" si="3"/>
        <v>139</v>
      </c>
      <c r="V7" s="37">
        <f t="shared" si="4"/>
        <v>1177</v>
      </c>
      <c r="W7" s="36">
        <v>252</v>
      </c>
      <c r="X7" s="36">
        <v>72</v>
      </c>
      <c r="Y7" s="36">
        <v>43</v>
      </c>
      <c r="Z7" s="37">
        <f t="shared" si="5"/>
        <v>367</v>
      </c>
      <c r="AA7" s="36">
        <v>2</v>
      </c>
      <c r="AB7" s="36">
        <v>2</v>
      </c>
      <c r="AC7" s="36">
        <v>2</v>
      </c>
      <c r="AD7" s="37">
        <f t="shared" si="6"/>
        <v>6</v>
      </c>
      <c r="AE7" s="37">
        <f t="shared" si="7"/>
        <v>254</v>
      </c>
      <c r="AF7" s="37">
        <f t="shared" si="7"/>
        <v>74</v>
      </c>
      <c r="AG7" s="37">
        <f t="shared" si="7"/>
        <v>45</v>
      </c>
      <c r="AH7" s="38">
        <f t="shared" si="7"/>
        <v>373</v>
      </c>
    </row>
    <row r="8" spans="1:34" s="39" customFormat="1" ht="18.75" customHeight="1">
      <c r="A8" s="35" t="s">
        <v>3</v>
      </c>
      <c r="B8" s="36">
        <v>280</v>
      </c>
      <c r="C8" s="36">
        <v>524</v>
      </c>
      <c r="D8" s="36">
        <v>300</v>
      </c>
      <c r="E8" s="36">
        <v>228</v>
      </c>
      <c r="F8" s="36">
        <v>205</v>
      </c>
      <c r="G8" s="36">
        <v>194</v>
      </c>
      <c r="H8" s="37">
        <f t="shared" si="1"/>
        <v>1731</v>
      </c>
      <c r="I8" s="36">
        <v>4</v>
      </c>
      <c r="J8" s="36">
        <v>10</v>
      </c>
      <c r="K8" s="36">
        <v>9</v>
      </c>
      <c r="L8" s="36">
        <v>12</v>
      </c>
      <c r="M8" s="36">
        <v>6</v>
      </c>
      <c r="N8" s="36">
        <v>10</v>
      </c>
      <c r="O8" s="37">
        <f t="shared" si="2"/>
        <v>51</v>
      </c>
      <c r="P8" s="37">
        <f t="shared" si="3"/>
        <v>284</v>
      </c>
      <c r="Q8" s="37">
        <f t="shared" si="3"/>
        <v>534</v>
      </c>
      <c r="R8" s="37">
        <f t="shared" si="3"/>
        <v>309</v>
      </c>
      <c r="S8" s="37">
        <f t="shared" si="3"/>
        <v>240</v>
      </c>
      <c r="T8" s="37">
        <f t="shared" si="3"/>
        <v>211</v>
      </c>
      <c r="U8" s="37">
        <f t="shared" si="3"/>
        <v>204</v>
      </c>
      <c r="V8" s="37">
        <f t="shared" si="4"/>
        <v>1782</v>
      </c>
      <c r="W8" s="36">
        <v>536</v>
      </c>
      <c r="X8" s="36">
        <v>158</v>
      </c>
      <c r="Y8" s="36">
        <v>67</v>
      </c>
      <c r="Z8" s="37">
        <f t="shared" si="5"/>
        <v>761</v>
      </c>
      <c r="AA8" s="36">
        <v>3</v>
      </c>
      <c r="AB8" s="36">
        <v>1</v>
      </c>
      <c r="AC8" s="36">
        <v>1</v>
      </c>
      <c r="AD8" s="37">
        <f t="shared" si="6"/>
        <v>5</v>
      </c>
      <c r="AE8" s="37">
        <f t="shared" si="7"/>
        <v>539</v>
      </c>
      <c r="AF8" s="37">
        <f t="shared" si="7"/>
        <v>159</v>
      </c>
      <c r="AG8" s="37">
        <f t="shared" si="7"/>
        <v>68</v>
      </c>
      <c r="AH8" s="38">
        <f t="shared" si="7"/>
        <v>766</v>
      </c>
    </row>
    <row r="9" spans="1:34" s="39" customFormat="1" ht="18.75" customHeight="1">
      <c r="A9" s="35" t="s">
        <v>4</v>
      </c>
      <c r="B9" s="36">
        <v>301</v>
      </c>
      <c r="C9" s="36">
        <v>1017</v>
      </c>
      <c r="D9" s="36">
        <v>677</v>
      </c>
      <c r="E9" s="36">
        <v>446</v>
      </c>
      <c r="F9" s="36">
        <v>362</v>
      </c>
      <c r="G9" s="36">
        <v>366</v>
      </c>
      <c r="H9" s="37">
        <f t="shared" si="1"/>
        <v>3169</v>
      </c>
      <c r="I9" s="36">
        <v>0</v>
      </c>
      <c r="J9" s="36">
        <v>8</v>
      </c>
      <c r="K9" s="36">
        <v>23</v>
      </c>
      <c r="L9" s="36">
        <v>10</v>
      </c>
      <c r="M9" s="36">
        <v>16</v>
      </c>
      <c r="N9" s="36">
        <v>9</v>
      </c>
      <c r="O9" s="37">
        <f t="shared" si="2"/>
        <v>66</v>
      </c>
      <c r="P9" s="37">
        <f t="shared" si="3"/>
        <v>301</v>
      </c>
      <c r="Q9" s="37">
        <f t="shared" si="3"/>
        <v>1025</v>
      </c>
      <c r="R9" s="37">
        <f t="shared" si="3"/>
        <v>700</v>
      </c>
      <c r="S9" s="37">
        <f t="shared" si="3"/>
        <v>456</v>
      </c>
      <c r="T9" s="37">
        <f t="shared" si="3"/>
        <v>378</v>
      </c>
      <c r="U9" s="37">
        <f t="shared" si="3"/>
        <v>375</v>
      </c>
      <c r="V9" s="37">
        <f t="shared" si="4"/>
        <v>3235</v>
      </c>
      <c r="W9" s="36">
        <v>691</v>
      </c>
      <c r="X9" s="36">
        <v>242</v>
      </c>
      <c r="Y9" s="36">
        <v>109</v>
      </c>
      <c r="Z9" s="37">
        <f t="shared" si="5"/>
        <v>1042</v>
      </c>
      <c r="AA9" s="36">
        <v>11</v>
      </c>
      <c r="AB9" s="36">
        <v>9</v>
      </c>
      <c r="AC9" s="36">
        <v>2</v>
      </c>
      <c r="AD9" s="37">
        <f t="shared" si="6"/>
        <v>22</v>
      </c>
      <c r="AE9" s="37">
        <f t="shared" si="7"/>
        <v>702</v>
      </c>
      <c r="AF9" s="37">
        <f t="shared" si="7"/>
        <v>251</v>
      </c>
      <c r="AG9" s="37">
        <f t="shared" si="7"/>
        <v>111</v>
      </c>
      <c r="AH9" s="38">
        <f t="shared" si="7"/>
        <v>1064</v>
      </c>
    </row>
    <row r="10" spans="1:34" s="39" customFormat="1" ht="18.75" customHeight="1">
      <c r="A10" s="35" t="s">
        <v>5</v>
      </c>
      <c r="B10" s="36">
        <v>325</v>
      </c>
      <c r="C10" s="36">
        <v>614</v>
      </c>
      <c r="D10" s="36">
        <v>453</v>
      </c>
      <c r="E10" s="36">
        <v>352</v>
      </c>
      <c r="F10" s="36">
        <v>245</v>
      </c>
      <c r="G10" s="36">
        <v>254</v>
      </c>
      <c r="H10" s="37">
        <f t="shared" si="1"/>
        <v>2243</v>
      </c>
      <c r="I10" s="36">
        <v>2</v>
      </c>
      <c r="J10" s="36">
        <v>15</v>
      </c>
      <c r="K10" s="36">
        <v>22</v>
      </c>
      <c r="L10" s="36">
        <v>12</v>
      </c>
      <c r="M10" s="36">
        <v>4</v>
      </c>
      <c r="N10" s="36">
        <v>8</v>
      </c>
      <c r="O10" s="37">
        <f t="shared" si="2"/>
        <v>63</v>
      </c>
      <c r="P10" s="37">
        <f t="shared" si="3"/>
        <v>327</v>
      </c>
      <c r="Q10" s="37">
        <f t="shared" si="3"/>
        <v>629</v>
      </c>
      <c r="R10" s="37">
        <f t="shared" si="3"/>
        <v>475</v>
      </c>
      <c r="S10" s="37">
        <f t="shared" si="3"/>
        <v>364</v>
      </c>
      <c r="T10" s="37">
        <f t="shared" si="3"/>
        <v>249</v>
      </c>
      <c r="U10" s="37">
        <f t="shared" si="3"/>
        <v>262</v>
      </c>
      <c r="V10" s="37">
        <f t="shared" si="4"/>
        <v>2306</v>
      </c>
      <c r="W10" s="36">
        <v>434</v>
      </c>
      <c r="X10" s="36">
        <v>178</v>
      </c>
      <c r="Y10" s="36">
        <v>94</v>
      </c>
      <c r="Z10" s="37">
        <f t="shared" si="5"/>
        <v>706</v>
      </c>
      <c r="AA10" s="36">
        <v>0</v>
      </c>
      <c r="AB10" s="36">
        <v>3</v>
      </c>
      <c r="AC10" s="36">
        <v>2</v>
      </c>
      <c r="AD10" s="37">
        <f t="shared" si="6"/>
        <v>5</v>
      </c>
      <c r="AE10" s="37">
        <f t="shared" si="7"/>
        <v>434</v>
      </c>
      <c r="AF10" s="37">
        <f t="shared" si="7"/>
        <v>181</v>
      </c>
      <c r="AG10" s="37">
        <f t="shared" si="7"/>
        <v>96</v>
      </c>
      <c r="AH10" s="38">
        <f t="shared" si="7"/>
        <v>711</v>
      </c>
    </row>
    <row r="11" spans="1:34" s="39" customFormat="1" ht="18.75" customHeight="1">
      <c r="A11" s="35" t="s">
        <v>6</v>
      </c>
      <c r="B11" s="36">
        <v>272</v>
      </c>
      <c r="C11" s="36">
        <v>565</v>
      </c>
      <c r="D11" s="36">
        <v>500</v>
      </c>
      <c r="E11" s="36">
        <v>283</v>
      </c>
      <c r="F11" s="36">
        <v>253</v>
      </c>
      <c r="G11" s="36">
        <v>227</v>
      </c>
      <c r="H11" s="37">
        <f t="shared" si="1"/>
        <v>2100</v>
      </c>
      <c r="I11" s="36">
        <v>4</v>
      </c>
      <c r="J11" s="36">
        <v>16</v>
      </c>
      <c r="K11" s="36">
        <v>16</v>
      </c>
      <c r="L11" s="36">
        <v>6</v>
      </c>
      <c r="M11" s="36">
        <v>11</v>
      </c>
      <c r="N11" s="36">
        <v>13</v>
      </c>
      <c r="O11" s="37">
        <f t="shared" si="2"/>
        <v>66</v>
      </c>
      <c r="P11" s="37">
        <f t="shared" si="3"/>
        <v>276</v>
      </c>
      <c r="Q11" s="37">
        <f t="shared" si="3"/>
        <v>581</v>
      </c>
      <c r="R11" s="37">
        <f t="shared" si="3"/>
        <v>516</v>
      </c>
      <c r="S11" s="37">
        <f t="shared" si="3"/>
        <v>289</v>
      </c>
      <c r="T11" s="37">
        <f t="shared" si="3"/>
        <v>264</v>
      </c>
      <c r="U11" s="37">
        <f t="shared" si="3"/>
        <v>240</v>
      </c>
      <c r="V11" s="37">
        <f t="shared" si="4"/>
        <v>2166</v>
      </c>
      <c r="W11" s="36">
        <v>522</v>
      </c>
      <c r="X11" s="36">
        <v>200</v>
      </c>
      <c r="Y11" s="36">
        <v>84</v>
      </c>
      <c r="Z11" s="37">
        <f t="shared" si="5"/>
        <v>806</v>
      </c>
      <c r="AA11" s="36">
        <v>6</v>
      </c>
      <c r="AB11" s="36">
        <v>1</v>
      </c>
      <c r="AC11" s="36">
        <v>3</v>
      </c>
      <c r="AD11" s="37">
        <f t="shared" si="6"/>
        <v>10</v>
      </c>
      <c r="AE11" s="37">
        <f t="shared" si="7"/>
        <v>528</v>
      </c>
      <c r="AF11" s="37">
        <f t="shared" si="7"/>
        <v>201</v>
      </c>
      <c r="AG11" s="37">
        <f t="shared" si="7"/>
        <v>87</v>
      </c>
      <c r="AH11" s="38">
        <f t="shared" si="7"/>
        <v>816</v>
      </c>
    </row>
    <row r="12" spans="1:34" s="39" customFormat="1" ht="18.75" customHeight="1">
      <c r="A12" s="35" t="s">
        <v>7</v>
      </c>
      <c r="B12" s="36">
        <v>387</v>
      </c>
      <c r="C12" s="36">
        <v>837</v>
      </c>
      <c r="D12" s="36">
        <v>445</v>
      </c>
      <c r="E12" s="36">
        <v>281</v>
      </c>
      <c r="F12" s="36">
        <v>227</v>
      </c>
      <c r="G12" s="36">
        <v>194</v>
      </c>
      <c r="H12" s="37">
        <f t="shared" si="1"/>
        <v>2371</v>
      </c>
      <c r="I12" s="36">
        <v>6</v>
      </c>
      <c r="J12" s="36">
        <v>32</v>
      </c>
      <c r="K12" s="36">
        <v>25</v>
      </c>
      <c r="L12" s="36">
        <v>13</v>
      </c>
      <c r="M12" s="36">
        <v>13</v>
      </c>
      <c r="N12" s="36">
        <v>17</v>
      </c>
      <c r="O12" s="37">
        <f t="shared" si="2"/>
        <v>106</v>
      </c>
      <c r="P12" s="37">
        <f t="shared" si="3"/>
        <v>393</v>
      </c>
      <c r="Q12" s="37">
        <f t="shared" si="3"/>
        <v>869</v>
      </c>
      <c r="R12" s="37">
        <f t="shared" si="3"/>
        <v>470</v>
      </c>
      <c r="S12" s="37">
        <f t="shared" si="3"/>
        <v>294</v>
      </c>
      <c r="T12" s="37">
        <f t="shared" si="3"/>
        <v>240</v>
      </c>
      <c r="U12" s="37">
        <f t="shared" si="3"/>
        <v>211</v>
      </c>
      <c r="V12" s="37">
        <f t="shared" si="4"/>
        <v>2477</v>
      </c>
      <c r="W12" s="36">
        <v>592</v>
      </c>
      <c r="X12" s="36">
        <v>266</v>
      </c>
      <c r="Y12" s="36">
        <v>46</v>
      </c>
      <c r="Z12" s="37">
        <f t="shared" si="5"/>
        <v>904</v>
      </c>
      <c r="AA12" s="36">
        <v>13</v>
      </c>
      <c r="AB12" s="36">
        <v>3</v>
      </c>
      <c r="AC12" s="36">
        <v>6</v>
      </c>
      <c r="AD12" s="37">
        <f t="shared" si="6"/>
        <v>22</v>
      </c>
      <c r="AE12" s="37">
        <f t="shared" si="7"/>
        <v>605</v>
      </c>
      <c r="AF12" s="37">
        <f t="shared" si="7"/>
        <v>269</v>
      </c>
      <c r="AG12" s="37">
        <f t="shared" si="7"/>
        <v>52</v>
      </c>
      <c r="AH12" s="38">
        <f t="shared" si="7"/>
        <v>926</v>
      </c>
    </row>
    <row r="13" spans="1:34" s="39" customFormat="1" ht="18.75" customHeight="1">
      <c r="A13" s="35" t="s">
        <v>8</v>
      </c>
      <c r="B13" s="36">
        <v>379</v>
      </c>
      <c r="C13" s="36">
        <v>878</v>
      </c>
      <c r="D13" s="36">
        <v>575</v>
      </c>
      <c r="E13" s="36">
        <v>437</v>
      </c>
      <c r="F13" s="36">
        <v>377</v>
      </c>
      <c r="G13" s="36">
        <v>249</v>
      </c>
      <c r="H13" s="37">
        <f t="shared" si="1"/>
        <v>2895</v>
      </c>
      <c r="I13" s="36">
        <v>6</v>
      </c>
      <c r="J13" s="36">
        <v>41</v>
      </c>
      <c r="K13" s="36">
        <v>42</v>
      </c>
      <c r="L13" s="36">
        <v>25</v>
      </c>
      <c r="M13" s="36">
        <v>35</v>
      </c>
      <c r="N13" s="36">
        <v>31</v>
      </c>
      <c r="O13" s="37">
        <f t="shared" si="2"/>
        <v>180</v>
      </c>
      <c r="P13" s="37">
        <f t="shared" si="3"/>
        <v>385</v>
      </c>
      <c r="Q13" s="37">
        <f t="shared" si="3"/>
        <v>919</v>
      </c>
      <c r="R13" s="37">
        <f t="shared" si="3"/>
        <v>617</v>
      </c>
      <c r="S13" s="37">
        <f t="shared" si="3"/>
        <v>462</v>
      </c>
      <c r="T13" s="37">
        <f t="shared" si="3"/>
        <v>412</v>
      </c>
      <c r="U13" s="37">
        <f t="shared" si="3"/>
        <v>280</v>
      </c>
      <c r="V13" s="37">
        <f t="shared" si="4"/>
        <v>3075</v>
      </c>
      <c r="W13" s="36">
        <v>800</v>
      </c>
      <c r="X13" s="36">
        <v>311</v>
      </c>
      <c r="Y13" s="36">
        <v>66</v>
      </c>
      <c r="Z13" s="37">
        <f t="shared" si="5"/>
        <v>1177</v>
      </c>
      <c r="AA13" s="36">
        <v>10</v>
      </c>
      <c r="AB13" s="36">
        <v>6</v>
      </c>
      <c r="AC13" s="36">
        <v>0</v>
      </c>
      <c r="AD13" s="37">
        <f t="shared" si="6"/>
        <v>16</v>
      </c>
      <c r="AE13" s="37">
        <f t="shared" si="7"/>
        <v>810</v>
      </c>
      <c r="AF13" s="37">
        <f t="shared" si="7"/>
        <v>317</v>
      </c>
      <c r="AG13" s="37">
        <f t="shared" si="7"/>
        <v>66</v>
      </c>
      <c r="AH13" s="38">
        <f t="shared" si="7"/>
        <v>1193</v>
      </c>
    </row>
    <row r="14" spans="1:34" s="39" customFormat="1" ht="18.75" customHeight="1">
      <c r="A14" s="35" t="s">
        <v>9</v>
      </c>
      <c r="B14" s="36">
        <v>744</v>
      </c>
      <c r="C14" s="36">
        <v>1168</v>
      </c>
      <c r="D14" s="36">
        <v>595</v>
      </c>
      <c r="E14" s="36">
        <v>437</v>
      </c>
      <c r="F14" s="36">
        <v>330</v>
      </c>
      <c r="G14" s="36">
        <v>259</v>
      </c>
      <c r="H14" s="37">
        <f t="shared" si="1"/>
        <v>3533</v>
      </c>
      <c r="I14" s="36">
        <v>7</v>
      </c>
      <c r="J14" s="36">
        <v>47</v>
      </c>
      <c r="K14" s="36">
        <v>32</v>
      </c>
      <c r="L14" s="36">
        <v>18</v>
      </c>
      <c r="M14" s="36">
        <v>15</v>
      </c>
      <c r="N14" s="36">
        <v>16</v>
      </c>
      <c r="O14" s="37">
        <f t="shared" si="2"/>
        <v>135</v>
      </c>
      <c r="P14" s="37">
        <f t="shared" si="3"/>
        <v>751</v>
      </c>
      <c r="Q14" s="37">
        <f t="shared" si="3"/>
        <v>1215</v>
      </c>
      <c r="R14" s="37">
        <f t="shared" si="3"/>
        <v>627</v>
      </c>
      <c r="S14" s="37">
        <f t="shared" si="3"/>
        <v>455</v>
      </c>
      <c r="T14" s="37">
        <f t="shared" si="3"/>
        <v>345</v>
      </c>
      <c r="U14" s="37">
        <f t="shared" si="3"/>
        <v>275</v>
      </c>
      <c r="V14" s="37">
        <f t="shared" si="4"/>
        <v>3668</v>
      </c>
      <c r="W14" s="36">
        <v>840</v>
      </c>
      <c r="X14" s="36">
        <v>295</v>
      </c>
      <c r="Y14" s="36">
        <v>163</v>
      </c>
      <c r="Z14" s="37">
        <f t="shared" si="5"/>
        <v>1298</v>
      </c>
      <c r="AA14" s="36">
        <v>10</v>
      </c>
      <c r="AB14" s="36">
        <v>11</v>
      </c>
      <c r="AC14" s="36">
        <v>8</v>
      </c>
      <c r="AD14" s="37">
        <f t="shared" si="6"/>
        <v>29</v>
      </c>
      <c r="AE14" s="37">
        <f t="shared" si="7"/>
        <v>850</v>
      </c>
      <c r="AF14" s="37">
        <f t="shared" si="7"/>
        <v>306</v>
      </c>
      <c r="AG14" s="37">
        <f t="shared" si="7"/>
        <v>171</v>
      </c>
      <c r="AH14" s="38">
        <f t="shared" si="7"/>
        <v>1327</v>
      </c>
    </row>
    <row r="15" spans="1:34" s="39" customFormat="1" ht="18.75" customHeight="1">
      <c r="A15" s="35" t="s">
        <v>10</v>
      </c>
      <c r="B15" s="36">
        <v>355</v>
      </c>
      <c r="C15" s="36">
        <v>786</v>
      </c>
      <c r="D15" s="36">
        <v>466</v>
      </c>
      <c r="E15" s="36">
        <v>328</v>
      </c>
      <c r="F15" s="36">
        <v>275</v>
      </c>
      <c r="G15" s="36">
        <v>259</v>
      </c>
      <c r="H15" s="37">
        <f t="shared" si="1"/>
        <v>2469</v>
      </c>
      <c r="I15" s="36">
        <v>1</v>
      </c>
      <c r="J15" s="36">
        <v>25</v>
      </c>
      <c r="K15" s="36">
        <v>28</v>
      </c>
      <c r="L15" s="36">
        <v>13</v>
      </c>
      <c r="M15" s="36">
        <v>8</v>
      </c>
      <c r="N15" s="36">
        <v>7</v>
      </c>
      <c r="O15" s="37">
        <f t="shared" si="2"/>
        <v>82</v>
      </c>
      <c r="P15" s="37">
        <f t="shared" si="3"/>
        <v>356</v>
      </c>
      <c r="Q15" s="37">
        <f t="shared" si="3"/>
        <v>811</v>
      </c>
      <c r="R15" s="37">
        <f t="shared" si="3"/>
        <v>494</v>
      </c>
      <c r="S15" s="37">
        <f t="shared" si="3"/>
        <v>341</v>
      </c>
      <c r="T15" s="37">
        <f t="shared" si="3"/>
        <v>283</v>
      </c>
      <c r="U15" s="37">
        <f t="shared" si="3"/>
        <v>266</v>
      </c>
      <c r="V15" s="37">
        <f t="shared" si="4"/>
        <v>2551</v>
      </c>
      <c r="W15" s="36">
        <v>874</v>
      </c>
      <c r="X15" s="36">
        <v>145</v>
      </c>
      <c r="Y15" s="36">
        <v>114</v>
      </c>
      <c r="Z15" s="37">
        <f t="shared" si="5"/>
        <v>1133</v>
      </c>
      <c r="AA15" s="36">
        <v>7</v>
      </c>
      <c r="AB15" s="36">
        <v>1</v>
      </c>
      <c r="AC15" s="36">
        <v>5</v>
      </c>
      <c r="AD15" s="37">
        <f t="shared" si="6"/>
        <v>13</v>
      </c>
      <c r="AE15" s="37">
        <f t="shared" si="7"/>
        <v>881</v>
      </c>
      <c r="AF15" s="37">
        <f t="shared" si="7"/>
        <v>146</v>
      </c>
      <c r="AG15" s="37">
        <f t="shared" si="7"/>
        <v>119</v>
      </c>
      <c r="AH15" s="38">
        <f t="shared" si="7"/>
        <v>1146</v>
      </c>
    </row>
    <row r="16" spans="1:34" s="39" customFormat="1" ht="18.75" customHeight="1">
      <c r="A16" s="35" t="s">
        <v>11</v>
      </c>
      <c r="B16" s="36">
        <v>519</v>
      </c>
      <c r="C16" s="36">
        <v>1848</v>
      </c>
      <c r="D16" s="36">
        <v>1382</v>
      </c>
      <c r="E16" s="36">
        <v>837</v>
      </c>
      <c r="F16" s="36">
        <v>726</v>
      </c>
      <c r="G16" s="36">
        <v>747</v>
      </c>
      <c r="H16" s="37">
        <f t="shared" si="1"/>
        <v>6059</v>
      </c>
      <c r="I16" s="36">
        <v>10</v>
      </c>
      <c r="J16" s="36">
        <v>57</v>
      </c>
      <c r="K16" s="36">
        <v>60</v>
      </c>
      <c r="L16" s="36">
        <v>59</v>
      </c>
      <c r="M16" s="36">
        <v>46</v>
      </c>
      <c r="N16" s="36">
        <v>45</v>
      </c>
      <c r="O16" s="37">
        <f t="shared" si="2"/>
        <v>277</v>
      </c>
      <c r="P16" s="37">
        <f t="shared" si="3"/>
        <v>529</v>
      </c>
      <c r="Q16" s="37">
        <f t="shared" si="3"/>
        <v>1905</v>
      </c>
      <c r="R16" s="37">
        <f t="shared" si="3"/>
        <v>1442</v>
      </c>
      <c r="S16" s="37">
        <f t="shared" si="3"/>
        <v>896</v>
      </c>
      <c r="T16" s="37">
        <f t="shared" si="3"/>
        <v>772</v>
      </c>
      <c r="U16" s="37">
        <f t="shared" si="3"/>
        <v>792</v>
      </c>
      <c r="V16" s="37">
        <f t="shared" si="4"/>
        <v>6336</v>
      </c>
      <c r="W16" s="36">
        <v>1456</v>
      </c>
      <c r="X16" s="36">
        <v>365</v>
      </c>
      <c r="Y16" s="36">
        <v>395</v>
      </c>
      <c r="Z16" s="37">
        <f t="shared" si="5"/>
        <v>2216</v>
      </c>
      <c r="AA16" s="36">
        <v>25</v>
      </c>
      <c r="AB16" s="36">
        <v>7</v>
      </c>
      <c r="AC16" s="36">
        <v>14</v>
      </c>
      <c r="AD16" s="37">
        <f t="shared" si="6"/>
        <v>46</v>
      </c>
      <c r="AE16" s="37">
        <f t="shared" si="7"/>
        <v>1481</v>
      </c>
      <c r="AF16" s="37">
        <f t="shared" si="7"/>
        <v>372</v>
      </c>
      <c r="AG16" s="37">
        <f t="shared" si="7"/>
        <v>409</v>
      </c>
      <c r="AH16" s="38">
        <f t="shared" si="7"/>
        <v>2262</v>
      </c>
    </row>
    <row r="17" spans="1:34" s="39" customFormat="1" ht="18.75" customHeight="1">
      <c r="A17" s="35" t="s">
        <v>12</v>
      </c>
      <c r="B17" s="36">
        <v>1160</v>
      </c>
      <c r="C17" s="36">
        <v>2103</v>
      </c>
      <c r="D17" s="36">
        <v>1727</v>
      </c>
      <c r="E17" s="36">
        <v>1229</v>
      </c>
      <c r="F17" s="36">
        <v>924</v>
      </c>
      <c r="G17" s="36">
        <v>823</v>
      </c>
      <c r="H17" s="37">
        <f t="shared" si="1"/>
        <v>7966</v>
      </c>
      <c r="I17" s="36">
        <v>6</v>
      </c>
      <c r="J17" s="36">
        <v>19</v>
      </c>
      <c r="K17" s="36">
        <v>56</v>
      </c>
      <c r="L17" s="36">
        <v>37</v>
      </c>
      <c r="M17" s="36">
        <v>31</v>
      </c>
      <c r="N17" s="36">
        <v>31</v>
      </c>
      <c r="O17" s="37">
        <f t="shared" si="2"/>
        <v>180</v>
      </c>
      <c r="P17" s="37">
        <f t="shared" si="3"/>
        <v>1166</v>
      </c>
      <c r="Q17" s="37">
        <f t="shared" si="3"/>
        <v>2122</v>
      </c>
      <c r="R17" s="37">
        <f t="shared" si="3"/>
        <v>1783</v>
      </c>
      <c r="S17" s="37">
        <f t="shared" si="3"/>
        <v>1266</v>
      </c>
      <c r="T17" s="37">
        <f t="shared" si="3"/>
        <v>955</v>
      </c>
      <c r="U17" s="37">
        <f t="shared" si="3"/>
        <v>854</v>
      </c>
      <c r="V17" s="37">
        <f t="shared" si="4"/>
        <v>8146</v>
      </c>
      <c r="W17" s="36">
        <v>1373</v>
      </c>
      <c r="X17" s="36">
        <v>674</v>
      </c>
      <c r="Y17" s="36">
        <v>381</v>
      </c>
      <c r="Z17" s="37">
        <f t="shared" si="5"/>
        <v>2428</v>
      </c>
      <c r="AA17" s="36">
        <v>17</v>
      </c>
      <c r="AB17" s="36">
        <v>5</v>
      </c>
      <c r="AC17" s="36">
        <v>7</v>
      </c>
      <c r="AD17" s="37">
        <f t="shared" si="6"/>
        <v>29</v>
      </c>
      <c r="AE17" s="37">
        <f t="shared" si="7"/>
        <v>1390</v>
      </c>
      <c r="AF17" s="37">
        <f t="shared" si="7"/>
        <v>679</v>
      </c>
      <c r="AG17" s="37">
        <f t="shared" si="7"/>
        <v>388</v>
      </c>
      <c r="AH17" s="38">
        <f t="shared" si="7"/>
        <v>2457</v>
      </c>
    </row>
    <row r="18" spans="1:34" s="39" customFormat="1" ht="18.75" customHeight="1">
      <c r="A18" s="35" t="s">
        <v>13</v>
      </c>
      <c r="B18" s="36">
        <v>356</v>
      </c>
      <c r="C18" s="36">
        <v>786</v>
      </c>
      <c r="D18" s="36">
        <v>495</v>
      </c>
      <c r="E18" s="36">
        <v>380</v>
      </c>
      <c r="F18" s="36">
        <v>308</v>
      </c>
      <c r="G18" s="36">
        <v>267</v>
      </c>
      <c r="H18" s="37">
        <f t="shared" si="1"/>
        <v>2592</v>
      </c>
      <c r="I18" s="36">
        <v>3</v>
      </c>
      <c r="J18" s="36">
        <v>10</v>
      </c>
      <c r="K18" s="36">
        <v>15</v>
      </c>
      <c r="L18" s="36">
        <v>10</v>
      </c>
      <c r="M18" s="36">
        <v>8</v>
      </c>
      <c r="N18" s="36">
        <v>19</v>
      </c>
      <c r="O18" s="37">
        <f t="shared" si="2"/>
        <v>65</v>
      </c>
      <c r="P18" s="37">
        <f t="shared" si="3"/>
        <v>359</v>
      </c>
      <c r="Q18" s="37">
        <f t="shared" si="3"/>
        <v>796</v>
      </c>
      <c r="R18" s="37">
        <f t="shared" si="3"/>
        <v>510</v>
      </c>
      <c r="S18" s="37">
        <f t="shared" si="3"/>
        <v>390</v>
      </c>
      <c r="T18" s="37">
        <f t="shared" si="3"/>
        <v>316</v>
      </c>
      <c r="U18" s="37">
        <f t="shared" si="3"/>
        <v>286</v>
      </c>
      <c r="V18" s="37">
        <f t="shared" si="4"/>
        <v>2657</v>
      </c>
      <c r="W18" s="36">
        <v>583</v>
      </c>
      <c r="X18" s="36">
        <v>116</v>
      </c>
      <c r="Y18" s="36">
        <v>52</v>
      </c>
      <c r="Z18" s="37">
        <f t="shared" si="5"/>
        <v>751</v>
      </c>
      <c r="AA18" s="36">
        <v>12</v>
      </c>
      <c r="AB18" s="36">
        <v>2</v>
      </c>
      <c r="AC18" s="36">
        <v>4</v>
      </c>
      <c r="AD18" s="37">
        <f t="shared" si="6"/>
        <v>18</v>
      </c>
      <c r="AE18" s="37">
        <f t="shared" si="7"/>
        <v>595</v>
      </c>
      <c r="AF18" s="37">
        <f t="shared" si="7"/>
        <v>118</v>
      </c>
      <c r="AG18" s="37">
        <f t="shared" si="7"/>
        <v>56</v>
      </c>
      <c r="AH18" s="38">
        <f t="shared" si="7"/>
        <v>769</v>
      </c>
    </row>
    <row r="19" spans="1:34" s="39" customFormat="1" ht="18.75" customHeight="1">
      <c r="A19" s="35" t="s">
        <v>14</v>
      </c>
      <c r="B19" s="36">
        <v>377</v>
      </c>
      <c r="C19" s="36">
        <v>1010</v>
      </c>
      <c r="D19" s="36">
        <v>763</v>
      </c>
      <c r="E19" s="36">
        <v>441</v>
      </c>
      <c r="F19" s="36">
        <v>381</v>
      </c>
      <c r="G19" s="36">
        <v>331</v>
      </c>
      <c r="H19" s="37">
        <f t="shared" si="1"/>
        <v>3303</v>
      </c>
      <c r="I19" s="36">
        <v>6</v>
      </c>
      <c r="J19" s="36">
        <v>27</v>
      </c>
      <c r="K19" s="36">
        <v>29</v>
      </c>
      <c r="L19" s="36">
        <v>11</v>
      </c>
      <c r="M19" s="36">
        <v>13</v>
      </c>
      <c r="N19" s="36">
        <v>11</v>
      </c>
      <c r="O19" s="37">
        <f t="shared" si="2"/>
        <v>97</v>
      </c>
      <c r="P19" s="37">
        <f t="shared" si="3"/>
        <v>383</v>
      </c>
      <c r="Q19" s="37">
        <f t="shared" si="3"/>
        <v>1037</v>
      </c>
      <c r="R19" s="37">
        <f t="shared" si="3"/>
        <v>792</v>
      </c>
      <c r="S19" s="37">
        <f t="shared" si="3"/>
        <v>452</v>
      </c>
      <c r="T19" s="37">
        <f t="shared" si="3"/>
        <v>394</v>
      </c>
      <c r="U19" s="37">
        <f t="shared" si="3"/>
        <v>342</v>
      </c>
      <c r="V19" s="37">
        <f t="shared" si="4"/>
        <v>3400</v>
      </c>
      <c r="W19" s="36">
        <v>710</v>
      </c>
      <c r="X19" s="36">
        <v>304</v>
      </c>
      <c r="Y19" s="36">
        <v>131</v>
      </c>
      <c r="Z19" s="37">
        <f t="shared" si="5"/>
        <v>1145</v>
      </c>
      <c r="AA19" s="36">
        <v>7</v>
      </c>
      <c r="AB19" s="36">
        <v>7</v>
      </c>
      <c r="AC19" s="36">
        <v>4</v>
      </c>
      <c r="AD19" s="37">
        <f t="shared" si="6"/>
        <v>18</v>
      </c>
      <c r="AE19" s="37">
        <f t="shared" si="7"/>
        <v>717</v>
      </c>
      <c r="AF19" s="37">
        <f t="shared" si="7"/>
        <v>311</v>
      </c>
      <c r="AG19" s="37">
        <f t="shared" si="7"/>
        <v>135</v>
      </c>
      <c r="AH19" s="38">
        <f t="shared" si="7"/>
        <v>1163</v>
      </c>
    </row>
    <row r="20" spans="1:34" s="39" customFormat="1" ht="18.75" customHeight="1">
      <c r="A20" s="35" t="s">
        <v>15</v>
      </c>
      <c r="B20" s="36">
        <v>868</v>
      </c>
      <c r="C20" s="36">
        <v>1915</v>
      </c>
      <c r="D20" s="36">
        <v>1065</v>
      </c>
      <c r="E20" s="36">
        <v>704</v>
      </c>
      <c r="F20" s="36">
        <v>559</v>
      </c>
      <c r="G20" s="36">
        <v>517</v>
      </c>
      <c r="H20" s="37">
        <f t="shared" si="1"/>
        <v>5628</v>
      </c>
      <c r="I20" s="36">
        <v>3</v>
      </c>
      <c r="J20" s="36">
        <v>48</v>
      </c>
      <c r="K20" s="36">
        <v>45</v>
      </c>
      <c r="L20" s="36">
        <v>22</v>
      </c>
      <c r="M20" s="36">
        <v>19</v>
      </c>
      <c r="N20" s="36">
        <v>19</v>
      </c>
      <c r="O20" s="37">
        <f t="shared" si="2"/>
        <v>156</v>
      </c>
      <c r="P20" s="37">
        <f t="shared" si="3"/>
        <v>871</v>
      </c>
      <c r="Q20" s="37">
        <f t="shared" si="3"/>
        <v>1963</v>
      </c>
      <c r="R20" s="37">
        <f t="shared" si="3"/>
        <v>1110</v>
      </c>
      <c r="S20" s="37">
        <f t="shared" si="3"/>
        <v>726</v>
      </c>
      <c r="T20" s="37">
        <f t="shared" si="3"/>
        <v>578</v>
      </c>
      <c r="U20" s="37">
        <f t="shared" si="3"/>
        <v>536</v>
      </c>
      <c r="V20" s="37">
        <f t="shared" si="4"/>
        <v>5784</v>
      </c>
      <c r="W20" s="36">
        <v>1252</v>
      </c>
      <c r="X20" s="36">
        <v>421</v>
      </c>
      <c r="Y20" s="36">
        <v>187</v>
      </c>
      <c r="Z20" s="37">
        <f t="shared" si="5"/>
        <v>1860</v>
      </c>
      <c r="AA20" s="36">
        <v>13</v>
      </c>
      <c r="AB20" s="36">
        <v>8</v>
      </c>
      <c r="AC20" s="36">
        <v>10</v>
      </c>
      <c r="AD20" s="37">
        <f t="shared" si="6"/>
        <v>31</v>
      </c>
      <c r="AE20" s="37">
        <f t="shared" si="7"/>
        <v>1265</v>
      </c>
      <c r="AF20" s="37">
        <f t="shared" si="7"/>
        <v>429</v>
      </c>
      <c r="AG20" s="37">
        <f t="shared" si="7"/>
        <v>197</v>
      </c>
      <c r="AH20" s="38">
        <f t="shared" si="7"/>
        <v>1891</v>
      </c>
    </row>
    <row r="21" spans="1:34" s="39" customFormat="1" ht="18.75" customHeight="1">
      <c r="A21" s="35" t="s">
        <v>16</v>
      </c>
      <c r="B21" s="36">
        <v>462</v>
      </c>
      <c r="C21" s="36">
        <v>895</v>
      </c>
      <c r="D21" s="36">
        <v>605</v>
      </c>
      <c r="E21" s="36">
        <v>414</v>
      </c>
      <c r="F21" s="36">
        <v>289</v>
      </c>
      <c r="G21" s="36">
        <v>222</v>
      </c>
      <c r="H21" s="37">
        <f t="shared" si="1"/>
        <v>2887</v>
      </c>
      <c r="I21" s="36">
        <v>5</v>
      </c>
      <c r="J21" s="36">
        <v>28</v>
      </c>
      <c r="K21" s="36">
        <v>29</v>
      </c>
      <c r="L21" s="36">
        <v>13</v>
      </c>
      <c r="M21" s="36">
        <v>12</v>
      </c>
      <c r="N21" s="36">
        <v>12</v>
      </c>
      <c r="O21" s="37">
        <f t="shared" si="2"/>
        <v>99</v>
      </c>
      <c r="P21" s="37">
        <f t="shared" si="3"/>
        <v>467</v>
      </c>
      <c r="Q21" s="37">
        <f t="shared" si="3"/>
        <v>923</v>
      </c>
      <c r="R21" s="37">
        <f t="shared" si="3"/>
        <v>634</v>
      </c>
      <c r="S21" s="37">
        <f t="shared" si="3"/>
        <v>427</v>
      </c>
      <c r="T21" s="37">
        <f t="shared" si="3"/>
        <v>301</v>
      </c>
      <c r="U21" s="37">
        <f t="shared" si="3"/>
        <v>234</v>
      </c>
      <c r="V21" s="37">
        <f t="shared" si="4"/>
        <v>2986</v>
      </c>
      <c r="W21" s="36">
        <v>631</v>
      </c>
      <c r="X21" s="36">
        <v>205</v>
      </c>
      <c r="Y21" s="36">
        <v>81</v>
      </c>
      <c r="Z21" s="37">
        <f t="shared" si="5"/>
        <v>917</v>
      </c>
      <c r="AA21" s="36">
        <v>10</v>
      </c>
      <c r="AB21" s="36">
        <v>4</v>
      </c>
      <c r="AC21" s="36">
        <v>2</v>
      </c>
      <c r="AD21" s="37">
        <f t="shared" si="6"/>
        <v>16</v>
      </c>
      <c r="AE21" s="37">
        <f t="shared" si="7"/>
        <v>641</v>
      </c>
      <c r="AF21" s="37">
        <f t="shared" si="7"/>
        <v>209</v>
      </c>
      <c r="AG21" s="37">
        <f t="shared" si="7"/>
        <v>83</v>
      </c>
      <c r="AH21" s="38">
        <f t="shared" si="7"/>
        <v>933</v>
      </c>
    </row>
    <row r="22" spans="1:34" s="39" customFormat="1" ht="18.75" customHeight="1">
      <c r="A22" s="35" t="s">
        <v>17</v>
      </c>
      <c r="B22" s="36">
        <v>577</v>
      </c>
      <c r="C22" s="36">
        <v>1051</v>
      </c>
      <c r="D22" s="36">
        <v>861</v>
      </c>
      <c r="E22" s="36">
        <v>552</v>
      </c>
      <c r="F22" s="36">
        <v>428</v>
      </c>
      <c r="G22" s="36">
        <v>369</v>
      </c>
      <c r="H22" s="37">
        <f t="shared" si="1"/>
        <v>3838</v>
      </c>
      <c r="I22" s="36">
        <v>2</v>
      </c>
      <c r="J22" s="36">
        <v>29</v>
      </c>
      <c r="K22" s="36">
        <v>34</v>
      </c>
      <c r="L22" s="36">
        <v>25</v>
      </c>
      <c r="M22" s="36">
        <v>8</v>
      </c>
      <c r="N22" s="36">
        <v>18</v>
      </c>
      <c r="O22" s="37">
        <f t="shared" si="2"/>
        <v>116</v>
      </c>
      <c r="P22" s="37">
        <f aca="true" t="shared" si="8" ref="P22:U68">SUM(B22,I22)</f>
        <v>579</v>
      </c>
      <c r="Q22" s="37">
        <f t="shared" si="8"/>
        <v>1080</v>
      </c>
      <c r="R22" s="37">
        <f t="shared" si="8"/>
        <v>895</v>
      </c>
      <c r="S22" s="37">
        <f t="shared" si="8"/>
        <v>577</v>
      </c>
      <c r="T22" s="37">
        <f t="shared" si="8"/>
        <v>436</v>
      </c>
      <c r="U22" s="37">
        <f t="shared" si="8"/>
        <v>387</v>
      </c>
      <c r="V22" s="37">
        <f t="shared" si="4"/>
        <v>3954</v>
      </c>
      <c r="W22" s="36">
        <v>800</v>
      </c>
      <c r="X22" s="36">
        <v>302</v>
      </c>
      <c r="Y22" s="36">
        <v>188</v>
      </c>
      <c r="Z22" s="37">
        <f t="shared" si="5"/>
        <v>1290</v>
      </c>
      <c r="AA22" s="36">
        <v>8</v>
      </c>
      <c r="AB22" s="36">
        <v>10</v>
      </c>
      <c r="AC22" s="36">
        <v>2</v>
      </c>
      <c r="AD22" s="37">
        <f t="shared" si="6"/>
        <v>20</v>
      </c>
      <c r="AE22" s="37">
        <f t="shared" si="7"/>
        <v>808</v>
      </c>
      <c r="AF22" s="37">
        <f t="shared" si="7"/>
        <v>312</v>
      </c>
      <c r="AG22" s="37">
        <f t="shared" si="7"/>
        <v>190</v>
      </c>
      <c r="AH22" s="38">
        <f t="shared" si="7"/>
        <v>1310</v>
      </c>
    </row>
    <row r="23" spans="1:34" s="39" customFormat="1" ht="18.75" customHeight="1">
      <c r="A23" s="35" t="s">
        <v>18</v>
      </c>
      <c r="B23" s="36">
        <v>236</v>
      </c>
      <c r="C23" s="36">
        <v>681</v>
      </c>
      <c r="D23" s="36">
        <v>455</v>
      </c>
      <c r="E23" s="36">
        <v>332</v>
      </c>
      <c r="F23" s="36">
        <v>280</v>
      </c>
      <c r="G23" s="36">
        <v>216</v>
      </c>
      <c r="H23" s="37">
        <f t="shared" si="1"/>
        <v>2200</v>
      </c>
      <c r="I23" s="36">
        <v>3</v>
      </c>
      <c r="J23" s="36">
        <v>19</v>
      </c>
      <c r="K23" s="36">
        <v>16</v>
      </c>
      <c r="L23" s="36">
        <v>14</v>
      </c>
      <c r="M23" s="36">
        <v>11</v>
      </c>
      <c r="N23" s="36">
        <v>5</v>
      </c>
      <c r="O23" s="37">
        <f t="shared" si="2"/>
        <v>68</v>
      </c>
      <c r="P23" s="37">
        <f t="shared" si="8"/>
        <v>239</v>
      </c>
      <c r="Q23" s="37">
        <f t="shared" si="8"/>
        <v>700</v>
      </c>
      <c r="R23" s="37">
        <f t="shared" si="8"/>
        <v>471</v>
      </c>
      <c r="S23" s="37">
        <f t="shared" si="8"/>
        <v>346</v>
      </c>
      <c r="T23" s="37">
        <f t="shared" si="8"/>
        <v>291</v>
      </c>
      <c r="U23" s="37">
        <f t="shared" si="8"/>
        <v>221</v>
      </c>
      <c r="V23" s="37">
        <f t="shared" si="4"/>
        <v>2268</v>
      </c>
      <c r="W23" s="36">
        <v>426</v>
      </c>
      <c r="X23" s="36">
        <v>227</v>
      </c>
      <c r="Y23" s="36">
        <v>105</v>
      </c>
      <c r="Z23" s="37">
        <f t="shared" si="5"/>
        <v>758</v>
      </c>
      <c r="AA23" s="36">
        <v>3</v>
      </c>
      <c r="AB23" s="36">
        <v>5</v>
      </c>
      <c r="AC23" s="36">
        <v>4</v>
      </c>
      <c r="AD23" s="37">
        <f t="shared" si="6"/>
        <v>12</v>
      </c>
      <c r="AE23" s="37">
        <f t="shared" si="7"/>
        <v>429</v>
      </c>
      <c r="AF23" s="37">
        <f t="shared" si="7"/>
        <v>232</v>
      </c>
      <c r="AG23" s="37">
        <f t="shared" si="7"/>
        <v>109</v>
      </c>
      <c r="AH23" s="38">
        <f t="shared" si="7"/>
        <v>770</v>
      </c>
    </row>
    <row r="24" spans="1:34" s="39" customFormat="1" ht="18.75" customHeight="1">
      <c r="A24" s="35" t="s">
        <v>19</v>
      </c>
      <c r="B24" s="36">
        <v>490</v>
      </c>
      <c r="C24" s="36">
        <v>1475</v>
      </c>
      <c r="D24" s="36">
        <v>1038</v>
      </c>
      <c r="E24" s="36">
        <v>648</v>
      </c>
      <c r="F24" s="36">
        <v>627</v>
      </c>
      <c r="G24" s="36">
        <v>471</v>
      </c>
      <c r="H24" s="37">
        <f>SUM(B24:G24)</f>
        <v>4749</v>
      </c>
      <c r="I24" s="36">
        <v>2</v>
      </c>
      <c r="J24" s="36">
        <v>43</v>
      </c>
      <c r="K24" s="36">
        <v>56</v>
      </c>
      <c r="L24" s="36">
        <v>30</v>
      </c>
      <c r="M24" s="36">
        <v>32</v>
      </c>
      <c r="N24" s="36">
        <v>25</v>
      </c>
      <c r="O24" s="37">
        <f t="shared" si="2"/>
        <v>188</v>
      </c>
      <c r="P24" s="37">
        <f t="shared" si="8"/>
        <v>492</v>
      </c>
      <c r="Q24" s="37">
        <f t="shared" si="8"/>
        <v>1518</v>
      </c>
      <c r="R24" s="37">
        <f t="shared" si="8"/>
        <v>1094</v>
      </c>
      <c r="S24" s="37">
        <f t="shared" si="8"/>
        <v>678</v>
      </c>
      <c r="T24" s="37">
        <f t="shared" si="8"/>
        <v>659</v>
      </c>
      <c r="U24" s="37">
        <f t="shared" si="8"/>
        <v>496</v>
      </c>
      <c r="V24" s="37">
        <f t="shared" si="4"/>
        <v>4937</v>
      </c>
      <c r="W24" s="36">
        <v>866</v>
      </c>
      <c r="X24" s="36">
        <v>469</v>
      </c>
      <c r="Y24" s="36">
        <v>171</v>
      </c>
      <c r="Z24" s="37">
        <f t="shared" si="5"/>
        <v>1506</v>
      </c>
      <c r="AA24" s="36">
        <v>9</v>
      </c>
      <c r="AB24" s="36">
        <v>15</v>
      </c>
      <c r="AC24" s="36">
        <v>5</v>
      </c>
      <c r="AD24" s="37">
        <f t="shared" si="6"/>
        <v>29</v>
      </c>
      <c r="AE24" s="37">
        <f t="shared" si="7"/>
        <v>875</v>
      </c>
      <c r="AF24" s="37">
        <f t="shared" si="7"/>
        <v>484</v>
      </c>
      <c r="AG24" s="37">
        <f t="shared" si="7"/>
        <v>176</v>
      </c>
      <c r="AH24" s="38">
        <f t="shared" si="7"/>
        <v>1535</v>
      </c>
    </row>
    <row r="25" spans="1:34" s="39" customFormat="1" ht="18.75" customHeight="1">
      <c r="A25" s="35" t="s">
        <v>20</v>
      </c>
      <c r="B25" s="36">
        <v>812</v>
      </c>
      <c r="C25" s="36">
        <v>1853</v>
      </c>
      <c r="D25" s="36">
        <v>1103</v>
      </c>
      <c r="E25" s="36">
        <v>777</v>
      </c>
      <c r="F25" s="36">
        <v>609</v>
      </c>
      <c r="G25" s="36">
        <v>552</v>
      </c>
      <c r="H25" s="37">
        <f>SUM(B25:G25)</f>
        <v>5706</v>
      </c>
      <c r="I25" s="36">
        <v>14</v>
      </c>
      <c r="J25" s="36">
        <v>53</v>
      </c>
      <c r="K25" s="36">
        <v>63</v>
      </c>
      <c r="L25" s="36">
        <v>48</v>
      </c>
      <c r="M25" s="36">
        <v>24</v>
      </c>
      <c r="N25" s="36">
        <v>36</v>
      </c>
      <c r="O25" s="37">
        <f t="shared" si="2"/>
        <v>238</v>
      </c>
      <c r="P25" s="37">
        <f t="shared" si="8"/>
        <v>826</v>
      </c>
      <c r="Q25" s="37">
        <f t="shared" si="8"/>
        <v>1906</v>
      </c>
      <c r="R25" s="37">
        <f t="shared" si="8"/>
        <v>1166</v>
      </c>
      <c r="S25" s="37">
        <f t="shared" si="8"/>
        <v>825</v>
      </c>
      <c r="T25" s="37">
        <f t="shared" si="8"/>
        <v>633</v>
      </c>
      <c r="U25" s="37">
        <f t="shared" si="8"/>
        <v>588</v>
      </c>
      <c r="V25" s="37">
        <f t="shared" si="4"/>
        <v>5944</v>
      </c>
      <c r="W25" s="36">
        <v>1096</v>
      </c>
      <c r="X25" s="36">
        <v>549</v>
      </c>
      <c r="Y25" s="36">
        <v>313</v>
      </c>
      <c r="Z25" s="37">
        <f t="shared" si="5"/>
        <v>1958</v>
      </c>
      <c r="AA25" s="36">
        <v>11</v>
      </c>
      <c r="AB25" s="36">
        <v>7</v>
      </c>
      <c r="AC25" s="36">
        <v>7</v>
      </c>
      <c r="AD25" s="37">
        <f t="shared" si="6"/>
        <v>25</v>
      </c>
      <c r="AE25" s="37">
        <f t="shared" si="7"/>
        <v>1107</v>
      </c>
      <c r="AF25" s="37">
        <f t="shared" si="7"/>
        <v>556</v>
      </c>
      <c r="AG25" s="37">
        <f t="shared" si="7"/>
        <v>320</v>
      </c>
      <c r="AH25" s="38">
        <f t="shared" si="7"/>
        <v>1983</v>
      </c>
    </row>
    <row r="26" spans="1:34" s="39" customFormat="1" ht="18.75" customHeight="1">
      <c r="A26" s="35" t="s">
        <v>21</v>
      </c>
      <c r="B26" s="36">
        <v>617</v>
      </c>
      <c r="C26" s="36">
        <v>2033</v>
      </c>
      <c r="D26" s="36">
        <v>1414</v>
      </c>
      <c r="E26" s="36">
        <v>1023</v>
      </c>
      <c r="F26" s="36">
        <v>749</v>
      </c>
      <c r="G26" s="36">
        <v>660</v>
      </c>
      <c r="H26" s="37">
        <f>SUM(B26:G26)</f>
        <v>6496</v>
      </c>
      <c r="I26" s="36">
        <v>3</v>
      </c>
      <c r="J26" s="36">
        <v>61</v>
      </c>
      <c r="K26" s="36">
        <v>89</v>
      </c>
      <c r="L26" s="36">
        <v>65</v>
      </c>
      <c r="M26" s="36">
        <v>43</v>
      </c>
      <c r="N26" s="36">
        <v>51</v>
      </c>
      <c r="O26" s="37">
        <f t="shared" si="2"/>
        <v>312</v>
      </c>
      <c r="P26" s="37">
        <f t="shared" si="8"/>
        <v>620</v>
      </c>
      <c r="Q26" s="37">
        <f t="shared" si="8"/>
        <v>2094</v>
      </c>
      <c r="R26" s="37">
        <f t="shared" si="8"/>
        <v>1503</v>
      </c>
      <c r="S26" s="37">
        <f t="shared" si="8"/>
        <v>1088</v>
      </c>
      <c r="T26" s="37">
        <f t="shared" si="8"/>
        <v>792</v>
      </c>
      <c r="U26" s="37">
        <f t="shared" si="8"/>
        <v>711</v>
      </c>
      <c r="V26" s="37">
        <f t="shared" si="4"/>
        <v>6808</v>
      </c>
      <c r="W26" s="36">
        <v>922</v>
      </c>
      <c r="X26" s="36">
        <v>594</v>
      </c>
      <c r="Y26" s="36">
        <v>167</v>
      </c>
      <c r="Z26" s="37">
        <f t="shared" si="5"/>
        <v>1683</v>
      </c>
      <c r="AA26" s="36">
        <v>16</v>
      </c>
      <c r="AB26" s="36">
        <v>9</v>
      </c>
      <c r="AC26" s="36">
        <v>6</v>
      </c>
      <c r="AD26" s="37">
        <f t="shared" si="6"/>
        <v>31</v>
      </c>
      <c r="AE26" s="37">
        <f t="shared" si="7"/>
        <v>938</v>
      </c>
      <c r="AF26" s="37">
        <f t="shared" si="7"/>
        <v>603</v>
      </c>
      <c r="AG26" s="37">
        <f t="shared" si="7"/>
        <v>173</v>
      </c>
      <c r="AH26" s="38">
        <f t="shared" si="7"/>
        <v>1714</v>
      </c>
    </row>
    <row r="27" spans="1:34" s="39" customFormat="1" ht="18.75" customHeight="1">
      <c r="A27" s="35" t="s">
        <v>22</v>
      </c>
      <c r="B27" s="36">
        <v>372</v>
      </c>
      <c r="C27" s="36">
        <v>1035</v>
      </c>
      <c r="D27" s="36">
        <v>797</v>
      </c>
      <c r="E27" s="36">
        <v>510</v>
      </c>
      <c r="F27" s="36">
        <v>401</v>
      </c>
      <c r="G27" s="36">
        <v>409</v>
      </c>
      <c r="H27" s="37">
        <f>SUM(B27:G27)</f>
        <v>3524</v>
      </c>
      <c r="I27" s="36">
        <v>6</v>
      </c>
      <c r="J27" s="36">
        <v>38</v>
      </c>
      <c r="K27" s="36">
        <v>55</v>
      </c>
      <c r="L27" s="36">
        <v>20</v>
      </c>
      <c r="M27" s="36">
        <v>17</v>
      </c>
      <c r="N27" s="36">
        <v>20</v>
      </c>
      <c r="O27" s="37">
        <f t="shared" si="2"/>
        <v>156</v>
      </c>
      <c r="P27" s="37">
        <f t="shared" si="8"/>
        <v>378</v>
      </c>
      <c r="Q27" s="37">
        <f t="shared" si="8"/>
        <v>1073</v>
      </c>
      <c r="R27" s="37">
        <f t="shared" si="8"/>
        <v>852</v>
      </c>
      <c r="S27" s="37">
        <f t="shared" si="8"/>
        <v>530</v>
      </c>
      <c r="T27" s="37">
        <f t="shared" si="8"/>
        <v>418</v>
      </c>
      <c r="U27" s="37">
        <f t="shared" si="8"/>
        <v>429</v>
      </c>
      <c r="V27" s="37">
        <f t="shared" si="4"/>
        <v>3680</v>
      </c>
      <c r="W27" s="36">
        <v>859</v>
      </c>
      <c r="X27" s="36">
        <v>506</v>
      </c>
      <c r="Y27" s="36">
        <v>126</v>
      </c>
      <c r="Z27" s="37">
        <f t="shared" si="5"/>
        <v>1491</v>
      </c>
      <c r="AA27" s="36">
        <v>15</v>
      </c>
      <c r="AB27" s="36">
        <v>5</v>
      </c>
      <c r="AC27" s="36">
        <v>3</v>
      </c>
      <c r="AD27" s="37">
        <f t="shared" si="6"/>
        <v>23</v>
      </c>
      <c r="AE27" s="37">
        <f t="shared" si="7"/>
        <v>874</v>
      </c>
      <c r="AF27" s="37">
        <f t="shared" si="7"/>
        <v>511</v>
      </c>
      <c r="AG27" s="37">
        <f t="shared" si="7"/>
        <v>129</v>
      </c>
      <c r="AH27" s="38">
        <f t="shared" si="7"/>
        <v>1514</v>
      </c>
    </row>
    <row r="28" spans="1:34" s="39" customFormat="1" ht="18.75" customHeight="1">
      <c r="A28" s="35" t="s">
        <v>23</v>
      </c>
      <c r="B28" s="36">
        <v>359</v>
      </c>
      <c r="C28" s="36">
        <v>945</v>
      </c>
      <c r="D28" s="36">
        <v>842</v>
      </c>
      <c r="E28" s="36">
        <v>624</v>
      </c>
      <c r="F28" s="36">
        <v>549</v>
      </c>
      <c r="G28" s="36">
        <v>491</v>
      </c>
      <c r="H28" s="37">
        <f>SUM(B28:G28)</f>
        <v>3810</v>
      </c>
      <c r="I28" s="36">
        <v>4</v>
      </c>
      <c r="J28" s="36">
        <v>39</v>
      </c>
      <c r="K28" s="36">
        <v>77</v>
      </c>
      <c r="L28" s="36">
        <v>46</v>
      </c>
      <c r="M28" s="36">
        <v>44</v>
      </c>
      <c r="N28" s="36">
        <v>36</v>
      </c>
      <c r="O28" s="37">
        <f t="shared" si="2"/>
        <v>246</v>
      </c>
      <c r="P28" s="37">
        <f t="shared" si="8"/>
        <v>363</v>
      </c>
      <c r="Q28" s="37">
        <f t="shared" si="8"/>
        <v>984</v>
      </c>
      <c r="R28" s="37">
        <f t="shared" si="8"/>
        <v>919</v>
      </c>
      <c r="S28" s="37">
        <f t="shared" si="8"/>
        <v>670</v>
      </c>
      <c r="T28" s="37">
        <f t="shared" si="8"/>
        <v>593</v>
      </c>
      <c r="U28" s="37">
        <f t="shared" si="8"/>
        <v>527</v>
      </c>
      <c r="V28" s="37">
        <f t="shared" si="4"/>
        <v>4056</v>
      </c>
      <c r="W28" s="36">
        <v>697</v>
      </c>
      <c r="X28" s="36">
        <v>593</v>
      </c>
      <c r="Y28" s="36">
        <v>156</v>
      </c>
      <c r="Z28" s="37">
        <f t="shared" si="5"/>
        <v>1446</v>
      </c>
      <c r="AA28" s="36">
        <v>13</v>
      </c>
      <c r="AB28" s="36">
        <v>17</v>
      </c>
      <c r="AC28" s="36">
        <v>9</v>
      </c>
      <c r="AD28" s="37">
        <f t="shared" si="6"/>
        <v>39</v>
      </c>
      <c r="AE28" s="37">
        <f t="shared" si="7"/>
        <v>710</v>
      </c>
      <c r="AF28" s="37">
        <f t="shared" si="7"/>
        <v>610</v>
      </c>
      <c r="AG28" s="37">
        <f t="shared" si="7"/>
        <v>165</v>
      </c>
      <c r="AH28" s="38">
        <f t="shared" si="7"/>
        <v>1485</v>
      </c>
    </row>
    <row r="29" spans="1:34" s="39" customFormat="1" ht="18.75" customHeight="1">
      <c r="A29" s="40" t="s">
        <v>66</v>
      </c>
      <c r="B29" s="41">
        <f>SUM(B6:B28)</f>
        <v>10419</v>
      </c>
      <c r="C29" s="41">
        <f aca="true" t="shared" si="9" ref="C29:AH29">SUM(C6:C28)</f>
        <v>24530</v>
      </c>
      <c r="D29" s="41">
        <f t="shared" si="9"/>
        <v>16911</v>
      </c>
      <c r="E29" s="41">
        <f t="shared" si="9"/>
        <v>11553</v>
      </c>
      <c r="F29" s="41">
        <f t="shared" si="9"/>
        <v>9302</v>
      </c>
      <c r="G29" s="41">
        <f t="shared" si="9"/>
        <v>8285</v>
      </c>
      <c r="H29" s="41">
        <f t="shared" si="9"/>
        <v>81000</v>
      </c>
      <c r="I29" s="41">
        <f t="shared" si="9"/>
        <v>98</v>
      </c>
      <c r="J29" s="41">
        <f t="shared" si="9"/>
        <v>670</v>
      </c>
      <c r="K29" s="41">
        <f t="shared" si="9"/>
        <v>827</v>
      </c>
      <c r="L29" s="41">
        <f t="shared" si="9"/>
        <v>512</v>
      </c>
      <c r="M29" s="41">
        <f t="shared" si="9"/>
        <v>420</v>
      </c>
      <c r="N29" s="41">
        <f t="shared" si="9"/>
        <v>441</v>
      </c>
      <c r="O29" s="41">
        <f t="shared" si="9"/>
        <v>2968</v>
      </c>
      <c r="P29" s="41">
        <f>SUM(P6:P28)</f>
        <v>10517</v>
      </c>
      <c r="Q29" s="41">
        <f t="shared" si="9"/>
        <v>25200</v>
      </c>
      <c r="R29" s="41">
        <f t="shared" si="9"/>
        <v>17738</v>
      </c>
      <c r="S29" s="41">
        <f t="shared" si="9"/>
        <v>12065</v>
      </c>
      <c r="T29" s="41">
        <f t="shared" si="9"/>
        <v>9722</v>
      </c>
      <c r="U29" s="41">
        <f t="shared" si="9"/>
        <v>8726</v>
      </c>
      <c r="V29" s="41">
        <f t="shared" si="9"/>
        <v>83968</v>
      </c>
      <c r="W29" s="41">
        <f t="shared" si="9"/>
        <v>17343</v>
      </c>
      <c r="X29" s="41">
        <f t="shared" si="9"/>
        <v>7239</v>
      </c>
      <c r="Y29" s="41">
        <f t="shared" si="9"/>
        <v>3260</v>
      </c>
      <c r="Z29" s="41">
        <f t="shared" si="9"/>
        <v>27842</v>
      </c>
      <c r="AA29" s="41">
        <f t="shared" si="9"/>
        <v>222</v>
      </c>
      <c r="AB29" s="41">
        <f t="shared" si="9"/>
        <v>138</v>
      </c>
      <c r="AC29" s="41">
        <f t="shared" si="9"/>
        <v>106</v>
      </c>
      <c r="AD29" s="41">
        <f t="shared" si="9"/>
        <v>466</v>
      </c>
      <c r="AE29" s="41">
        <f t="shared" si="9"/>
        <v>17565</v>
      </c>
      <c r="AF29" s="41">
        <f>SUM(AF6:AF28)</f>
        <v>7377</v>
      </c>
      <c r="AG29" s="41">
        <f t="shared" si="9"/>
        <v>3366</v>
      </c>
      <c r="AH29" s="42">
        <f t="shared" si="9"/>
        <v>28308</v>
      </c>
    </row>
    <row r="30" spans="1:34" s="39" customFormat="1" ht="18.75" customHeight="1">
      <c r="A30" s="35" t="s">
        <v>24</v>
      </c>
      <c r="B30" s="36">
        <v>521</v>
      </c>
      <c r="C30" s="36">
        <v>1259</v>
      </c>
      <c r="D30" s="36">
        <v>867</v>
      </c>
      <c r="E30" s="36">
        <v>581</v>
      </c>
      <c r="F30" s="36">
        <v>408</v>
      </c>
      <c r="G30" s="36">
        <v>357</v>
      </c>
      <c r="H30" s="37">
        <f aca="true" t="shared" si="10" ref="H30:H55">SUM(B30:G30)</f>
        <v>3993</v>
      </c>
      <c r="I30" s="36">
        <v>3</v>
      </c>
      <c r="J30" s="36">
        <v>32</v>
      </c>
      <c r="K30" s="36">
        <v>54</v>
      </c>
      <c r="L30" s="36">
        <v>35</v>
      </c>
      <c r="M30" s="36">
        <v>29</v>
      </c>
      <c r="N30" s="36">
        <v>24</v>
      </c>
      <c r="O30" s="37">
        <f aca="true" t="shared" si="11" ref="O30:O70">SUM(I30:N30)</f>
        <v>177</v>
      </c>
      <c r="P30" s="37">
        <f t="shared" si="8"/>
        <v>524</v>
      </c>
      <c r="Q30" s="37">
        <f t="shared" si="8"/>
        <v>1291</v>
      </c>
      <c r="R30" s="37">
        <f>SUM(D30,K30)</f>
        <v>921</v>
      </c>
      <c r="S30" s="37">
        <f>SUM(E30,L30)</f>
        <v>616</v>
      </c>
      <c r="T30" s="37">
        <f>SUM(F30,M30)</f>
        <v>437</v>
      </c>
      <c r="U30" s="37">
        <f>SUM(G30,N30)</f>
        <v>381</v>
      </c>
      <c r="V30" s="37">
        <f>SUM(P30:U30)</f>
        <v>4170</v>
      </c>
      <c r="W30" s="36">
        <v>962</v>
      </c>
      <c r="X30" s="36">
        <v>438</v>
      </c>
      <c r="Y30" s="36">
        <v>278</v>
      </c>
      <c r="Z30" s="37">
        <f t="shared" si="5"/>
        <v>1678</v>
      </c>
      <c r="AA30" s="36">
        <v>16</v>
      </c>
      <c r="AB30" s="36">
        <v>2</v>
      </c>
      <c r="AC30" s="36">
        <v>14</v>
      </c>
      <c r="AD30" s="37">
        <f>SUM(AA30,AB30,AC30)</f>
        <v>32</v>
      </c>
      <c r="AE30" s="37">
        <f>SUM(W30,AA30)</f>
        <v>978</v>
      </c>
      <c r="AF30" s="37">
        <f>SUM(X30,AB30)</f>
        <v>440</v>
      </c>
      <c r="AG30" s="37">
        <f>SUM(Y30,AC30)</f>
        <v>292</v>
      </c>
      <c r="AH30" s="38">
        <f>SUM(Z30,AD30)</f>
        <v>1710</v>
      </c>
    </row>
    <row r="31" spans="1:34" s="39" customFormat="1" ht="18.75" customHeight="1">
      <c r="A31" s="35" t="s">
        <v>25</v>
      </c>
      <c r="B31" s="36">
        <v>250</v>
      </c>
      <c r="C31" s="36">
        <v>512</v>
      </c>
      <c r="D31" s="36">
        <v>243</v>
      </c>
      <c r="E31" s="36">
        <v>155</v>
      </c>
      <c r="F31" s="36">
        <v>128</v>
      </c>
      <c r="G31" s="36">
        <v>107</v>
      </c>
      <c r="H31" s="37">
        <f t="shared" si="10"/>
        <v>1395</v>
      </c>
      <c r="I31" s="36">
        <v>2</v>
      </c>
      <c r="J31" s="36">
        <v>20</v>
      </c>
      <c r="K31" s="36">
        <v>14</v>
      </c>
      <c r="L31" s="36">
        <v>17</v>
      </c>
      <c r="M31" s="36">
        <v>11</v>
      </c>
      <c r="N31" s="36">
        <v>14</v>
      </c>
      <c r="O31" s="37">
        <f t="shared" si="11"/>
        <v>78</v>
      </c>
      <c r="P31" s="37">
        <f t="shared" si="8"/>
        <v>252</v>
      </c>
      <c r="Q31" s="37">
        <f t="shared" si="8"/>
        <v>532</v>
      </c>
      <c r="R31" s="37">
        <f t="shared" si="8"/>
        <v>257</v>
      </c>
      <c r="S31" s="37">
        <f t="shared" si="8"/>
        <v>172</v>
      </c>
      <c r="T31" s="37">
        <f t="shared" si="8"/>
        <v>139</v>
      </c>
      <c r="U31" s="37">
        <f t="shared" si="8"/>
        <v>121</v>
      </c>
      <c r="V31" s="37">
        <f aca="true" t="shared" si="12" ref="V31:V70">SUM(P31:U31)</f>
        <v>1473</v>
      </c>
      <c r="W31" s="36">
        <v>448</v>
      </c>
      <c r="X31" s="36">
        <v>176</v>
      </c>
      <c r="Y31" s="36">
        <v>42</v>
      </c>
      <c r="Z31" s="37">
        <f t="shared" si="5"/>
        <v>666</v>
      </c>
      <c r="AA31" s="36">
        <v>8</v>
      </c>
      <c r="AB31" s="36">
        <v>3</v>
      </c>
      <c r="AC31" s="36">
        <v>0</v>
      </c>
      <c r="AD31" s="37">
        <f aca="true" t="shared" si="13" ref="AD31:AD70">SUM(AA31,AB31,AC31)</f>
        <v>11</v>
      </c>
      <c r="AE31" s="37">
        <f aca="true" t="shared" si="14" ref="AE31:AH70">SUM(W31,AA31)</f>
        <v>456</v>
      </c>
      <c r="AF31" s="37">
        <f t="shared" si="14"/>
        <v>179</v>
      </c>
      <c r="AG31" s="37">
        <f t="shared" si="14"/>
        <v>42</v>
      </c>
      <c r="AH31" s="38">
        <f t="shared" si="14"/>
        <v>677</v>
      </c>
    </row>
    <row r="32" spans="1:34" s="39" customFormat="1" ht="18.75" customHeight="1">
      <c r="A32" s="35" t="s">
        <v>26</v>
      </c>
      <c r="B32" s="36">
        <v>217</v>
      </c>
      <c r="C32" s="36">
        <v>509</v>
      </c>
      <c r="D32" s="36">
        <v>403</v>
      </c>
      <c r="E32" s="36">
        <v>256</v>
      </c>
      <c r="F32" s="36">
        <v>153</v>
      </c>
      <c r="G32" s="36">
        <v>150</v>
      </c>
      <c r="H32" s="37">
        <f t="shared" si="10"/>
        <v>1688</v>
      </c>
      <c r="I32" s="36">
        <v>1</v>
      </c>
      <c r="J32" s="36">
        <v>14</v>
      </c>
      <c r="K32" s="36">
        <v>13</v>
      </c>
      <c r="L32" s="36">
        <v>8</v>
      </c>
      <c r="M32" s="36">
        <v>7</v>
      </c>
      <c r="N32" s="36">
        <v>6</v>
      </c>
      <c r="O32" s="37">
        <f t="shared" si="11"/>
        <v>49</v>
      </c>
      <c r="P32" s="37">
        <f t="shared" si="8"/>
        <v>218</v>
      </c>
      <c r="Q32" s="37">
        <f t="shared" si="8"/>
        <v>523</v>
      </c>
      <c r="R32" s="37">
        <f t="shared" si="8"/>
        <v>416</v>
      </c>
      <c r="S32" s="37">
        <f t="shared" si="8"/>
        <v>264</v>
      </c>
      <c r="T32" s="37">
        <f t="shared" si="8"/>
        <v>160</v>
      </c>
      <c r="U32" s="37">
        <f t="shared" si="8"/>
        <v>156</v>
      </c>
      <c r="V32" s="37">
        <f t="shared" si="12"/>
        <v>1737</v>
      </c>
      <c r="W32" s="36">
        <v>391</v>
      </c>
      <c r="X32" s="36">
        <v>193</v>
      </c>
      <c r="Y32" s="36">
        <v>49</v>
      </c>
      <c r="Z32" s="37">
        <f t="shared" si="5"/>
        <v>633</v>
      </c>
      <c r="AA32" s="36">
        <v>5</v>
      </c>
      <c r="AB32" s="36">
        <v>4</v>
      </c>
      <c r="AC32" s="36">
        <v>1</v>
      </c>
      <c r="AD32" s="37">
        <f t="shared" si="13"/>
        <v>10</v>
      </c>
      <c r="AE32" s="37">
        <f t="shared" si="14"/>
        <v>396</v>
      </c>
      <c r="AF32" s="37">
        <f t="shared" si="14"/>
        <v>197</v>
      </c>
      <c r="AG32" s="37">
        <f t="shared" si="14"/>
        <v>50</v>
      </c>
      <c r="AH32" s="38">
        <f t="shared" si="14"/>
        <v>643</v>
      </c>
    </row>
    <row r="33" spans="1:34" s="39" customFormat="1" ht="18.75" customHeight="1">
      <c r="A33" s="35" t="s">
        <v>27</v>
      </c>
      <c r="B33" s="36">
        <v>170</v>
      </c>
      <c r="C33" s="36">
        <v>509</v>
      </c>
      <c r="D33" s="36">
        <v>326</v>
      </c>
      <c r="E33" s="36">
        <v>206</v>
      </c>
      <c r="F33" s="36">
        <v>187</v>
      </c>
      <c r="G33" s="36">
        <v>184</v>
      </c>
      <c r="H33" s="37">
        <f t="shared" si="10"/>
        <v>1582</v>
      </c>
      <c r="I33" s="36">
        <v>1</v>
      </c>
      <c r="J33" s="36">
        <v>13</v>
      </c>
      <c r="K33" s="36">
        <v>19</v>
      </c>
      <c r="L33" s="36">
        <v>12</v>
      </c>
      <c r="M33" s="36">
        <v>14</v>
      </c>
      <c r="N33" s="36">
        <v>10</v>
      </c>
      <c r="O33" s="37">
        <f t="shared" si="11"/>
        <v>69</v>
      </c>
      <c r="P33" s="37">
        <f t="shared" si="8"/>
        <v>171</v>
      </c>
      <c r="Q33" s="37">
        <f t="shared" si="8"/>
        <v>522</v>
      </c>
      <c r="R33" s="37">
        <f t="shared" si="8"/>
        <v>345</v>
      </c>
      <c r="S33" s="37">
        <f t="shared" si="8"/>
        <v>218</v>
      </c>
      <c r="T33" s="37">
        <f t="shared" si="8"/>
        <v>201</v>
      </c>
      <c r="U33" s="37">
        <f t="shared" si="8"/>
        <v>194</v>
      </c>
      <c r="V33" s="37">
        <f t="shared" si="12"/>
        <v>1651</v>
      </c>
      <c r="W33" s="36">
        <v>427</v>
      </c>
      <c r="X33" s="36">
        <v>158</v>
      </c>
      <c r="Y33" s="36">
        <v>41</v>
      </c>
      <c r="Z33" s="37">
        <f t="shared" si="5"/>
        <v>626</v>
      </c>
      <c r="AA33" s="36">
        <v>2</v>
      </c>
      <c r="AB33" s="36">
        <v>3</v>
      </c>
      <c r="AC33" s="36">
        <v>1</v>
      </c>
      <c r="AD33" s="37">
        <f t="shared" si="13"/>
        <v>6</v>
      </c>
      <c r="AE33" s="37">
        <f t="shared" si="14"/>
        <v>429</v>
      </c>
      <c r="AF33" s="37">
        <f t="shared" si="14"/>
        <v>161</v>
      </c>
      <c r="AG33" s="37">
        <f t="shared" si="14"/>
        <v>42</v>
      </c>
      <c r="AH33" s="38">
        <f t="shared" si="14"/>
        <v>632</v>
      </c>
    </row>
    <row r="34" spans="1:34" s="39" customFormat="1" ht="18.75" customHeight="1">
      <c r="A34" s="35" t="s">
        <v>28</v>
      </c>
      <c r="B34" s="36">
        <v>107</v>
      </c>
      <c r="C34" s="36">
        <v>221</v>
      </c>
      <c r="D34" s="36">
        <v>161</v>
      </c>
      <c r="E34" s="36">
        <v>121</v>
      </c>
      <c r="F34" s="36">
        <v>88</v>
      </c>
      <c r="G34" s="36">
        <v>51</v>
      </c>
      <c r="H34" s="37">
        <f t="shared" si="10"/>
        <v>749</v>
      </c>
      <c r="I34" s="36">
        <v>1</v>
      </c>
      <c r="J34" s="36">
        <v>15</v>
      </c>
      <c r="K34" s="36">
        <v>15</v>
      </c>
      <c r="L34" s="36">
        <v>2</v>
      </c>
      <c r="M34" s="36">
        <v>8</v>
      </c>
      <c r="N34" s="36">
        <v>7</v>
      </c>
      <c r="O34" s="37">
        <f t="shared" si="11"/>
        <v>48</v>
      </c>
      <c r="P34" s="37">
        <f t="shared" si="8"/>
        <v>108</v>
      </c>
      <c r="Q34" s="37">
        <f t="shared" si="8"/>
        <v>236</v>
      </c>
      <c r="R34" s="37">
        <f t="shared" si="8"/>
        <v>176</v>
      </c>
      <c r="S34" s="37">
        <f t="shared" si="8"/>
        <v>123</v>
      </c>
      <c r="T34" s="37">
        <f t="shared" si="8"/>
        <v>96</v>
      </c>
      <c r="U34" s="37">
        <f t="shared" si="8"/>
        <v>58</v>
      </c>
      <c r="V34" s="37">
        <f t="shared" si="12"/>
        <v>797</v>
      </c>
      <c r="W34" s="36">
        <v>298</v>
      </c>
      <c r="X34" s="36">
        <v>81</v>
      </c>
      <c r="Y34" s="36">
        <v>41</v>
      </c>
      <c r="Z34" s="37">
        <f t="shared" si="5"/>
        <v>420</v>
      </c>
      <c r="AA34" s="36">
        <v>4</v>
      </c>
      <c r="AB34" s="36">
        <v>5</v>
      </c>
      <c r="AC34" s="36">
        <v>2</v>
      </c>
      <c r="AD34" s="37">
        <f t="shared" si="13"/>
        <v>11</v>
      </c>
      <c r="AE34" s="37">
        <f t="shared" si="14"/>
        <v>302</v>
      </c>
      <c r="AF34" s="37">
        <f t="shared" si="14"/>
        <v>86</v>
      </c>
      <c r="AG34" s="37">
        <f t="shared" si="14"/>
        <v>43</v>
      </c>
      <c r="AH34" s="38">
        <f t="shared" si="14"/>
        <v>431</v>
      </c>
    </row>
    <row r="35" spans="1:34" s="39" customFormat="1" ht="18.75" customHeight="1">
      <c r="A35" s="35" t="s">
        <v>29</v>
      </c>
      <c r="B35" s="36">
        <v>216</v>
      </c>
      <c r="C35" s="36">
        <v>582</v>
      </c>
      <c r="D35" s="36">
        <v>432</v>
      </c>
      <c r="E35" s="36">
        <v>261</v>
      </c>
      <c r="F35" s="36">
        <v>208</v>
      </c>
      <c r="G35" s="36">
        <v>160</v>
      </c>
      <c r="H35" s="37">
        <f t="shared" si="10"/>
        <v>1859</v>
      </c>
      <c r="I35" s="36">
        <v>0</v>
      </c>
      <c r="J35" s="36">
        <v>23</v>
      </c>
      <c r="K35" s="36">
        <v>30</v>
      </c>
      <c r="L35" s="36">
        <v>16</v>
      </c>
      <c r="M35" s="36">
        <v>9</v>
      </c>
      <c r="N35" s="36">
        <v>10</v>
      </c>
      <c r="O35" s="37">
        <f t="shared" si="11"/>
        <v>88</v>
      </c>
      <c r="P35" s="37">
        <f t="shared" si="8"/>
        <v>216</v>
      </c>
      <c r="Q35" s="37">
        <f t="shared" si="8"/>
        <v>605</v>
      </c>
      <c r="R35" s="37">
        <f t="shared" si="8"/>
        <v>462</v>
      </c>
      <c r="S35" s="37">
        <f t="shared" si="8"/>
        <v>277</v>
      </c>
      <c r="T35" s="37">
        <f t="shared" si="8"/>
        <v>217</v>
      </c>
      <c r="U35" s="37">
        <f t="shared" si="8"/>
        <v>170</v>
      </c>
      <c r="V35" s="37">
        <f t="shared" si="12"/>
        <v>1947</v>
      </c>
      <c r="W35" s="36">
        <v>472</v>
      </c>
      <c r="X35" s="36">
        <v>260</v>
      </c>
      <c r="Y35" s="36">
        <v>71</v>
      </c>
      <c r="Z35" s="37">
        <f t="shared" si="5"/>
        <v>803</v>
      </c>
      <c r="AA35" s="36">
        <v>3</v>
      </c>
      <c r="AB35" s="36">
        <v>5</v>
      </c>
      <c r="AC35" s="36">
        <v>3</v>
      </c>
      <c r="AD35" s="37">
        <f t="shared" si="13"/>
        <v>11</v>
      </c>
      <c r="AE35" s="37">
        <f t="shared" si="14"/>
        <v>475</v>
      </c>
      <c r="AF35" s="37">
        <f t="shared" si="14"/>
        <v>265</v>
      </c>
      <c r="AG35" s="37">
        <f t="shared" si="14"/>
        <v>74</v>
      </c>
      <c r="AH35" s="38">
        <f t="shared" si="14"/>
        <v>814</v>
      </c>
    </row>
    <row r="36" spans="1:34" s="39" customFormat="1" ht="18.75" customHeight="1">
      <c r="A36" s="35" t="s">
        <v>30</v>
      </c>
      <c r="B36" s="36">
        <v>53</v>
      </c>
      <c r="C36" s="36">
        <v>173</v>
      </c>
      <c r="D36" s="36">
        <v>155</v>
      </c>
      <c r="E36" s="36">
        <v>135</v>
      </c>
      <c r="F36" s="36">
        <v>82</v>
      </c>
      <c r="G36" s="36">
        <v>66</v>
      </c>
      <c r="H36" s="37">
        <f t="shared" si="10"/>
        <v>664</v>
      </c>
      <c r="I36" s="36">
        <v>1</v>
      </c>
      <c r="J36" s="36">
        <v>7</v>
      </c>
      <c r="K36" s="36">
        <v>10</v>
      </c>
      <c r="L36" s="36">
        <v>9</v>
      </c>
      <c r="M36" s="36">
        <v>7</v>
      </c>
      <c r="N36" s="36">
        <v>8</v>
      </c>
      <c r="O36" s="37">
        <f t="shared" si="11"/>
        <v>42</v>
      </c>
      <c r="P36" s="37">
        <f t="shared" si="8"/>
        <v>54</v>
      </c>
      <c r="Q36" s="37">
        <f t="shared" si="8"/>
        <v>180</v>
      </c>
      <c r="R36" s="37">
        <f t="shared" si="8"/>
        <v>165</v>
      </c>
      <c r="S36" s="37">
        <f t="shared" si="8"/>
        <v>144</v>
      </c>
      <c r="T36" s="37">
        <f t="shared" si="8"/>
        <v>89</v>
      </c>
      <c r="U36" s="37">
        <f t="shared" si="8"/>
        <v>74</v>
      </c>
      <c r="V36" s="37">
        <f t="shared" si="12"/>
        <v>706</v>
      </c>
      <c r="W36" s="36">
        <v>247</v>
      </c>
      <c r="X36" s="36">
        <v>132</v>
      </c>
      <c r="Y36" s="36">
        <v>21</v>
      </c>
      <c r="Z36" s="37">
        <f t="shared" si="5"/>
        <v>400</v>
      </c>
      <c r="AA36" s="36">
        <v>5</v>
      </c>
      <c r="AB36" s="36">
        <v>2</v>
      </c>
      <c r="AC36" s="36">
        <v>0</v>
      </c>
      <c r="AD36" s="37">
        <f t="shared" si="13"/>
        <v>7</v>
      </c>
      <c r="AE36" s="37">
        <f t="shared" si="14"/>
        <v>252</v>
      </c>
      <c r="AF36" s="37">
        <f t="shared" si="14"/>
        <v>134</v>
      </c>
      <c r="AG36" s="37">
        <f t="shared" si="14"/>
        <v>21</v>
      </c>
      <c r="AH36" s="38">
        <f t="shared" si="14"/>
        <v>407</v>
      </c>
    </row>
    <row r="37" spans="1:34" s="39" customFormat="1" ht="18.75" customHeight="1">
      <c r="A37" s="35" t="s">
        <v>31</v>
      </c>
      <c r="B37" s="36">
        <v>332</v>
      </c>
      <c r="C37" s="36">
        <v>649</v>
      </c>
      <c r="D37" s="36">
        <v>398</v>
      </c>
      <c r="E37" s="36">
        <v>264</v>
      </c>
      <c r="F37" s="36">
        <v>173</v>
      </c>
      <c r="G37" s="36">
        <v>145</v>
      </c>
      <c r="H37" s="37">
        <f t="shared" si="10"/>
        <v>1961</v>
      </c>
      <c r="I37" s="36">
        <v>1</v>
      </c>
      <c r="J37" s="36">
        <v>28</v>
      </c>
      <c r="K37" s="36">
        <v>36</v>
      </c>
      <c r="L37" s="36">
        <v>9</v>
      </c>
      <c r="M37" s="36">
        <v>17</v>
      </c>
      <c r="N37" s="36">
        <v>6</v>
      </c>
      <c r="O37" s="37">
        <f t="shared" si="11"/>
        <v>97</v>
      </c>
      <c r="P37" s="37">
        <f t="shared" si="8"/>
        <v>333</v>
      </c>
      <c r="Q37" s="37">
        <f t="shared" si="8"/>
        <v>677</v>
      </c>
      <c r="R37" s="37">
        <f t="shared" si="8"/>
        <v>434</v>
      </c>
      <c r="S37" s="37">
        <f t="shared" si="8"/>
        <v>273</v>
      </c>
      <c r="T37" s="37">
        <f t="shared" si="8"/>
        <v>190</v>
      </c>
      <c r="U37" s="37">
        <f t="shared" si="8"/>
        <v>151</v>
      </c>
      <c r="V37" s="37">
        <f t="shared" si="12"/>
        <v>2058</v>
      </c>
      <c r="W37" s="36">
        <v>407</v>
      </c>
      <c r="X37" s="36">
        <v>181</v>
      </c>
      <c r="Y37" s="36">
        <v>83</v>
      </c>
      <c r="Z37" s="37">
        <f t="shared" si="5"/>
        <v>671</v>
      </c>
      <c r="AA37" s="36">
        <v>12</v>
      </c>
      <c r="AB37" s="36">
        <v>6</v>
      </c>
      <c r="AC37" s="36">
        <v>4</v>
      </c>
      <c r="AD37" s="37">
        <f t="shared" si="13"/>
        <v>22</v>
      </c>
      <c r="AE37" s="37">
        <f t="shared" si="14"/>
        <v>419</v>
      </c>
      <c r="AF37" s="37">
        <f t="shared" si="14"/>
        <v>187</v>
      </c>
      <c r="AG37" s="37">
        <f t="shared" si="14"/>
        <v>87</v>
      </c>
      <c r="AH37" s="38">
        <f t="shared" si="14"/>
        <v>693</v>
      </c>
    </row>
    <row r="38" spans="1:34" s="39" customFormat="1" ht="18.75" customHeight="1">
      <c r="A38" s="35" t="s">
        <v>32</v>
      </c>
      <c r="B38" s="36">
        <v>288</v>
      </c>
      <c r="C38" s="36">
        <v>926</v>
      </c>
      <c r="D38" s="36">
        <v>818</v>
      </c>
      <c r="E38" s="36">
        <v>597</v>
      </c>
      <c r="F38" s="36">
        <v>471</v>
      </c>
      <c r="G38" s="36">
        <v>366</v>
      </c>
      <c r="H38" s="37">
        <f t="shared" si="10"/>
        <v>3466</v>
      </c>
      <c r="I38" s="36">
        <v>1</v>
      </c>
      <c r="J38" s="36">
        <v>21</v>
      </c>
      <c r="K38" s="36">
        <v>53</v>
      </c>
      <c r="L38" s="36">
        <v>40</v>
      </c>
      <c r="M38" s="36">
        <v>36</v>
      </c>
      <c r="N38" s="36">
        <v>38</v>
      </c>
      <c r="O38" s="37">
        <f t="shared" si="11"/>
        <v>189</v>
      </c>
      <c r="P38" s="37">
        <f t="shared" si="8"/>
        <v>289</v>
      </c>
      <c r="Q38" s="37">
        <f t="shared" si="8"/>
        <v>947</v>
      </c>
      <c r="R38" s="37">
        <f t="shared" si="8"/>
        <v>871</v>
      </c>
      <c r="S38" s="37">
        <f t="shared" si="8"/>
        <v>637</v>
      </c>
      <c r="T38" s="37">
        <f t="shared" si="8"/>
        <v>507</v>
      </c>
      <c r="U38" s="37">
        <f t="shared" si="8"/>
        <v>404</v>
      </c>
      <c r="V38" s="37">
        <f t="shared" si="12"/>
        <v>3655</v>
      </c>
      <c r="W38" s="36">
        <v>722</v>
      </c>
      <c r="X38" s="36">
        <v>349</v>
      </c>
      <c r="Y38" s="36">
        <v>253</v>
      </c>
      <c r="Z38" s="37">
        <f t="shared" si="5"/>
        <v>1324</v>
      </c>
      <c r="AA38" s="36">
        <v>11</v>
      </c>
      <c r="AB38" s="36">
        <v>5</v>
      </c>
      <c r="AC38" s="36">
        <v>4</v>
      </c>
      <c r="AD38" s="37">
        <f t="shared" si="13"/>
        <v>20</v>
      </c>
      <c r="AE38" s="37">
        <f t="shared" si="14"/>
        <v>733</v>
      </c>
      <c r="AF38" s="37">
        <f t="shared" si="14"/>
        <v>354</v>
      </c>
      <c r="AG38" s="37">
        <f t="shared" si="14"/>
        <v>257</v>
      </c>
      <c r="AH38" s="38">
        <f t="shared" si="14"/>
        <v>1344</v>
      </c>
    </row>
    <row r="39" spans="1:34" s="39" customFormat="1" ht="18.75" customHeight="1">
      <c r="A39" s="35" t="s">
        <v>33</v>
      </c>
      <c r="B39" s="36">
        <v>178</v>
      </c>
      <c r="C39" s="36">
        <v>269</v>
      </c>
      <c r="D39" s="36">
        <v>243</v>
      </c>
      <c r="E39" s="36">
        <v>144</v>
      </c>
      <c r="F39" s="36">
        <v>85</v>
      </c>
      <c r="G39" s="36">
        <v>70</v>
      </c>
      <c r="H39" s="37">
        <f t="shared" si="10"/>
        <v>989</v>
      </c>
      <c r="I39" s="36">
        <v>1</v>
      </c>
      <c r="J39" s="36">
        <v>4</v>
      </c>
      <c r="K39" s="36">
        <v>8</v>
      </c>
      <c r="L39" s="36">
        <v>7</v>
      </c>
      <c r="M39" s="36">
        <v>3</v>
      </c>
      <c r="N39" s="36">
        <v>8</v>
      </c>
      <c r="O39" s="37">
        <f t="shared" si="11"/>
        <v>31</v>
      </c>
      <c r="P39" s="37">
        <f t="shared" si="8"/>
        <v>179</v>
      </c>
      <c r="Q39" s="37">
        <f t="shared" si="8"/>
        <v>273</v>
      </c>
      <c r="R39" s="37">
        <f t="shared" si="8"/>
        <v>251</v>
      </c>
      <c r="S39" s="37">
        <f t="shared" si="8"/>
        <v>151</v>
      </c>
      <c r="T39" s="37">
        <f t="shared" si="8"/>
        <v>88</v>
      </c>
      <c r="U39" s="37">
        <f t="shared" si="8"/>
        <v>78</v>
      </c>
      <c r="V39" s="37">
        <f t="shared" si="12"/>
        <v>1020</v>
      </c>
      <c r="W39" s="36">
        <v>272</v>
      </c>
      <c r="X39" s="36">
        <v>93</v>
      </c>
      <c r="Y39" s="36">
        <v>22</v>
      </c>
      <c r="Z39" s="37">
        <f t="shared" si="5"/>
        <v>387</v>
      </c>
      <c r="AA39" s="36">
        <v>1</v>
      </c>
      <c r="AB39" s="36">
        <v>0</v>
      </c>
      <c r="AC39" s="36">
        <v>0</v>
      </c>
      <c r="AD39" s="37">
        <f t="shared" si="13"/>
        <v>1</v>
      </c>
      <c r="AE39" s="37">
        <f t="shared" si="14"/>
        <v>273</v>
      </c>
      <c r="AF39" s="37">
        <f t="shared" si="14"/>
        <v>93</v>
      </c>
      <c r="AG39" s="37">
        <f t="shared" si="14"/>
        <v>22</v>
      </c>
      <c r="AH39" s="38">
        <f t="shared" si="14"/>
        <v>388</v>
      </c>
    </row>
    <row r="40" spans="1:34" s="39" customFormat="1" ht="18.75" customHeight="1">
      <c r="A40" s="35" t="s">
        <v>34</v>
      </c>
      <c r="B40" s="36">
        <v>162</v>
      </c>
      <c r="C40" s="36">
        <v>559</v>
      </c>
      <c r="D40" s="36">
        <v>308</v>
      </c>
      <c r="E40" s="36">
        <v>140</v>
      </c>
      <c r="F40" s="36">
        <v>115</v>
      </c>
      <c r="G40" s="36">
        <v>108</v>
      </c>
      <c r="H40" s="37">
        <f t="shared" si="10"/>
        <v>1392</v>
      </c>
      <c r="I40" s="36">
        <v>2</v>
      </c>
      <c r="J40" s="36">
        <v>10</v>
      </c>
      <c r="K40" s="36">
        <v>18</v>
      </c>
      <c r="L40" s="36">
        <v>11</v>
      </c>
      <c r="M40" s="36">
        <v>9</v>
      </c>
      <c r="N40" s="36">
        <v>17</v>
      </c>
      <c r="O40" s="37">
        <f t="shared" si="11"/>
        <v>67</v>
      </c>
      <c r="P40" s="37">
        <f t="shared" si="8"/>
        <v>164</v>
      </c>
      <c r="Q40" s="37">
        <f t="shared" si="8"/>
        <v>569</v>
      </c>
      <c r="R40" s="37">
        <f t="shared" si="8"/>
        <v>326</v>
      </c>
      <c r="S40" s="37">
        <f t="shared" si="8"/>
        <v>151</v>
      </c>
      <c r="T40" s="37">
        <f t="shared" si="8"/>
        <v>124</v>
      </c>
      <c r="U40" s="37">
        <f t="shared" si="8"/>
        <v>125</v>
      </c>
      <c r="V40" s="37">
        <f t="shared" si="12"/>
        <v>1459</v>
      </c>
      <c r="W40" s="36">
        <v>390</v>
      </c>
      <c r="X40" s="36">
        <v>170</v>
      </c>
      <c r="Y40" s="36">
        <v>82</v>
      </c>
      <c r="Z40" s="37">
        <f t="shared" si="5"/>
        <v>642</v>
      </c>
      <c r="AA40" s="36">
        <v>4</v>
      </c>
      <c r="AB40" s="36">
        <v>4</v>
      </c>
      <c r="AC40" s="36">
        <v>2</v>
      </c>
      <c r="AD40" s="37">
        <f t="shared" si="13"/>
        <v>10</v>
      </c>
      <c r="AE40" s="37">
        <f t="shared" si="14"/>
        <v>394</v>
      </c>
      <c r="AF40" s="37">
        <f t="shared" si="14"/>
        <v>174</v>
      </c>
      <c r="AG40" s="37">
        <f t="shared" si="14"/>
        <v>84</v>
      </c>
      <c r="AH40" s="38">
        <f t="shared" si="14"/>
        <v>652</v>
      </c>
    </row>
    <row r="41" spans="1:34" s="39" customFormat="1" ht="18.75" customHeight="1">
      <c r="A41" s="35" t="s">
        <v>35</v>
      </c>
      <c r="B41" s="36">
        <v>229</v>
      </c>
      <c r="C41" s="36">
        <v>421</v>
      </c>
      <c r="D41" s="36">
        <v>255</v>
      </c>
      <c r="E41" s="36">
        <v>179</v>
      </c>
      <c r="F41" s="36">
        <v>130</v>
      </c>
      <c r="G41" s="36">
        <v>102</v>
      </c>
      <c r="H41" s="37">
        <f t="shared" si="10"/>
        <v>1316</v>
      </c>
      <c r="I41" s="36">
        <v>3</v>
      </c>
      <c r="J41" s="36">
        <v>15</v>
      </c>
      <c r="K41" s="36">
        <v>12</v>
      </c>
      <c r="L41" s="36">
        <v>17</v>
      </c>
      <c r="M41" s="36">
        <v>9</v>
      </c>
      <c r="N41" s="36">
        <v>9</v>
      </c>
      <c r="O41" s="37">
        <f t="shared" si="11"/>
        <v>65</v>
      </c>
      <c r="P41" s="37">
        <f t="shared" si="8"/>
        <v>232</v>
      </c>
      <c r="Q41" s="37">
        <f t="shared" si="8"/>
        <v>436</v>
      </c>
      <c r="R41" s="37">
        <f t="shared" si="8"/>
        <v>267</v>
      </c>
      <c r="S41" s="37">
        <f t="shared" si="8"/>
        <v>196</v>
      </c>
      <c r="T41" s="37">
        <f t="shared" si="8"/>
        <v>139</v>
      </c>
      <c r="U41" s="37">
        <f t="shared" si="8"/>
        <v>111</v>
      </c>
      <c r="V41" s="37">
        <f t="shared" si="12"/>
        <v>1381</v>
      </c>
      <c r="W41" s="36">
        <v>350</v>
      </c>
      <c r="X41" s="36">
        <v>167</v>
      </c>
      <c r="Y41" s="36">
        <v>46</v>
      </c>
      <c r="Z41" s="37">
        <f t="shared" si="5"/>
        <v>563</v>
      </c>
      <c r="AA41" s="36">
        <v>2</v>
      </c>
      <c r="AB41" s="36">
        <v>3</v>
      </c>
      <c r="AC41" s="36">
        <v>1</v>
      </c>
      <c r="AD41" s="37">
        <f t="shared" si="13"/>
        <v>6</v>
      </c>
      <c r="AE41" s="37">
        <f t="shared" si="14"/>
        <v>352</v>
      </c>
      <c r="AF41" s="37">
        <f t="shared" si="14"/>
        <v>170</v>
      </c>
      <c r="AG41" s="37">
        <f t="shared" si="14"/>
        <v>47</v>
      </c>
      <c r="AH41" s="38">
        <f t="shared" si="14"/>
        <v>569</v>
      </c>
    </row>
    <row r="42" spans="1:34" s="39" customFormat="1" ht="18.75" customHeight="1">
      <c r="A42" s="35" t="s">
        <v>36</v>
      </c>
      <c r="B42" s="36">
        <v>130</v>
      </c>
      <c r="C42" s="36">
        <v>359</v>
      </c>
      <c r="D42" s="36">
        <v>227</v>
      </c>
      <c r="E42" s="36">
        <v>126</v>
      </c>
      <c r="F42" s="36">
        <v>93</v>
      </c>
      <c r="G42" s="36">
        <v>103</v>
      </c>
      <c r="H42" s="37">
        <f t="shared" si="10"/>
        <v>1038</v>
      </c>
      <c r="I42" s="36">
        <v>5</v>
      </c>
      <c r="J42" s="36">
        <v>22</v>
      </c>
      <c r="K42" s="36">
        <v>20</v>
      </c>
      <c r="L42" s="36">
        <v>16</v>
      </c>
      <c r="M42" s="36">
        <v>6</v>
      </c>
      <c r="N42" s="36">
        <v>9</v>
      </c>
      <c r="O42" s="37">
        <f t="shared" si="11"/>
        <v>78</v>
      </c>
      <c r="P42" s="37">
        <f t="shared" si="8"/>
        <v>135</v>
      </c>
      <c r="Q42" s="37">
        <f t="shared" si="8"/>
        <v>381</v>
      </c>
      <c r="R42" s="37">
        <f t="shared" si="8"/>
        <v>247</v>
      </c>
      <c r="S42" s="37">
        <f t="shared" si="8"/>
        <v>142</v>
      </c>
      <c r="T42" s="37">
        <f t="shared" si="8"/>
        <v>99</v>
      </c>
      <c r="U42" s="37">
        <f t="shared" si="8"/>
        <v>112</v>
      </c>
      <c r="V42" s="37">
        <f t="shared" si="12"/>
        <v>1116</v>
      </c>
      <c r="W42" s="36">
        <v>258</v>
      </c>
      <c r="X42" s="36">
        <v>195</v>
      </c>
      <c r="Y42" s="36">
        <v>103</v>
      </c>
      <c r="Z42" s="37">
        <f t="shared" si="5"/>
        <v>556</v>
      </c>
      <c r="AA42" s="36">
        <v>5</v>
      </c>
      <c r="AB42" s="36">
        <v>6</v>
      </c>
      <c r="AC42" s="36">
        <v>5</v>
      </c>
      <c r="AD42" s="37">
        <f t="shared" si="13"/>
        <v>16</v>
      </c>
      <c r="AE42" s="37">
        <f t="shared" si="14"/>
        <v>263</v>
      </c>
      <c r="AF42" s="37">
        <f t="shared" si="14"/>
        <v>201</v>
      </c>
      <c r="AG42" s="37">
        <f t="shared" si="14"/>
        <v>108</v>
      </c>
      <c r="AH42" s="38">
        <f t="shared" si="14"/>
        <v>572</v>
      </c>
    </row>
    <row r="43" spans="1:34" s="39" customFormat="1" ht="18.75" customHeight="1">
      <c r="A43" s="35" t="s">
        <v>37</v>
      </c>
      <c r="B43" s="36">
        <v>116</v>
      </c>
      <c r="C43" s="36">
        <v>282</v>
      </c>
      <c r="D43" s="36">
        <v>153</v>
      </c>
      <c r="E43" s="36">
        <v>126</v>
      </c>
      <c r="F43" s="36">
        <v>81</v>
      </c>
      <c r="G43" s="36">
        <v>105</v>
      </c>
      <c r="H43" s="37">
        <f t="shared" si="10"/>
        <v>863</v>
      </c>
      <c r="I43" s="36">
        <v>0</v>
      </c>
      <c r="J43" s="36">
        <v>10</v>
      </c>
      <c r="K43" s="36">
        <v>9</v>
      </c>
      <c r="L43" s="36">
        <v>8</v>
      </c>
      <c r="M43" s="36">
        <v>4</v>
      </c>
      <c r="N43" s="36">
        <v>9</v>
      </c>
      <c r="O43" s="37">
        <f t="shared" si="11"/>
        <v>40</v>
      </c>
      <c r="P43" s="37">
        <f t="shared" si="8"/>
        <v>116</v>
      </c>
      <c r="Q43" s="37">
        <f t="shared" si="8"/>
        <v>292</v>
      </c>
      <c r="R43" s="37">
        <f t="shared" si="8"/>
        <v>162</v>
      </c>
      <c r="S43" s="37">
        <f t="shared" si="8"/>
        <v>134</v>
      </c>
      <c r="T43" s="37">
        <f t="shared" si="8"/>
        <v>85</v>
      </c>
      <c r="U43" s="37">
        <f t="shared" si="8"/>
        <v>114</v>
      </c>
      <c r="V43" s="37">
        <f t="shared" si="12"/>
        <v>903</v>
      </c>
      <c r="W43" s="36">
        <v>230</v>
      </c>
      <c r="X43" s="36">
        <v>93</v>
      </c>
      <c r="Y43" s="36">
        <v>25</v>
      </c>
      <c r="Z43" s="37">
        <f t="shared" si="5"/>
        <v>348</v>
      </c>
      <c r="AA43" s="36">
        <v>6</v>
      </c>
      <c r="AB43" s="36">
        <v>4</v>
      </c>
      <c r="AC43" s="36">
        <v>3</v>
      </c>
      <c r="AD43" s="37">
        <f t="shared" si="13"/>
        <v>13</v>
      </c>
      <c r="AE43" s="37">
        <f t="shared" si="14"/>
        <v>236</v>
      </c>
      <c r="AF43" s="37">
        <f t="shared" si="14"/>
        <v>97</v>
      </c>
      <c r="AG43" s="37">
        <f t="shared" si="14"/>
        <v>28</v>
      </c>
      <c r="AH43" s="38">
        <f t="shared" si="14"/>
        <v>361</v>
      </c>
    </row>
    <row r="44" spans="1:34" s="39" customFormat="1" ht="18.75" customHeight="1">
      <c r="A44" s="35" t="s">
        <v>38</v>
      </c>
      <c r="B44" s="36">
        <v>133</v>
      </c>
      <c r="C44" s="36">
        <v>161</v>
      </c>
      <c r="D44" s="36">
        <v>95</v>
      </c>
      <c r="E44" s="36">
        <v>68</v>
      </c>
      <c r="F44" s="36">
        <v>66</v>
      </c>
      <c r="G44" s="36">
        <v>54</v>
      </c>
      <c r="H44" s="37">
        <f t="shared" si="10"/>
        <v>577</v>
      </c>
      <c r="I44" s="36">
        <v>3</v>
      </c>
      <c r="J44" s="36">
        <v>13</v>
      </c>
      <c r="K44" s="36">
        <v>7</v>
      </c>
      <c r="L44" s="36">
        <v>3</v>
      </c>
      <c r="M44" s="36">
        <v>6</v>
      </c>
      <c r="N44" s="36">
        <v>6</v>
      </c>
      <c r="O44" s="37">
        <f t="shared" si="11"/>
        <v>38</v>
      </c>
      <c r="P44" s="37">
        <f t="shared" si="8"/>
        <v>136</v>
      </c>
      <c r="Q44" s="37">
        <f t="shared" si="8"/>
        <v>174</v>
      </c>
      <c r="R44" s="37">
        <f t="shared" si="8"/>
        <v>102</v>
      </c>
      <c r="S44" s="37">
        <f t="shared" si="8"/>
        <v>71</v>
      </c>
      <c r="T44" s="37">
        <f t="shared" si="8"/>
        <v>72</v>
      </c>
      <c r="U44" s="37">
        <f t="shared" si="8"/>
        <v>60</v>
      </c>
      <c r="V44" s="37">
        <f t="shared" si="12"/>
        <v>615</v>
      </c>
      <c r="W44" s="36">
        <v>192</v>
      </c>
      <c r="X44" s="36">
        <v>89</v>
      </c>
      <c r="Y44" s="36">
        <v>15</v>
      </c>
      <c r="Z44" s="37">
        <f t="shared" si="5"/>
        <v>296</v>
      </c>
      <c r="AA44" s="36">
        <v>3</v>
      </c>
      <c r="AB44" s="36">
        <v>0</v>
      </c>
      <c r="AC44" s="36">
        <v>0</v>
      </c>
      <c r="AD44" s="37">
        <f t="shared" si="13"/>
        <v>3</v>
      </c>
      <c r="AE44" s="37">
        <f t="shared" si="14"/>
        <v>195</v>
      </c>
      <c r="AF44" s="37">
        <f t="shared" si="14"/>
        <v>89</v>
      </c>
      <c r="AG44" s="37">
        <f t="shared" si="14"/>
        <v>15</v>
      </c>
      <c r="AH44" s="38">
        <f t="shared" si="14"/>
        <v>299</v>
      </c>
    </row>
    <row r="45" spans="1:34" s="39" customFormat="1" ht="18.75" customHeight="1">
      <c r="A45" s="35" t="s">
        <v>39</v>
      </c>
      <c r="B45" s="36">
        <v>42</v>
      </c>
      <c r="C45" s="36">
        <v>139</v>
      </c>
      <c r="D45" s="36">
        <v>113</v>
      </c>
      <c r="E45" s="36">
        <v>49</v>
      </c>
      <c r="F45" s="36">
        <v>44</v>
      </c>
      <c r="G45" s="36">
        <v>25</v>
      </c>
      <c r="H45" s="37">
        <f t="shared" si="10"/>
        <v>412</v>
      </c>
      <c r="I45" s="36">
        <v>1</v>
      </c>
      <c r="J45" s="36">
        <v>1</v>
      </c>
      <c r="K45" s="36">
        <v>3</v>
      </c>
      <c r="L45" s="36">
        <v>3</v>
      </c>
      <c r="M45" s="36">
        <v>6</v>
      </c>
      <c r="N45" s="36">
        <v>4</v>
      </c>
      <c r="O45" s="37">
        <f t="shared" si="11"/>
        <v>18</v>
      </c>
      <c r="P45" s="37">
        <f t="shared" si="8"/>
        <v>43</v>
      </c>
      <c r="Q45" s="37">
        <f t="shared" si="8"/>
        <v>140</v>
      </c>
      <c r="R45" s="37">
        <f t="shared" si="8"/>
        <v>116</v>
      </c>
      <c r="S45" s="37">
        <f t="shared" si="8"/>
        <v>52</v>
      </c>
      <c r="T45" s="37">
        <f t="shared" si="8"/>
        <v>50</v>
      </c>
      <c r="U45" s="37">
        <f t="shared" si="8"/>
        <v>29</v>
      </c>
      <c r="V45" s="37">
        <f t="shared" si="12"/>
        <v>430</v>
      </c>
      <c r="W45" s="36">
        <v>176</v>
      </c>
      <c r="X45" s="36">
        <v>25</v>
      </c>
      <c r="Y45" s="36">
        <v>12</v>
      </c>
      <c r="Z45" s="37">
        <f t="shared" si="5"/>
        <v>213</v>
      </c>
      <c r="AA45" s="36">
        <v>2</v>
      </c>
      <c r="AB45" s="36">
        <v>3</v>
      </c>
      <c r="AC45" s="36">
        <v>0</v>
      </c>
      <c r="AD45" s="37">
        <f t="shared" si="13"/>
        <v>5</v>
      </c>
      <c r="AE45" s="37">
        <f t="shared" si="14"/>
        <v>178</v>
      </c>
      <c r="AF45" s="37">
        <f t="shared" si="14"/>
        <v>28</v>
      </c>
      <c r="AG45" s="37">
        <f t="shared" si="14"/>
        <v>12</v>
      </c>
      <c r="AH45" s="38">
        <f t="shared" si="14"/>
        <v>218</v>
      </c>
    </row>
    <row r="46" spans="1:34" s="39" customFormat="1" ht="18.75" customHeight="1">
      <c r="A46" s="35" t="s">
        <v>40</v>
      </c>
      <c r="B46" s="36">
        <v>89</v>
      </c>
      <c r="C46" s="36">
        <v>192</v>
      </c>
      <c r="D46" s="36">
        <v>122</v>
      </c>
      <c r="E46" s="36">
        <v>72</v>
      </c>
      <c r="F46" s="36">
        <v>62</v>
      </c>
      <c r="G46" s="36">
        <v>49</v>
      </c>
      <c r="H46" s="37">
        <f t="shared" si="10"/>
        <v>586</v>
      </c>
      <c r="I46" s="36">
        <v>0</v>
      </c>
      <c r="J46" s="36">
        <v>4</v>
      </c>
      <c r="K46" s="36">
        <v>9</v>
      </c>
      <c r="L46" s="36">
        <v>2</v>
      </c>
      <c r="M46" s="36">
        <v>5</v>
      </c>
      <c r="N46" s="36">
        <v>6</v>
      </c>
      <c r="O46" s="37">
        <f t="shared" si="11"/>
        <v>26</v>
      </c>
      <c r="P46" s="37">
        <f t="shared" si="8"/>
        <v>89</v>
      </c>
      <c r="Q46" s="37">
        <f t="shared" si="8"/>
        <v>196</v>
      </c>
      <c r="R46" s="37">
        <f t="shared" si="8"/>
        <v>131</v>
      </c>
      <c r="S46" s="37">
        <f t="shared" si="8"/>
        <v>74</v>
      </c>
      <c r="T46" s="37">
        <f t="shared" si="8"/>
        <v>67</v>
      </c>
      <c r="U46" s="37">
        <f t="shared" si="8"/>
        <v>55</v>
      </c>
      <c r="V46" s="37">
        <f t="shared" si="12"/>
        <v>612</v>
      </c>
      <c r="W46" s="36">
        <v>151</v>
      </c>
      <c r="X46" s="36">
        <v>58</v>
      </c>
      <c r="Y46" s="36">
        <v>51</v>
      </c>
      <c r="Z46" s="37">
        <f t="shared" si="5"/>
        <v>260</v>
      </c>
      <c r="AA46" s="36">
        <v>1</v>
      </c>
      <c r="AB46" s="36">
        <v>0</v>
      </c>
      <c r="AC46" s="36">
        <v>0</v>
      </c>
      <c r="AD46" s="37">
        <f t="shared" si="13"/>
        <v>1</v>
      </c>
      <c r="AE46" s="37">
        <f t="shared" si="14"/>
        <v>152</v>
      </c>
      <c r="AF46" s="37">
        <f t="shared" si="14"/>
        <v>58</v>
      </c>
      <c r="AG46" s="37">
        <f t="shared" si="14"/>
        <v>51</v>
      </c>
      <c r="AH46" s="38">
        <f t="shared" si="14"/>
        <v>261</v>
      </c>
    </row>
    <row r="47" spans="1:34" s="39" customFormat="1" ht="18.75" customHeight="1">
      <c r="A47" s="35" t="s">
        <v>41</v>
      </c>
      <c r="B47" s="36">
        <v>40</v>
      </c>
      <c r="C47" s="36">
        <v>176</v>
      </c>
      <c r="D47" s="36">
        <v>120</v>
      </c>
      <c r="E47" s="36">
        <v>72</v>
      </c>
      <c r="F47" s="36">
        <v>45</v>
      </c>
      <c r="G47" s="36">
        <v>37</v>
      </c>
      <c r="H47" s="37">
        <f t="shared" si="10"/>
        <v>490</v>
      </c>
      <c r="I47" s="36">
        <v>0</v>
      </c>
      <c r="J47" s="36">
        <v>7</v>
      </c>
      <c r="K47" s="36">
        <v>8</v>
      </c>
      <c r="L47" s="36">
        <v>4</v>
      </c>
      <c r="M47" s="36">
        <v>6</v>
      </c>
      <c r="N47" s="36">
        <v>5</v>
      </c>
      <c r="O47" s="37">
        <f t="shared" si="11"/>
        <v>30</v>
      </c>
      <c r="P47" s="37">
        <f t="shared" si="8"/>
        <v>40</v>
      </c>
      <c r="Q47" s="37">
        <f t="shared" si="8"/>
        <v>183</v>
      </c>
      <c r="R47" s="37">
        <f t="shared" si="8"/>
        <v>128</v>
      </c>
      <c r="S47" s="37">
        <f t="shared" si="8"/>
        <v>76</v>
      </c>
      <c r="T47" s="37">
        <f t="shared" si="8"/>
        <v>51</v>
      </c>
      <c r="U47" s="37">
        <f t="shared" si="8"/>
        <v>42</v>
      </c>
      <c r="V47" s="37">
        <f t="shared" si="12"/>
        <v>520</v>
      </c>
      <c r="W47" s="36">
        <v>206</v>
      </c>
      <c r="X47" s="36">
        <v>83</v>
      </c>
      <c r="Y47" s="36">
        <v>23</v>
      </c>
      <c r="Z47" s="37">
        <f t="shared" si="5"/>
        <v>312</v>
      </c>
      <c r="AA47" s="36">
        <v>8</v>
      </c>
      <c r="AB47" s="36">
        <v>1</v>
      </c>
      <c r="AC47" s="36">
        <v>2</v>
      </c>
      <c r="AD47" s="37">
        <f t="shared" si="13"/>
        <v>11</v>
      </c>
      <c r="AE47" s="37">
        <f t="shared" si="14"/>
        <v>214</v>
      </c>
      <c r="AF47" s="37">
        <f t="shared" si="14"/>
        <v>84</v>
      </c>
      <c r="AG47" s="37">
        <f t="shared" si="14"/>
        <v>25</v>
      </c>
      <c r="AH47" s="38">
        <f t="shared" si="14"/>
        <v>323</v>
      </c>
    </row>
    <row r="48" spans="1:34" s="39" customFormat="1" ht="18.75" customHeight="1">
      <c r="A48" s="35" t="s">
        <v>42</v>
      </c>
      <c r="B48" s="36">
        <v>78</v>
      </c>
      <c r="C48" s="36">
        <v>232</v>
      </c>
      <c r="D48" s="36">
        <v>142</v>
      </c>
      <c r="E48" s="36">
        <v>78</v>
      </c>
      <c r="F48" s="36">
        <v>50</v>
      </c>
      <c r="G48" s="36">
        <v>46</v>
      </c>
      <c r="H48" s="37">
        <f t="shared" si="10"/>
        <v>626</v>
      </c>
      <c r="I48" s="36">
        <v>0</v>
      </c>
      <c r="J48" s="36">
        <v>9</v>
      </c>
      <c r="K48" s="36">
        <v>7</v>
      </c>
      <c r="L48" s="36">
        <v>10</v>
      </c>
      <c r="M48" s="36">
        <v>2</v>
      </c>
      <c r="N48" s="36">
        <v>3</v>
      </c>
      <c r="O48" s="37">
        <f t="shared" si="11"/>
        <v>31</v>
      </c>
      <c r="P48" s="37">
        <f t="shared" si="8"/>
        <v>78</v>
      </c>
      <c r="Q48" s="37">
        <f t="shared" si="8"/>
        <v>241</v>
      </c>
      <c r="R48" s="37">
        <f t="shared" si="8"/>
        <v>149</v>
      </c>
      <c r="S48" s="37">
        <f t="shared" si="8"/>
        <v>88</v>
      </c>
      <c r="T48" s="37">
        <f t="shared" si="8"/>
        <v>52</v>
      </c>
      <c r="U48" s="37">
        <f t="shared" si="8"/>
        <v>49</v>
      </c>
      <c r="V48" s="37">
        <f t="shared" si="12"/>
        <v>657</v>
      </c>
      <c r="W48" s="36">
        <v>233</v>
      </c>
      <c r="X48" s="36">
        <v>54</v>
      </c>
      <c r="Y48" s="36">
        <v>65</v>
      </c>
      <c r="Z48" s="37">
        <f t="shared" si="5"/>
        <v>352</v>
      </c>
      <c r="AA48" s="36">
        <v>0</v>
      </c>
      <c r="AB48" s="36">
        <v>1</v>
      </c>
      <c r="AC48" s="36">
        <v>3</v>
      </c>
      <c r="AD48" s="37">
        <f t="shared" si="13"/>
        <v>4</v>
      </c>
      <c r="AE48" s="37">
        <f t="shared" si="14"/>
        <v>233</v>
      </c>
      <c r="AF48" s="37">
        <f t="shared" si="14"/>
        <v>55</v>
      </c>
      <c r="AG48" s="37">
        <f t="shared" si="14"/>
        <v>68</v>
      </c>
      <c r="AH48" s="38">
        <f t="shared" si="14"/>
        <v>356</v>
      </c>
    </row>
    <row r="49" spans="1:34" s="39" customFormat="1" ht="18.75" customHeight="1">
      <c r="A49" s="35" t="s">
        <v>43</v>
      </c>
      <c r="B49" s="36">
        <v>166</v>
      </c>
      <c r="C49" s="36">
        <v>357</v>
      </c>
      <c r="D49" s="36">
        <v>195</v>
      </c>
      <c r="E49" s="36">
        <v>97</v>
      </c>
      <c r="F49" s="36">
        <v>79</v>
      </c>
      <c r="G49" s="36">
        <v>83</v>
      </c>
      <c r="H49" s="37">
        <f t="shared" si="10"/>
        <v>977</v>
      </c>
      <c r="I49" s="36">
        <v>2</v>
      </c>
      <c r="J49" s="36">
        <v>21</v>
      </c>
      <c r="K49" s="36">
        <v>10</v>
      </c>
      <c r="L49" s="36">
        <v>6</v>
      </c>
      <c r="M49" s="36">
        <v>8</v>
      </c>
      <c r="N49" s="36">
        <v>6</v>
      </c>
      <c r="O49" s="37">
        <f t="shared" si="11"/>
        <v>53</v>
      </c>
      <c r="P49" s="37">
        <f t="shared" si="8"/>
        <v>168</v>
      </c>
      <c r="Q49" s="37">
        <f t="shared" si="8"/>
        <v>378</v>
      </c>
      <c r="R49" s="37">
        <f t="shared" si="8"/>
        <v>205</v>
      </c>
      <c r="S49" s="37">
        <f t="shared" si="8"/>
        <v>103</v>
      </c>
      <c r="T49" s="37">
        <f t="shared" si="8"/>
        <v>87</v>
      </c>
      <c r="U49" s="37">
        <f t="shared" si="8"/>
        <v>89</v>
      </c>
      <c r="V49" s="37">
        <f t="shared" si="12"/>
        <v>1030</v>
      </c>
      <c r="W49" s="36">
        <v>203</v>
      </c>
      <c r="X49" s="36">
        <v>114</v>
      </c>
      <c r="Y49" s="36">
        <v>67</v>
      </c>
      <c r="Z49" s="37">
        <f t="shared" si="5"/>
        <v>384</v>
      </c>
      <c r="AA49" s="36">
        <v>1</v>
      </c>
      <c r="AB49" s="36">
        <v>3</v>
      </c>
      <c r="AC49" s="36">
        <v>5</v>
      </c>
      <c r="AD49" s="37">
        <f t="shared" si="13"/>
        <v>9</v>
      </c>
      <c r="AE49" s="37">
        <f t="shared" si="14"/>
        <v>204</v>
      </c>
      <c r="AF49" s="37">
        <f t="shared" si="14"/>
        <v>117</v>
      </c>
      <c r="AG49" s="37">
        <f t="shared" si="14"/>
        <v>72</v>
      </c>
      <c r="AH49" s="38">
        <f t="shared" si="14"/>
        <v>393</v>
      </c>
    </row>
    <row r="50" spans="1:34" s="39" customFormat="1" ht="18.75" customHeight="1">
      <c r="A50" s="35" t="s">
        <v>44</v>
      </c>
      <c r="B50" s="36">
        <v>51</v>
      </c>
      <c r="C50" s="36">
        <v>172</v>
      </c>
      <c r="D50" s="36">
        <v>110</v>
      </c>
      <c r="E50" s="36">
        <v>54</v>
      </c>
      <c r="F50" s="36">
        <v>38</v>
      </c>
      <c r="G50" s="36">
        <v>35</v>
      </c>
      <c r="H50" s="37">
        <f t="shared" si="10"/>
        <v>460</v>
      </c>
      <c r="I50" s="36">
        <v>4</v>
      </c>
      <c r="J50" s="36">
        <v>9</v>
      </c>
      <c r="K50" s="36">
        <v>9</v>
      </c>
      <c r="L50" s="36">
        <v>8</v>
      </c>
      <c r="M50" s="36">
        <v>5</v>
      </c>
      <c r="N50" s="36">
        <v>4</v>
      </c>
      <c r="O50" s="37">
        <f t="shared" si="11"/>
        <v>39</v>
      </c>
      <c r="P50" s="37">
        <f t="shared" si="8"/>
        <v>55</v>
      </c>
      <c r="Q50" s="37">
        <f t="shared" si="8"/>
        <v>181</v>
      </c>
      <c r="R50" s="37">
        <f t="shared" si="8"/>
        <v>119</v>
      </c>
      <c r="S50" s="37">
        <f t="shared" si="8"/>
        <v>62</v>
      </c>
      <c r="T50" s="37">
        <f t="shared" si="8"/>
        <v>43</v>
      </c>
      <c r="U50" s="37">
        <f t="shared" si="8"/>
        <v>39</v>
      </c>
      <c r="V50" s="37">
        <f t="shared" si="12"/>
        <v>499</v>
      </c>
      <c r="W50" s="36">
        <v>183</v>
      </c>
      <c r="X50" s="36">
        <v>60</v>
      </c>
      <c r="Y50" s="36">
        <v>13</v>
      </c>
      <c r="Z50" s="37">
        <f t="shared" si="5"/>
        <v>256</v>
      </c>
      <c r="AA50" s="36">
        <v>5</v>
      </c>
      <c r="AB50" s="36">
        <v>3</v>
      </c>
      <c r="AC50" s="36">
        <v>1</v>
      </c>
      <c r="AD50" s="37">
        <f t="shared" si="13"/>
        <v>9</v>
      </c>
      <c r="AE50" s="37">
        <f t="shared" si="14"/>
        <v>188</v>
      </c>
      <c r="AF50" s="37">
        <f t="shared" si="14"/>
        <v>63</v>
      </c>
      <c r="AG50" s="37">
        <f t="shared" si="14"/>
        <v>14</v>
      </c>
      <c r="AH50" s="38">
        <f t="shared" si="14"/>
        <v>265</v>
      </c>
    </row>
    <row r="51" spans="1:34" s="39" customFormat="1" ht="18.75" customHeight="1">
      <c r="A51" s="35" t="s">
        <v>45</v>
      </c>
      <c r="B51" s="36">
        <v>87</v>
      </c>
      <c r="C51" s="36">
        <v>269</v>
      </c>
      <c r="D51" s="36">
        <v>193</v>
      </c>
      <c r="E51" s="36">
        <v>96</v>
      </c>
      <c r="F51" s="36">
        <v>75</v>
      </c>
      <c r="G51" s="36">
        <v>64</v>
      </c>
      <c r="H51" s="37">
        <f t="shared" si="10"/>
        <v>784</v>
      </c>
      <c r="I51" s="36">
        <v>3</v>
      </c>
      <c r="J51" s="36">
        <v>24</v>
      </c>
      <c r="K51" s="36">
        <v>29</v>
      </c>
      <c r="L51" s="36">
        <v>7</v>
      </c>
      <c r="M51" s="36">
        <v>2</v>
      </c>
      <c r="N51" s="36">
        <v>10</v>
      </c>
      <c r="O51" s="37">
        <f t="shared" si="11"/>
        <v>75</v>
      </c>
      <c r="P51" s="37">
        <f t="shared" si="8"/>
        <v>90</v>
      </c>
      <c r="Q51" s="37">
        <f t="shared" si="8"/>
        <v>293</v>
      </c>
      <c r="R51" s="37">
        <f t="shared" si="8"/>
        <v>222</v>
      </c>
      <c r="S51" s="37">
        <f t="shared" si="8"/>
        <v>103</v>
      </c>
      <c r="T51" s="37">
        <f t="shared" si="8"/>
        <v>77</v>
      </c>
      <c r="U51" s="37">
        <f t="shared" si="8"/>
        <v>74</v>
      </c>
      <c r="V51" s="37">
        <f t="shared" si="12"/>
        <v>859</v>
      </c>
      <c r="W51" s="36">
        <v>270</v>
      </c>
      <c r="X51" s="36">
        <v>116</v>
      </c>
      <c r="Y51" s="36">
        <v>45</v>
      </c>
      <c r="Z51" s="37">
        <f t="shared" si="5"/>
        <v>431</v>
      </c>
      <c r="AA51" s="36">
        <v>7</v>
      </c>
      <c r="AB51" s="36">
        <v>4</v>
      </c>
      <c r="AC51" s="36">
        <v>1</v>
      </c>
      <c r="AD51" s="37">
        <f t="shared" si="13"/>
        <v>12</v>
      </c>
      <c r="AE51" s="37">
        <f t="shared" si="14"/>
        <v>277</v>
      </c>
      <c r="AF51" s="37">
        <f t="shared" si="14"/>
        <v>120</v>
      </c>
      <c r="AG51" s="37">
        <f t="shared" si="14"/>
        <v>46</v>
      </c>
      <c r="AH51" s="38">
        <f t="shared" si="14"/>
        <v>443</v>
      </c>
    </row>
    <row r="52" spans="1:34" s="39" customFormat="1" ht="18.75" customHeight="1">
      <c r="A52" s="35" t="s">
        <v>46</v>
      </c>
      <c r="B52" s="36">
        <v>91</v>
      </c>
      <c r="C52" s="36">
        <v>117</v>
      </c>
      <c r="D52" s="36">
        <v>80</v>
      </c>
      <c r="E52" s="36">
        <v>55</v>
      </c>
      <c r="F52" s="36">
        <v>48</v>
      </c>
      <c r="G52" s="36">
        <v>25</v>
      </c>
      <c r="H52" s="37">
        <f t="shared" si="10"/>
        <v>416</v>
      </c>
      <c r="I52" s="36">
        <v>2</v>
      </c>
      <c r="J52" s="36">
        <v>5</v>
      </c>
      <c r="K52" s="36">
        <v>8</v>
      </c>
      <c r="L52" s="36">
        <v>6</v>
      </c>
      <c r="M52" s="36">
        <v>5</v>
      </c>
      <c r="N52" s="36">
        <v>2</v>
      </c>
      <c r="O52" s="37">
        <f t="shared" si="11"/>
        <v>28</v>
      </c>
      <c r="P52" s="37">
        <f t="shared" si="8"/>
        <v>93</v>
      </c>
      <c r="Q52" s="37">
        <f t="shared" si="8"/>
        <v>122</v>
      </c>
      <c r="R52" s="37">
        <f t="shared" si="8"/>
        <v>88</v>
      </c>
      <c r="S52" s="37">
        <f t="shared" si="8"/>
        <v>61</v>
      </c>
      <c r="T52" s="37">
        <f t="shared" si="8"/>
        <v>53</v>
      </c>
      <c r="U52" s="37">
        <f t="shared" si="8"/>
        <v>27</v>
      </c>
      <c r="V52" s="37">
        <f t="shared" si="12"/>
        <v>444</v>
      </c>
      <c r="W52" s="36">
        <v>128</v>
      </c>
      <c r="X52" s="36">
        <v>56</v>
      </c>
      <c r="Y52" s="36">
        <v>14</v>
      </c>
      <c r="Z52" s="37">
        <f t="shared" si="5"/>
        <v>198</v>
      </c>
      <c r="AA52" s="36">
        <v>3</v>
      </c>
      <c r="AB52" s="36">
        <v>1</v>
      </c>
      <c r="AC52" s="36">
        <v>1</v>
      </c>
      <c r="AD52" s="37">
        <f t="shared" si="13"/>
        <v>5</v>
      </c>
      <c r="AE52" s="37">
        <f t="shared" si="14"/>
        <v>131</v>
      </c>
      <c r="AF52" s="37">
        <f t="shared" si="14"/>
        <v>57</v>
      </c>
      <c r="AG52" s="37">
        <f t="shared" si="14"/>
        <v>15</v>
      </c>
      <c r="AH52" s="38">
        <f t="shared" si="14"/>
        <v>203</v>
      </c>
    </row>
    <row r="53" spans="1:34" s="39" customFormat="1" ht="18.75" customHeight="1">
      <c r="A53" s="35" t="s">
        <v>47</v>
      </c>
      <c r="B53" s="36">
        <v>31</v>
      </c>
      <c r="C53" s="36">
        <v>113</v>
      </c>
      <c r="D53" s="36">
        <v>81</v>
      </c>
      <c r="E53" s="36">
        <v>39</v>
      </c>
      <c r="F53" s="36">
        <v>33</v>
      </c>
      <c r="G53" s="36">
        <v>28</v>
      </c>
      <c r="H53" s="37">
        <f t="shared" si="10"/>
        <v>325</v>
      </c>
      <c r="I53" s="36">
        <v>0</v>
      </c>
      <c r="J53" s="36">
        <v>4</v>
      </c>
      <c r="K53" s="36">
        <v>1</v>
      </c>
      <c r="L53" s="36">
        <v>1</v>
      </c>
      <c r="M53" s="36">
        <v>3</v>
      </c>
      <c r="N53" s="36">
        <v>1</v>
      </c>
      <c r="O53" s="37">
        <f t="shared" si="11"/>
        <v>10</v>
      </c>
      <c r="P53" s="37">
        <f t="shared" si="8"/>
        <v>31</v>
      </c>
      <c r="Q53" s="37">
        <f t="shared" si="8"/>
        <v>117</v>
      </c>
      <c r="R53" s="37">
        <f t="shared" si="8"/>
        <v>82</v>
      </c>
      <c r="S53" s="37">
        <f t="shared" si="8"/>
        <v>40</v>
      </c>
      <c r="T53" s="37">
        <f t="shared" si="8"/>
        <v>36</v>
      </c>
      <c r="U53" s="37">
        <f t="shared" si="8"/>
        <v>29</v>
      </c>
      <c r="V53" s="37">
        <f t="shared" si="12"/>
        <v>335</v>
      </c>
      <c r="W53" s="36">
        <v>94</v>
      </c>
      <c r="X53" s="36">
        <v>31</v>
      </c>
      <c r="Y53" s="36">
        <v>11</v>
      </c>
      <c r="Z53" s="37">
        <f t="shared" si="5"/>
        <v>136</v>
      </c>
      <c r="AA53" s="36">
        <v>5</v>
      </c>
      <c r="AB53" s="36">
        <v>1</v>
      </c>
      <c r="AC53" s="36">
        <v>2</v>
      </c>
      <c r="AD53" s="37">
        <f t="shared" si="13"/>
        <v>8</v>
      </c>
      <c r="AE53" s="37">
        <f t="shared" si="14"/>
        <v>99</v>
      </c>
      <c r="AF53" s="37">
        <f t="shared" si="14"/>
        <v>32</v>
      </c>
      <c r="AG53" s="37">
        <f t="shared" si="14"/>
        <v>13</v>
      </c>
      <c r="AH53" s="38">
        <f t="shared" si="14"/>
        <v>144</v>
      </c>
    </row>
    <row r="54" spans="1:34" s="39" customFormat="1" ht="18.75" customHeight="1">
      <c r="A54" s="35" t="s">
        <v>48</v>
      </c>
      <c r="B54" s="36">
        <v>75</v>
      </c>
      <c r="C54" s="36">
        <v>137</v>
      </c>
      <c r="D54" s="36">
        <v>97</v>
      </c>
      <c r="E54" s="36">
        <v>85</v>
      </c>
      <c r="F54" s="36">
        <v>58</v>
      </c>
      <c r="G54" s="36">
        <v>46</v>
      </c>
      <c r="H54" s="37">
        <f t="shared" si="10"/>
        <v>498</v>
      </c>
      <c r="I54" s="36">
        <v>1</v>
      </c>
      <c r="J54" s="36">
        <v>5</v>
      </c>
      <c r="K54" s="36">
        <v>7</v>
      </c>
      <c r="L54" s="36">
        <v>4</v>
      </c>
      <c r="M54" s="36">
        <v>7</v>
      </c>
      <c r="N54" s="36">
        <v>4</v>
      </c>
      <c r="O54" s="37">
        <f t="shared" si="11"/>
        <v>28</v>
      </c>
      <c r="P54" s="37">
        <f t="shared" si="8"/>
        <v>76</v>
      </c>
      <c r="Q54" s="37">
        <f t="shared" si="8"/>
        <v>142</v>
      </c>
      <c r="R54" s="37">
        <f t="shared" si="8"/>
        <v>104</v>
      </c>
      <c r="S54" s="37">
        <f t="shared" si="8"/>
        <v>89</v>
      </c>
      <c r="T54" s="37">
        <f t="shared" si="8"/>
        <v>65</v>
      </c>
      <c r="U54" s="37">
        <f t="shared" si="8"/>
        <v>50</v>
      </c>
      <c r="V54" s="37">
        <f t="shared" si="12"/>
        <v>526</v>
      </c>
      <c r="W54" s="36">
        <v>235</v>
      </c>
      <c r="X54" s="36">
        <v>48</v>
      </c>
      <c r="Y54" s="36">
        <v>31</v>
      </c>
      <c r="Z54" s="37">
        <f t="shared" si="5"/>
        <v>314</v>
      </c>
      <c r="AA54" s="36">
        <v>1</v>
      </c>
      <c r="AB54" s="36">
        <v>2</v>
      </c>
      <c r="AC54" s="36">
        <v>1</v>
      </c>
      <c r="AD54" s="37">
        <f t="shared" si="13"/>
        <v>4</v>
      </c>
      <c r="AE54" s="37">
        <f t="shared" si="14"/>
        <v>236</v>
      </c>
      <c r="AF54" s="37">
        <f t="shared" si="14"/>
        <v>50</v>
      </c>
      <c r="AG54" s="37">
        <f t="shared" si="14"/>
        <v>32</v>
      </c>
      <c r="AH54" s="38">
        <f t="shared" si="14"/>
        <v>318</v>
      </c>
    </row>
    <row r="55" spans="1:34" s="39" customFormat="1" ht="18.75" customHeight="1">
      <c r="A55" s="35" t="s">
        <v>49</v>
      </c>
      <c r="B55" s="36">
        <v>265</v>
      </c>
      <c r="C55" s="36">
        <v>556</v>
      </c>
      <c r="D55" s="36">
        <v>358</v>
      </c>
      <c r="E55" s="36">
        <v>247</v>
      </c>
      <c r="F55" s="36">
        <v>187</v>
      </c>
      <c r="G55" s="36">
        <v>143</v>
      </c>
      <c r="H55" s="37">
        <f t="shared" si="10"/>
        <v>1756</v>
      </c>
      <c r="I55" s="36">
        <v>3</v>
      </c>
      <c r="J55" s="36">
        <v>26</v>
      </c>
      <c r="K55" s="36">
        <v>19</v>
      </c>
      <c r="L55" s="36">
        <v>16</v>
      </c>
      <c r="M55" s="36">
        <v>5</v>
      </c>
      <c r="N55" s="36">
        <v>10</v>
      </c>
      <c r="O55" s="37">
        <f t="shared" si="11"/>
        <v>79</v>
      </c>
      <c r="P55" s="37">
        <f t="shared" si="8"/>
        <v>268</v>
      </c>
      <c r="Q55" s="37">
        <f t="shared" si="8"/>
        <v>582</v>
      </c>
      <c r="R55" s="37">
        <f t="shared" si="8"/>
        <v>377</v>
      </c>
      <c r="S55" s="37">
        <f t="shared" si="8"/>
        <v>263</v>
      </c>
      <c r="T55" s="37">
        <f t="shared" si="8"/>
        <v>192</v>
      </c>
      <c r="U55" s="37">
        <f t="shared" si="8"/>
        <v>153</v>
      </c>
      <c r="V55" s="37">
        <f t="shared" si="12"/>
        <v>1835</v>
      </c>
      <c r="W55" s="36">
        <v>520</v>
      </c>
      <c r="X55" s="36">
        <v>168</v>
      </c>
      <c r="Y55" s="36">
        <v>73</v>
      </c>
      <c r="Z55" s="37">
        <f t="shared" si="5"/>
        <v>761</v>
      </c>
      <c r="AA55" s="36">
        <v>6</v>
      </c>
      <c r="AB55" s="36">
        <v>4</v>
      </c>
      <c r="AC55" s="36">
        <v>8</v>
      </c>
      <c r="AD55" s="37">
        <f t="shared" si="13"/>
        <v>18</v>
      </c>
      <c r="AE55" s="37">
        <f t="shared" si="14"/>
        <v>526</v>
      </c>
      <c r="AF55" s="37">
        <f t="shared" si="14"/>
        <v>172</v>
      </c>
      <c r="AG55" s="37">
        <f t="shared" si="14"/>
        <v>81</v>
      </c>
      <c r="AH55" s="38">
        <f t="shared" si="14"/>
        <v>779</v>
      </c>
    </row>
    <row r="56" spans="1:34" s="39" customFormat="1" ht="18.75" customHeight="1">
      <c r="A56" s="40" t="s">
        <v>67</v>
      </c>
      <c r="B56" s="41">
        <f>SUM(B30:B55)</f>
        <v>4117</v>
      </c>
      <c r="C56" s="41">
        <f aca="true" t="shared" si="15" ref="C56:AC56">SUM(C30:C55)</f>
        <v>9851</v>
      </c>
      <c r="D56" s="41">
        <f t="shared" si="15"/>
        <v>6695</v>
      </c>
      <c r="E56" s="41">
        <f t="shared" si="15"/>
        <v>4303</v>
      </c>
      <c r="F56" s="41">
        <f t="shared" si="15"/>
        <v>3187</v>
      </c>
      <c r="G56" s="41">
        <f t="shared" si="15"/>
        <v>2709</v>
      </c>
      <c r="H56" s="41">
        <f>SUM(H30:H55)</f>
        <v>30862</v>
      </c>
      <c r="I56" s="41">
        <f t="shared" si="15"/>
        <v>41</v>
      </c>
      <c r="J56" s="41">
        <f t="shared" si="15"/>
        <v>362</v>
      </c>
      <c r="K56" s="41">
        <f t="shared" si="15"/>
        <v>428</v>
      </c>
      <c r="L56" s="41">
        <f t="shared" si="15"/>
        <v>277</v>
      </c>
      <c r="M56" s="41">
        <f t="shared" si="15"/>
        <v>229</v>
      </c>
      <c r="N56" s="41">
        <f t="shared" si="15"/>
        <v>236</v>
      </c>
      <c r="O56" s="41">
        <f>SUM(O30:O55)</f>
        <v>1573</v>
      </c>
      <c r="P56" s="41">
        <f t="shared" si="15"/>
        <v>4158</v>
      </c>
      <c r="Q56" s="41">
        <f t="shared" si="15"/>
        <v>10213</v>
      </c>
      <c r="R56" s="41">
        <f t="shared" si="15"/>
        <v>7123</v>
      </c>
      <c r="S56" s="41">
        <f t="shared" si="15"/>
        <v>4580</v>
      </c>
      <c r="T56" s="41">
        <f t="shared" si="15"/>
        <v>3416</v>
      </c>
      <c r="U56" s="41">
        <f t="shared" si="15"/>
        <v>2945</v>
      </c>
      <c r="V56" s="41">
        <f t="shared" si="15"/>
        <v>32435</v>
      </c>
      <c r="W56" s="41">
        <f t="shared" si="15"/>
        <v>8465</v>
      </c>
      <c r="X56" s="41">
        <f t="shared" si="15"/>
        <v>3588</v>
      </c>
      <c r="Y56" s="41">
        <f t="shared" si="15"/>
        <v>1577</v>
      </c>
      <c r="Z56" s="41">
        <f t="shared" si="15"/>
        <v>13630</v>
      </c>
      <c r="AA56" s="41">
        <f t="shared" si="15"/>
        <v>126</v>
      </c>
      <c r="AB56" s="41">
        <f t="shared" si="15"/>
        <v>75</v>
      </c>
      <c r="AC56" s="41">
        <f t="shared" si="15"/>
        <v>64</v>
      </c>
      <c r="AD56" s="41">
        <f>SUM(AD30:AD55)</f>
        <v>265</v>
      </c>
      <c r="AE56" s="41">
        <f>SUM(AE30:AE55)</f>
        <v>8591</v>
      </c>
      <c r="AF56" s="41">
        <f>SUM(AF30:AF55)</f>
        <v>3663</v>
      </c>
      <c r="AG56" s="41">
        <f>SUM(AG30:AG55)</f>
        <v>1641</v>
      </c>
      <c r="AH56" s="42">
        <f>SUM(AH30:AH55)</f>
        <v>13895</v>
      </c>
    </row>
    <row r="57" spans="1:34" s="39" customFormat="1" ht="18.75" customHeight="1">
      <c r="A57" s="35" t="s">
        <v>50</v>
      </c>
      <c r="B57" s="36">
        <v>10</v>
      </c>
      <c r="C57" s="36">
        <v>51</v>
      </c>
      <c r="D57" s="36">
        <v>40</v>
      </c>
      <c r="E57" s="36">
        <v>31</v>
      </c>
      <c r="F57" s="36">
        <v>19</v>
      </c>
      <c r="G57" s="36">
        <v>11</v>
      </c>
      <c r="H57" s="37">
        <f>SUM(B57:G57)</f>
        <v>162</v>
      </c>
      <c r="I57" s="36">
        <v>1</v>
      </c>
      <c r="J57" s="36">
        <v>3</v>
      </c>
      <c r="K57" s="36">
        <v>7</v>
      </c>
      <c r="L57" s="36">
        <v>3</v>
      </c>
      <c r="M57" s="36">
        <v>3</v>
      </c>
      <c r="N57" s="36">
        <v>2</v>
      </c>
      <c r="O57" s="37">
        <f t="shared" si="11"/>
        <v>19</v>
      </c>
      <c r="P57" s="37">
        <f t="shared" si="8"/>
        <v>11</v>
      </c>
      <c r="Q57" s="37">
        <f t="shared" si="8"/>
        <v>54</v>
      </c>
      <c r="R57" s="37">
        <f t="shared" si="8"/>
        <v>47</v>
      </c>
      <c r="S57" s="37">
        <f t="shared" si="8"/>
        <v>34</v>
      </c>
      <c r="T57" s="37">
        <f t="shared" si="8"/>
        <v>22</v>
      </c>
      <c r="U57" s="37">
        <f t="shared" si="8"/>
        <v>13</v>
      </c>
      <c r="V57" s="37">
        <f t="shared" si="12"/>
        <v>181</v>
      </c>
      <c r="W57" s="36">
        <v>78</v>
      </c>
      <c r="X57" s="36">
        <v>9</v>
      </c>
      <c r="Y57" s="36">
        <v>11</v>
      </c>
      <c r="Z57" s="37">
        <f t="shared" si="5"/>
        <v>98</v>
      </c>
      <c r="AA57" s="36">
        <v>0</v>
      </c>
      <c r="AB57" s="36">
        <v>2</v>
      </c>
      <c r="AC57" s="36">
        <v>0</v>
      </c>
      <c r="AD57" s="37">
        <f t="shared" si="13"/>
        <v>2</v>
      </c>
      <c r="AE57" s="37">
        <f t="shared" si="14"/>
        <v>78</v>
      </c>
      <c r="AF57" s="37">
        <f t="shared" si="14"/>
        <v>11</v>
      </c>
      <c r="AG57" s="37">
        <f t="shared" si="14"/>
        <v>11</v>
      </c>
      <c r="AH57" s="38">
        <f t="shared" si="14"/>
        <v>100</v>
      </c>
    </row>
    <row r="58" spans="1:34" s="39" customFormat="1" ht="18.75" customHeight="1">
      <c r="A58" s="35" t="s">
        <v>51</v>
      </c>
      <c r="B58" s="36">
        <v>10</v>
      </c>
      <c r="C58" s="36">
        <v>58</v>
      </c>
      <c r="D58" s="36">
        <v>43</v>
      </c>
      <c r="E58" s="36">
        <v>12</v>
      </c>
      <c r="F58" s="36">
        <v>9</v>
      </c>
      <c r="G58" s="36">
        <v>12</v>
      </c>
      <c r="H58" s="37">
        <f>SUM(B58:G58)</f>
        <v>144</v>
      </c>
      <c r="I58" s="36">
        <v>0</v>
      </c>
      <c r="J58" s="36">
        <v>1</v>
      </c>
      <c r="K58" s="36">
        <v>3</v>
      </c>
      <c r="L58" s="36">
        <v>0</v>
      </c>
      <c r="M58" s="36">
        <v>0</v>
      </c>
      <c r="N58" s="36">
        <v>1</v>
      </c>
      <c r="O58" s="37">
        <f t="shared" si="11"/>
        <v>5</v>
      </c>
      <c r="P58" s="37">
        <f t="shared" si="8"/>
        <v>10</v>
      </c>
      <c r="Q58" s="37">
        <f t="shared" si="8"/>
        <v>59</v>
      </c>
      <c r="R58" s="37">
        <f t="shared" si="8"/>
        <v>46</v>
      </c>
      <c r="S58" s="37">
        <f t="shared" si="8"/>
        <v>12</v>
      </c>
      <c r="T58" s="37">
        <f t="shared" si="8"/>
        <v>9</v>
      </c>
      <c r="U58" s="37">
        <f t="shared" si="8"/>
        <v>13</v>
      </c>
      <c r="V58" s="37">
        <f t="shared" si="12"/>
        <v>149</v>
      </c>
      <c r="W58" s="36">
        <v>75</v>
      </c>
      <c r="X58" s="36">
        <v>5</v>
      </c>
      <c r="Y58" s="36">
        <v>4</v>
      </c>
      <c r="Z58" s="37">
        <f t="shared" si="5"/>
        <v>84</v>
      </c>
      <c r="AA58" s="36">
        <v>1</v>
      </c>
      <c r="AB58" s="36">
        <v>0</v>
      </c>
      <c r="AC58" s="36">
        <v>0</v>
      </c>
      <c r="AD58" s="37">
        <f t="shared" si="13"/>
        <v>1</v>
      </c>
      <c r="AE58" s="37">
        <f t="shared" si="14"/>
        <v>76</v>
      </c>
      <c r="AF58" s="37">
        <f t="shared" si="14"/>
        <v>5</v>
      </c>
      <c r="AG58" s="37">
        <f t="shared" si="14"/>
        <v>4</v>
      </c>
      <c r="AH58" s="38">
        <f t="shared" si="14"/>
        <v>85</v>
      </c>
    </row>
    <row r="59" spans="1:34" s="39" customFormat="1" ht="18.75" customHeight="1">
      <c r="A59" s="35" t="s">
        <v>52</v>
      </c>
      <c r="B59" s="36">
        <v>7</v>
      </c>
      <c r="C59" s="36">
        <v>13</v>
      </c>
      <c r="D59" s="36">
        <v>7</v>
      </c>
      <c r="E59" s="36">
        <v>10</v>
      </c>
      <c r="F59" s="36">
        <v>6</v>
      </c>
      <c r="G59" s="36">
        <v>3</v>
      </c>
      <c r="H59" s="37">
        <f>SUM(B59:G59)</f>
        <v>46</v>
      </c>
      <c r="I59" s="36">
        <v>0</v>
      </c>
      <c r="J59" s="36">
        <v>0</v>
      </c>
      <c r="K59" s="36">
        <v>0</v>
      </c>
      <c r="L59" s="36">
        <v>0</v>
      </c>
      <c r="M59" s="36">
        <v>1</v>
      </c>
      <c r="N59" s="36">
        <v>1</v>
      </c>
      <c r="O59" s="37">
        <f t="shared" si="11"/>
        <v>2</v>
      </c>
      <c r="P59" s="37">
        <f t="shared" si="8"/>
        <v>7</v>
      </c>
      <c r="Q59" s="37">
        <f t="shared" si="8"/>
        <v>13</v>
      </c>
      <c r="R59" s="37">
        <f t="shared" si="8"/>
        <v>7</v>
      </c>
      <c r="S59" s="37">
        <f t="shared" si="8"/>
        <v>10</v>
      </c>
      <c r="T59" s="37">
        <f t="shared" si="8"/>
        <v>7</v>
      </c>
      <c r="U59" s="37">
        <f t="shared" si="8"/>
        <v>4</v>
      </c>
      <c r="V59" s="37">
        <f t="shared" si="12"/>
        <v>48</v>
      </c>
      <c r="W59" s="36">
        <v>39</v>
      </c>
      <c r="X59" s="36">
        <v>0</v>
      </c>
      <c r="Y59" s="36">
        <v>2</v>
      </c>
      <c r="Z59" s="37">
        <f t="shared" si="5"/>
        <v>41</v>
      </c>
      <c r="AA59" s="36">
        <v>0</v>
      </c>
      <c r="AB59" s="36">
        <v>0</v>
      </c>
      <c r="AC59" s="36">
        <v>0</v>
      </c>
      <c r="AD59" s="37">
        <f t="shared" si="13"/>
        <v>0</v>
      </c>
      <c r="AE59" s="37">
        <f t="shared" si="14"/>
        <v>39</v>
      </c>
      <c r="AF59" s="37">
        <f t="shared" si="14"/>
        <v>0</v>
      </c>
      <c r="AG59" s="37">
        <f t="shared" si="14"/>
        <v>2</v>
      </c>
      <c r="AH59" s="38">
        <f t="shared" si="14"/>
        <v>41</v>
      </c>
    </row>
    <row r="60" spans="1:34" s="39" customFormat="1" ht="18.75" customHeight="1">
      <c r="A60" s="35" t="s">
        <v>53</v>
      </c>
      <c r="B60" s="36">
        <v>7</v>
      </c>
      <c r="C60" s="36">
        <v>27</v>
      </c>
      <c r="D60" s="36">
        <v>16</v>
      </c>
      <c r="E60" s="36">
        <v>8</v>
      </c>
      <c r="F60" s="36">
        <v>2</v>
      </c>
      <c r="G60" s="36">
        <v>5</v>
      </c>
      <c r="H60" s="37">
        <f>SUM(B60:G60)</f>
        <v>65</v>
      </c>
      <c r="I60" s="36">
        <v>0</v>
      </c>
      <c r="J60" s="36">
        <v>0</v>
      </c>
      <c r="K60" s="36">
        <v>2</v>
      </c>
      <c r="L60" s="36">
        <v>0</v>
      </c>
      <c r="M60" s="36">
        <v>1</v>
      </c>
      <c r="N60" s="36">
        <v>0</v>
      </c>
      <c r="O60" s="37">
        <f t="shared" si="11"/>
        <v>3</v>
      </c>
      <c r="P60" s="37">
        <f t="shared" si="8"/>
        <v>7</v>
      </c>
      <c r="Q60" s="37">
        <f t="shared" si="8"/>
        <v>27</v>
      </c>
      <c r="R60" s="37">
        <f t="shared" si="8"/>
        <v>18</v>
      </c>
      <c r="S60" s="37">
        <f t="shared" si="8"/>
        <v>8</v>
      </c>
      <c r="T60" s="37">
        <f t="shared" si="8"/>
        <v>3</v>
      </c>
      <c r="U60" s="37">
        <f t="shared" si="8"/>
        <v>5</v>
      </c>
      <c r="V60" s="37">
        <f t="shared" si="12"/>
        <v>68</v>
      </c>
      <c r="W60" s="36">
        <v>92</v>
      </c>
      <c r="X60" s="36">
        <v>5</v>
      </c>
      <c r="Y60" s="36">
        <v>1</v>
      </c>
      <c r="Z60" s="37">
        <f t="shared" si="5"/>
        <v>98</v>
      </c>
      <c r="AA60" s="36">
        <v>1</v>
      </c>
      <c r="AB60" s="36">
        <v>0</v>
      </c>
      <c r="AC60" s="36">
        <v>0</v>
      </c>
      <c r="AD60" s="37">
        <f t="shared" si="13"/>
        <v>1</v>
      </c>
      <c r="AE60" s="37">
        <f t="shared" si="14"/>
        <v>93</v>
      </c>
      <c r="AF60" s="37">
        <f t="shared" si="14"/>
        <v>5</v>
      </c>
      <c r="AG60" s="37">
        <f t="shared" si="14"/>
        <v>1</v>
      </c>
      <c r="AH60" s="38">
        <f t="shared" si="14"/>
        <v>99</v>
      </c>
    </row>
    <row r="61" spans="1:34" s="39" customFormat="1" ht="18.75" customHeight="1">
      <c r="A61" s="40" t="s">
        <v>99</v>
      </c>
      <c r="B61" s="41">
        <f>SUM(B57:B60)</f>
        <v>34</v>
      </c>
      <c r="C61" s="41">
        <f aca="true" t="shared" si="16" ref="C61:AH61">SUM(C57:C60)</f>
        <v>149</v>
      </c>
      <c r="D61" s="41">
        <f t="shared" si="16"/>
        <v>106</v>
      </c>
      <c r="E61" s="41">
        <f t="shared" si="16"/>
        <v>61</v>
      </c>
      <c r="F61" s="41">
        <f t="shared" si="16"/>
        <v>36</v>
      </c>
      <c r="G61" s="41">
        <f t="shared" si="16"/>
        <v>31</v>
      </c>
      <c r="H61" s="41">
        <f t="shared" si="16"/>
        <v>417</v>
      </c>
      <c r="I61" s="41">
        <f t="shared" si="16"/>
        <v>1</v>
      </c>
      <c r="J61" s="41">
        <f t="shared" si="16"/>
        <v>4</v>
      </c>
      <c r="K61" s="41">
        <f t="shared" si="16"/>
        <v>12</v>
      </c>
      <c r="L61" s="41">
        <f t="shared" si="16"/>
        <v>3</v>
      </c>
      <c r="M61" s="41">
        <f t="shared" si="16"/>
        <v>5</v>
      </c>
      <c r="N61" s="41">
        <f t="shared" si="16"/>
        <v>4</v>
      </c>
      <c r="O61" s="41">
        <f t="shared" si="16"/>
        <v>29</v>
      </c>
      <c r="P61" s="41">
        <f t="shared" si="16"/>
        <v>35</v>
      </c>
      <c r="Q61" s="41">
        <f>SUM(Q57:Q60)</f>
        <v>153</v>
      </c>
      <c r="R61" s="41">
        <f t="shared" si="16"/>
        <v>118</v>
      </c>
      <c r="S61" s="41">
        <f t="shared" si="16"/>
        <v>64</v>
      </c>
      <c r="T61" s="41">
        <f t="shared" si="16"/>
        <v>41</v>
      </c>
      <c r="U61" s="41">
        <f t="shared" si="16"/>
        <v>35</v>
      </c>
      <c r="V61" s="41">
        <f t="shared" si="16"/>
        <v>446</v>
      </c>
      <c r="W61" s="41">
        <f t="shared" si="16"/>
        <v>284</v>
      </c>
      <c r="X61" s="41">
        <f t="shared" si="16"/>
        <v>19</v>
      </c>
      <c r="Y61" s="41">
        <f t="shared" si="16"/>
        <v>18</v>
      </c>
      <c r="Z61" s="41">
        <f t="shared" si="16"/>
        <v>321</v>
      </c>
      <c r="AA61" s="41">
        <f t="shared" si="16"/>
        <v>2</v>
      </c>
      <c r="AB61" s="41">
        <f t="shared" si="16"/>
        <v>2</v>
      </c>
      <c r="AC61" s="41">
        <f t="shared" si="16"/>
        <v>0</v>
      </c>
      <c r="AD61" s="41">
        <f>SUM(AD57:AD60)</f>
        <v>4</v>
      </c>
      <c r="AE61" s="41">
        <f t="shared" si="16"/>
        <v>286</v>
      </c>
      <c r="AF61" s="41">
        <f t="shared" si="16"/>
        <v>21</v>
      </c>
      <c r="AG61" s="41">
        <f t="shared" si="16"/>
        <v>18</v>
      </c>
      <c r="AH61" s="42">
        <f t="shared" si="16"/>
        <v>325</v>
      </c>
    </row>
    <row r="62" spans="1:34" s="39" customFormat="1" ht="18.75" customHeight="1">
      <c r="A62" s="35" t="s">
        <v>54</v>
      </c>
      <c r="B62" s="36">
        <v>25</v>
      </c>
      <c r="C62" s="36">
        <v>62</v>
      </c>
      <c r="D62" s="36">
        <v>29</v>
      </c>
      <c r="E62" s="36">
        <v>18</v>
      </c>
      <c r="F62" s="36">
        <v>23</v>
      </c>
      <c r="G62" s="36">
        <v>10</v>
      </c>
      <c r="H62" s="37">
        <f>SUM(B62:G62)</f>
        <v>167</v>
      </c>
      <c r="I62" s="36">
        <v>0</v>
      </c>
      <c r="J62" s="36">
        <v>1</v>
      </c>
      <c r="K62" s="36">
        <v>0</v>
      </c>
      <c r="L62" s="36">
        <v>0</v>
      </c>
      <c r="M62" s="36">
        <v>1</v>
      </c>
      <c r="N62" s="36">
        <v>1</v>
      </c>
      <c r="O62" s="37">
        <f t="shared" si="11"/>
        <v>3</v>
      </c>
      <c r="P62" s="37">
        <f t="shared" si="8"/>
        <v>25</v>
      </c>
      <c r="Q62" s="37">
        <f t="shared" si="8"/>
        <v>63</v>
      </c>
      <c r="R62" s="37">
        <f t="shared" si="8"/>
        <v>29</v>
      </c>
      <c r="S62" s="37">
        <f t="shared" si="8"/>
        <v>18</v>
      </c>
      <c r="T62" s="37">
        <f t="shared" si="8"/>
        <v>24</v>
      </c>
      <c r="U62" s="37">
        <f t="shared" si="8"/>
        <v>11</v>
      </c>
      <c r="V62" s="37">
        <f t="shared" si="12"/>
        <v>170</v>
      </c>
      <c r="W62" s="36">
        <v>105</v>
      </c>
      <c r="X62" s="36">
        <v>3</v>
      </c>
      <c r="Y62" s="36">
        <v>3</v>
      </c>
      <c r="Z62" s="37">
        <f>SUM(W62:Y62)</f>
        <v>111</v>
      </c>
      <c r="AA62" s="36">
        <v>1</v>
      </c>
      <c r="AB62" s="36">
        <v>1</v>
      </c>
      <c r="AC62" s="36">
        <v>2</v>
      </c>
      <c r="AD62" s="37">
        <f t="shared" si="13"/>
        <v>4</v>
      </c>
      <c r="AE62" s="37">
        <f t="shared" si="14"/>
        <v>106</v>
      </c>
      <c r="AF62" s="37">
        <f t="shared" si="14"/>
        <v>4</v>
      </c>
      <c r="AG62" s="37">
        <f t="shared" si="14"/>
        <v>5</v>
      </c>
      <c r="AH62" s="38">
        <f>SUM(Z62,AD62)</f>
        <v>115</v>
      </c>
    </row>
    <row r="63" spans="1:34" s="39" customFormat="1" ht="18.75" customHeight="1">
      <c r="A63" s="35" t="s">
        <v>55</v>
      </c>
      <c r="B63" s="36">
        <v>0</v>
      </c>
      <c r="C63" s="36">
        <v>3</v>
      </c>
      <c r="D63" s="36">
        <v>1</v>
      </c>
      <c r="E63" s="36">
        <v>1</v>
      </c>
      <c r="F63" s="36">
        <v>2</v>
      </c>
      <c r="G63" s="36">
        <v>0</v>
      </c>
      <c r="H63" s="37">
        <f>SUM(B63:G63)</f>
        <v>7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7">
        <f t="shared" si="11"/>
        <v>0</v>
      </c>
      <c r="P63" s="37">
        <f t="shared" si="8"/>
        <v>0</v>
      </c>
      <c r="Q63" s="37">
        <f t="shared" si="8"/>
        <v>3</v>
      </c>
      <c r="R63" s="37">
        <f t="shared" si="8"/>
        <v>1</v>
      </c>
      <c r="S63" s="37">
        <f t="shared" si="8"/>
        <v>1</v>
      </c>
      <c r="T63" s="37">
        <f t="shared" si="8"/>
        <v>2</v>
      </c>
      <c r="U63" s="37">
        <f t="shared" si="8"/>
        <v>0</v>
      </c>
      <c r="V63" s="37">
        <f t="shared" si="12"/>
        <v>7</v>
      </c>
      <c r="W63" s="36">
        <v>5</v>
      </c>
      <c r="X63" s="36">
        <v>0</v>
      </c>
      <c r="Y63" s="36">
        <v>0</v>
      </c>
      <c r="Z63" s="37">
        <f aca="true" t="shared" si="17" ref="Z63:Z70">SUM(W63:Y63)</f>
        <v>5</v>
      </c>
      <c r="AA63" s="36">
        <v>0</v>
      </c>
      <c r="AB63" s="36">
        <v>0</v>
      </c>
      <c r="AC63" s="36">
        <v>0</v>
      </c>
      <c r="AD63" s="37">
        <f t="shared" si="13"/>
        <v>0</v>
      </c>
      <c r="AE63" s="37">
        <f t="shared" si="14"/>
        <v>5</v>
      </c>
      <c r="AF63" s="37">
        <f t="shared" si="14"/>
        <v>0</v>
      </c>
      <c r="AG63" s="37">
        <f t="shared" si="14"/>
        <v>0</v>
      </c>
      <c r="AH63" s="38">
        <f>SUM(Z63,AD63)</f>
        <v>5</v>
      </c>
    </row>
    <row r="64" spans="1:34" s="39" customFormat="1" ht="18.75" customHeight="1">
      <c r="A64" s="35" t="s">
        <v>56</v>
      </c>
      <c r="B64" s="36">
        <v>35</v>
      </c>
      <c r="C64" s="36">
        <v>40</v>
      </c>
      <c r="D64" s="36">
        <v>17</v>
      </c>
      <c r="E64" s="36">
        <v>14</v>
      </c>
      <c r="F64" s="36">
        <v>10</v>
      </c>
      <c r="G64" s="36">
        <v>7</v>
      </c>
      <c r="H64" s="37">
        <f aca="true" t="shared" si="18" ref="H64:H70">SUM(B64:G64)</f>
        <v>123</v>
      </c>
      <c r="I64" s="36">
        <v>0</v>
      </c>
      <c r="J64" s="36">
        <v>0</v>
      </c>
      <c r="K64" s="36">
        <v>1</v>
      </c>
      <c r="L64" s="36">
        <v>0</v>
      </c>
      <c r="M64" s="36">
        <v>0</v>
      </c>
      <c r="N64" s="36">
        <v>0</v>
      </c>
      <c r="O64" s="37">
        <f t="shared" si="11"/>
        <v>1</v>
      </c>
      <c r="P64" s="37">
        <f t="shared" si="8"/>
        <v>35</v>
      </c>
      <c r="Q64" s="37">
        <f t="shared" si="8"/>
        <v>40</v>
      </c>
      <c r="R64" s="37">
        <f t="shared" si="8"/>
        <v>18</v>
      </c>
      <c r="S64" s="37">
        <f t="shared" si="8"/>
        <v>14</v>
      </c>
      <c r="T64" s="37">
        <f t="shared" si="8"/>
        <v>10</v>
      </c>
      <c r="U64" s="37">
        <f t="shared" si="8"/>
        <v>7</v>
      </c>
      <c r="V64" s="37">
        <f t="shared" si="12"/>
        <v>124</v>
      </c>
      <c r="W64" s="36">
        <v>35</v>
      </c>
      <c r="X64" s="36">
        <v>3</v>
      </c>
      <c r="Y64" s="36">
        <v>0</v>
      </c>
      <c r="Z64" s="37">
        <f t="shared" si="17"/>
        <v>38</v>
      </c>
      <c r="AA64" s="36">
        <v>0</v>
      </c>
      <c r="AB64" s="36">
        <v>0</v>
      </c>
      <c r="AC64" s="36">
        <v>0</v>
      </c>
      <c r="AD64" s="37">
        <f t="shared" si="13"/>
        <v>0</v>
      </c>
      <c r="AE64" s="37">
        <f t="shared" si="14"/>
        <v>35</v>
      </c>
      <c r="AF64" s="37">
        <f t="shared" si="14"/>
        <v>3</v>
      </c>
      <c r="AG64" s="37">
        <f t="shared" si="14"/>
        <v>0</v>
      </c>
      <c r="AH64" s="38">
        <f t="shared" si="14"/>
        <v>38</v>
      </c>
    </row>
    <row r="65" spans="1:34" s="39" customFormat="1" ht="18.75" customHeight="1">
      <c r="A65" s="35" t="s">
        <v>57</v>
      </c>
      <c r="B65" s="36">
        <v>11</v>
      </c>
      <c r="C65" s="36">
        <v>19</v>
      </c>
      <c r="D65" s="36">
        <v>12</v>
      </c>
      <c r="E65" s="36">
        <v>6</v>
      </c>
      <c r="F65" s="36">
        <v>2</v>
      </c>
      <c r="G65" s="36">
        <v>2</v>
      </c>
      <c r="H65" s="37">
        <f t="shared" si="18"/>
        <v>52</v>
      </c>
      <c r="I65" s="36">
        <v>0</v>
      </c>
      <c r="J65" s="36">
        <v>0</v>
      </c>
      <c r="K65" s="36">
        <v>1</v>
      </c>
      <c r="L65" s="36">
        <v>0</v>
      </c>
      <c r="M65" s="36">
        <v>0</v>
      </c>
      <c r="N65" s="36">
        <v>1</v>
      </c>
      <c r="O65" s="37">
        <f t="shared" si="11"/>
        <v>2</v>
      </c>
      <c r="P65" s="37">
        <f t="shared" si="8"/>
        <v>11</v>
      </c>
      <c r="Q65" s="37">
        <f t="shared" si="8"/>
        <v>19</v>
      </c>
      <c r="R65" s="37">
        <f t="shared" si="8"/>
        <v>13</v>
      </c>
      <c r="S65" s="37">
        <f t="shared" si="8"/>
        <v>6</v>
      </c>
      <c r="T65" s="37">
        <f t="shared" si="8"/>
        <v>2</v>
      </c>
      <c r="U65" s="37">
        <f t="shared" si="8"/>
        <v>3</v>
      </c>
      <c r="V65" s="37">
        <f t="shared" si="12"/>
        <v>54</v>
      </c>
      <c r="W65" s="36">
        <v>31</v>
      </c>
      <c r="X65" s="36">
        <v>1</v>
      </c>
      <c r="Y65" s="36">
        <v>0</v>
      </c>
      <c r="Z65" s="37">
        <f t="shared" si="17"/>
        <v>32</v>
      </c>
      <c r="AA65" s="36">
        <v>0</v>
      </c>
      <c r="AB65" s="36">
        <v>0</v>
      </c>
      <c r="AC65" s="36">
        <v>0</v>
      </c>
      <c r="AD65" s="37">
        <f t="shared" si="13"/>
        <v>0</v>
      </c>
      <c r="AE65" s="37">
        <f t="shared" si="14"/>
        <v>31</v>
      </c>
      <c r="AF65" s="37">
        <f t="shared" si="14"/>
        <v>1</v>
      </c>
      <c r="AG65" s="37">
        <f t="shared" si="14"/>
        <v>0</v>
      </c>
      <c r="AH65" s="38">
        <f t="shared" si="14"/>
        <v>32</v>
      </c>
    </row>
    <row r="66" spans="1:34" s="39" customFormat="1" ht="18.75" customHeight="1">
      <c r="A66" s="35" t="s">
        <v>58</v>
      </c>
      <c r="B66" s="36">
        <v>1</v>
      </c>
      <c r="C66" s="36">
        <v>6</v>
      </c>
      <c r="D66" s="36">
        <v>16</v>
      </c>
      <c r="E66" s="36">
        <v>12</v>
      </c>
      <c r="F66" s="36">
        <v>3</v>
      </c>
      <c r="G66" s="36">
        <v>0</v>
      </c>
      <c r="H66" s="37">
        <f t="shared" si="18"/>
        <v>38</v>
      </c>
      <c r="I66" s="36">
        <v>0</v>
      </c>
      <c r="J66" s="36">
        <v>0</v>
      </c>
      <c r="K66" s="36">
        <v>1</v>
      </c>
      <c r="L66" s="36">
        <v>1</v>
      </c>
      <c r="M66" s="36">
        <v>0</v>
      </c>
      <c r="N66" s="36">
        <v>0</v>
      </c>
      <c r="O66" s="37">
        <f t="shared" si="11"/>
        <v>2</v>
      </c>
      <c r="P66" s="37">
        <f t="shared" si="8"/>
        <v>1</v>
      </c>
      <c r="Q66" s="37">
        <f t="shared" si="8"/>
        <v>6</v>
      </c>
      <c r="R66" s="37">
        <f t="shared" si="8"/>
        <v>17</v>
      </c>
      <c r="S66" s="37">
        <f t="shared" si="8"/>
        <v>13</v>
      </c>
      <c r="T66" s="37">
        <f t="shared" si="8"/>
        <v>3</v>
      </c>
      <c r="U66" s="37">
        <f t="shared" si="8"/>
        <v>0</v>
      </c>
      <c r="V66" s="37">
        <f t="shared" si="12"/>
        <v>40</v>
      </c>
      <c r="W66" s="36">
        <v>66</v>
      </c>
      <c r="X66" s="36">
        <v>14</v>
      </c>
      <c r="Y66" s="36">
        <v>1</v>
      </c>
      <c r="Z66" s="37">
        <f t="shared" si="17"/>
        <v>81</v>
      </c>
      <c r="AA66" s="36">
        <v>1</v>
      </c>
      <c r="AB66" s="36">
        <v>0</v>
      </c>
      <c r="AC66" s="36">
        <v>0</v>
      </c>
      <c r="AD66" s="37">
        <f t="shared" si="13"/>
        <v>1</v>
      </c>
      <c r="AE66" s="37">
        <f t="shared" si="14"/>
        <v>67</v>
      </c>
      <c r="AF66" s="37">
        <f t="shared" si="14"/>
        <v>14</v>
      </c>
      <c r="AG66" s="37">
        <f t="shared" si="14"/>
        <v>1</v>
      </c>
      <c r="AH66" s="38">
        <f t="shared" si="14"/>
        <v>82</v>
      </c>
    </row>
    <row r="67" spans="1:34" s="39" customFormat="1" ht="18.75" customHeight="1">
      <c r="A67" s="35" t="s">
        <v>59</v>
      </c>
      <c r="B67" s="36">
        <v>0</v>
      </c>
      <c r="C67" s="36">
        <v>2</v>
      </c>
      <c r="D67" s="36">
        <v>0</v>
      </c>
      <c r="E67" s="36">
        <v>0</v>
      </c>
      <c r="F67" s="36">
        <v>0</v>
      </c>
      <c r="G67" s="36">
        <v>0</v>
      </c>
      <c r="H67" s="37">
        <f t="shared" si="18"/>
        <v>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7">
        <f t="shared" si="11"/>
        <v>0</v>
      </c>
      <c r="P67" s="37">
        <f t="shared" si="8"/>
        <v>0</v>
      </c>
      <c r="Q67" s="37">
        <f t="shared" si="8"/>
        <v>2</v>
      </c>
      <c r="R67" s="37">
        <f t="shared" si="8"/>
        <v>0</v>
      </c>
      <c r="S67" s="37">
        <f t="shared" si="8"/>
        <v>0</v>
      </c>
      <c r="T67" s="37">
        <f t="shared" si="8"/>
        <v>0</v>
      </c>
      <c r="U67" s="37">
        <f t="shared" si="8"/>
        <v>0</v>
      </c>
      <c r="V67" s="37">
        <f t="shared" si="12"/>
        <v>2</v>
      </c>
      <c r="W67" s="36">
        <v>1</v>
      </c>
      <c r="X67" s="36">
        <v>0</v>
      </c>
      <c r="Y67" s="36">
        <v>0</v>
      </c>
      <c r="Z67" s="37">
        <f t="shared" si="17"/>
        <v>1</v>
      </c>
      <c r="AA67" s="36">
        <v>0</v>
      </c>
      <c r="AB67" s="36">
        <v>0</v>
      </c>
      <c r="AC67" s="36">
        <v>0</v>
      </c>
      <c r="AD67" s="37">
        <f t="shared" si="13"/>
        <v>0</v>
      </c>
      <c r="AE67" s="37">
        <f t="shared" si="14"/>
        <v>1</v>
      </c>
      <c r="AF67" s="37">
        <f t="shared" si="14"/>
        <v>0</v>
      </c>
      <c r="AG67" s="37">
        <f t="shared" si="14"/>
        <v>0</v>
      </c>
      <c r="AH67" s="38">
        <f t="shared" si="14"/>
        <v>1</v>
      </c>
    </row>
    <row r="68" spans="1:34" s="39" customFormat="1" ht="18.75" customHeight="1">
      <c r="A68" s="35" t="s">
        <v>60</v>
      </c>
      <c r="B68" s="46">
        <v>12</v>
      </c>
      <c r="C68" s="46">
        <v>42</v>
      </c>
      <c r="D68" s="46">
        <v>46</v>
      </c>
      <c r="E68" s="46">
        <v>27</v>
      </c>
      <c r="F68" s="46">
        <v>21</v>
      </c>
      <c r="G68" s="46">
        <v>11</v>
      </c>
      <c r="H68" s="37">
        <f t="shared" si="18"/>
        <v>159</v>
      </c>
      <c r="I68" s="46">
        <v>0</v>
      </c>
      <c r="J68" s="46">
        <v>4</v>
      </c>
      <c r="K68" s="46">
        <v>1</v>
      </c>
      <c r="L68" s="46">
        <v>0</v>
      </c>
      <c r="M68" s="46">
        <v>2</v>
      </c>
      <c r="N68" s="46">
        <v>0</v>
      </c>
      <c r="O68" s="37">
        <f t="shared" si="11"/>
        <v>7</v>
      </c>
      <c r="P68" s="37">
        <f t="shared" si="8"/>
        <v>12</v>
      </c>
      <c r="Q68" s="37">
        <f aca="true" t="shared" si="19" ref="Q68:U70">SUM(C68,J68)</f>
        <v>46</v>
      </c>
      <c r="R68" s="37">
        <f t="shared" si="19"/>
        <v>47</v>
      </c>
      <c r="S68" s="37">
        <f t="shared" si="19"/>
        <v>27</v>
      </c>
      <c r="T68" s="37">
        <f t="shared" si="19"/>
        <v>23</v>
      </c>
      <c r="U68" s="37">
        <f t="shared" si="19"/>
        <v>11</v>
      </c>
      <c r="V68" s="37">
        <f t="shared" si="12"/>
        <v>166</v>
      </c>
      <c r="W68" s="46">
        <v>50</v>
      </c>
      <c r="X68" s="46">
        <v>3</v>
      </c>
      <c r="Y68" s="46">
        <v>1</v>
      </c>
      <c r="Z68" s="37">
        <f t="shared" si="17"/>
        <v>54</v>
      </c>
      <c r="AA68" s="46">
        <v>0</v>
      </c>
      <c r="AB68" s="46">
        <v>0</v>
      </c>
      <c r="AC68" s="46">
        <v>0</v>
      </c>
      <c r="AD68" s="37">
        <f t="shared" si="13"/>
        <v>0</v>
      </c>
      <c r="AE68" s="37">
        <f t="shared" si="14"/>
        <v>50</v>
      </c>
      <c r="AF68" s="37">
        <f t="shared" si="14"/>
        <v>3</v>
      </c>
      <c r="AG68" s="37">
        <f t="shared" si="14"/>
        <v>1</v>
      </c>
      <c r="AH68" s="38">
        <f t="shared" si="14"/>
        <v>54</v>
      </c>
    </row>
    <row r="69" spans="1:34" s="39" customFormat="1" ht="18.75" customHeight="1">
      <c r="A69" s="35" t="s">
        <v>61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7">
        <f t="shared" si="18"/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7">
        <f t="shared" si="11"/>
        <v>0</v>
      </c>
      <c r="P69" s="37">
        <f>SUM(B69,I69)</f>
        <v>0</v>
      </c>
      <c r="Q69" s="37">
        <f t="shared" si="19"/>
        <v>0</v>
      </c>
      <c r="R69" s="37">
        <f t="shared" si="19"/>
        <v>0</v>
      </c>
      <c r="S69" s="37">
        <f t="shared" si="19"/>
        <v>0</v>
      </c>
      <c r="T69" s="37">
        <f t="shared" si="19"/>
        <v>0</v>
      </c>
      <c r="U69" s="37">
        <f t="shared" si="19"/>
        <v>0</v>
      </c>
      <c r="V69" s="37">
        <f t="shared" si="12"/>
        <v>0</v>
      </c>
      <c r="W69" s="36">
        <v>0</v>
      </c>
      <c r="X69" s="36">
        <v>0</v>
      </c>
      <c r="Y69" s="36">
        <v>0</v>
      </c>
      <c r="Z69" s="37">
        <f t="shared" si="17"/>
        <v>0</v>
      </c>
      <c r="AA69" s="36">
        <v>0</v>
      </c>
      <c r="AB69" s="36">
        <v>0</v>
      </c>
      <c r="AC69" s="36">
        <v>0</v>
      </c>
      <c r="AD69" s="37">
        <f t="shared" si="13"/>
        <v>0</v>
      </c>
      <c r="AE69" s="37">
        <f t="shared" si="14"/>
        <v>0</v>
      </c>
      <c r="AF69" s="37">
        <f t="shared" si="14"/>
        <v>0</v>
      </c>
      <c r="AG69" s="37">
        <f t="shared" si="14"/>
        <v>0</v>
      </c>
      <c r="AH69" s="38">
        <f t="shared" si="14"/>
        <v>0</v>
      </c>
    </row>
    <row r="70" spans="1:34" s="39" customFormat="1" ht="18.75" customHeight="1">
      <c r="A70" s="35" t="s">
        <v>62</v>
      </c>
      <c r="B70" s="36">
        <v>2</v>
      </c>
      <c r="C70" s="36">
        <v>10</v>
      </c>
      <c r="D70" s="36">
        <v>11</v>
      </c>
      <c r="E70" s="36">
        <v>3</v>
      </c>
      <c r="F70" s="36">
        <v>4</v>
      </c>
      <c r="G70" s="36">
        <v>3</v>
      </c>
      <c r="H70" s="37">
        <f t="shared" si="18"/>
        <v>33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7">
        <f t="shared" si="11"/>
        <v>0</v>
      </c>
      <c r="P70" s="37">
        <f>SUM(B70,I70)</f>
        <v>2</v>
      </c>
      <c r="Q70" s="37">
        <f t="shared" si="19"/>
        <v>10</v>
      </c>
      <c r="R70" s="37">
        <f t="shared" si="19"/>
        <v>11</v>
      </c>
      <c r="S70" s="37">
        <f t="shared" si="19"/>
        <v>3</v>
      </c>
      <c r="T70" s="37">
        <f t="shared" si="19"/>
        <v>4</v>
      </c>
      <c r="U70" s="37">
        <f t="shared" si="19"/>
        <v>3</v>
      </c>
      <c r="V70" s="37">
        <f t="shared" si="12"/>
        <v>33</v>
      </c>
      <c r="W70" s="36">
        <v>1</v>
      </c>
      <c r="X70" s="36">
        <v>0</v>
      </c>
      <c r="Y70" s="36">
        <v>2</v>
      </c>
      <c r="Z70" s="37">
        <f t="shared" si="17"/>
        <v>3</v>
      </c>
      <c r="AA70" s="36">
        <v>0</v>
      </c>
      <c r="AB70" s="36">
        <v>0</v>
      </c>
      <c r="AC70" s="36">
        <v>0</v>
      </c>
      <c r="AD70" s="37">
        <f t="shared" si="13"/>
        <v>0</v>
      </c>
      <c r="AE70" s="37">
        <f t="shared" si="14"/>
        <v>1</v>
      </c>
      <c r="AF70" s="37">
        <f t="shared" si="14"/>
        <v>0</v>
      </c>
      <c r="AG70" s="37">
        <f t="shared" si="14"/>
        <v>2</v>
      </c>
      <c r="AH70" s="38">
        <f t="shared" si="14"/>
        <v>3</v>
      </c>
    </row>
    <row r="71" spans="1:34" s="39" customFormat="1" ht="18.75" customHeight="1" thickBot="1">
      <c r="A71" s="43" t="s">
        <v>68</v>
      </c>
      <c r="B71" s="44">
        <f>SUM(B62:B70)</f>
        <v>86</v>
      </c>
      <c r="C71" s="44">
        <f aca="true" t="shared" si="20" ref="C71:AH71">SUM(C62:C70)</f>
        <v>184</v>
      </c>
      <c r="D71" s="44">
        <f t="shared" si="20"/>
        <v>132</v>
      </c>
      <c r="E71" s="44">
        <f t="shared" si="20"/>
        <v>81</v>
      </c>
      <c r="F71" s="44">
        <f t="shared" si="20"/>
        <v>65</v>
      </c>
      <c r="G71" s="44">
        <f t="shared" si="20"/>
        <v>33</v>
      </c>
      <c r="H71" s="44">
        <f t="shared" si="20"/>
        <v>581</v>
      </c>
      <c r="I71" s="44">
        <f t="shared" si="20"/>
        <v>0</v>
      </c>
      <c r="J71" s="44">
        <f t="shared" si="20"/>
        <v>5</v>
      </c>
      <c r="K71" s="44">
        <f t="shared" si="20"/>
        <v>4</v>
      </c>
      <c r="L71" s="44">
        <f t="shared" si="20"/>
        <v>1</v>
      </c>
      <c r="M71" s="44">
        <f t="shared" si="20"/>
        <v>3</v>
      </c>
      <c r="N71" s="44">
        <f t="shared" si="20"/>
        <v>2</v>
      </c>
      <c r="O71" s="44">
        <f t="shared" si="20"/>
        <v>15</v>
      </c>
      <c r="P71" s="44">
        <f t="shared" si="20"/>
        <v>86</v>
      </c>
      <c r="Q71" s="44">
        <f t="shared" si="20"/>
        <v>189</v>
      </c>
      <c r="R71" s="44">
        <f t="shared" si="20"/>
        <v>136</v>
      </c>
      <c r="S71" s="44">
        <f t="shared" si="20"/>
        <v>82</v>
      </c>
      <c r="T71" s="44">
        <f t="shared" si="20"/>
        <v>68</v>
      </c>
      <c r="U71" s="44">
        <f t="shared" si="20"/>
        <v>35</v>
      </c>
      <c r="V71" s="44">
        <f t="shared" si="20"/>
        <v>596</v>
      </c>
      <c r="W71" s="44">
        <f t="shared" si="20"/>
        <v>294</v>
      </c>
      <c r="X71" s="44">
        <f t="shared" si="20"/>
        <v>24</v>
      </c>
      <c r="Y71" s="44">
        <f t="shared" si="20"/>
        <v>7</v>
      </c>
      <c r="Z71" s="44">
        <f>SUM(Z62:Z70)</f>
        <v>325</v>
      </c>
      <c r="AA71" s="44">
        <f t="shared" si="20"/>
        <v>2</v>
      </c>
      <c r="AB71" s="44">
        <f t="shared" si="20"/>
        <v>1</v>
      </c>
      <c r="AC71" s="44">
        <f t="shared" si="20"/>
        <v>2</v>
      </c>
      <c r="AD71" s="44">
        <f>SUM(AD62:AD70)</f>
        <v>5</v>
      </c>
      <c r="AE71" s="44">
        <f t="shared" si="20"/>
        <v>296</v>
      </c>
      <c r="AF71" s="44">
        <f t="shared" si="20"/>
        <v>25</v>
      </c>
      <c r="AG71" s="44">
        <f t="shared" si="20"/>
        <v>9</v>
      </c>
      <c r="AH71" s="45">
        <f t="shared" si="20"/>
        <v>330</v>
      </c>
    </row>
    <row r="72" s="39" customFormat="1" ht="14.25"/>
    <row r="73" s="39" customFormat="1" ht="14.25"/>
    <row r="74" s="39" customFormat="1" ht="14.25"/>
    <row r="75" s="39" customFormat="1" ht="14.25"/>
    <row r="76" s="39" customFormat="1" ht="14.25"/>
    <row r="77" s="39" customFormat="1" ht="14.25"/>
    <row r="78" s="39" customFormat="1" ht="14.25"/>
    <row r="79" s="39" customFormat="1" ht="14.25"/>
    <row r="80" s="39" customFormat="1" ht="14.25"/>
    <row r="81" s="39" customFormat="1" ht="14.25"/>
    <row r="82" s="39" customFormat="1" ht="14.25"/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s="39" customFormat="1" ht="14.25"/>
    <row r="98" s="39" customFormat="1" ht="14.25"/>
    <row r="99" s="39" customFormat="1" ht="14.25"/>
    <row r="100" s="39" customFormat="1" ht="14.25"/>
    <row r="101" s="39" customFormat="1" ht="14.25"/>
    <row r="102" s="39" customFormat="1" ht="14.25"/>
    <row r="103" s="39" customFormat="1" ht="14.25"/>
    <row r="104" s="39" customFormat="1" ht="14.25"/>
    <row r="105" s="39" customFormat="1" ht="14.25"/>
    <row r="106" s="39" customFormat="1" ht="14.25"/>
    <row r="107" s="39" customFormat="1" ht="14.25"/>
    <row r="108" s="39" customFormat="1" ht="14.25"/>
    <row r="109" s="39" customFormat="1" ht="14.25"/>
    <row r="110" s="39" customFormat="1" ht="14.25"/>
    <row r="111" s="39" customFormat="1" ht="14.25"/>
    <row r="112" s="39" customFormat="1" ht="14.25"/>
    <row r="113" s="39" customFormat="1" ht="14.25"/>
    <row r="114" s="39" customFormat="1" ht="14.25"/>
    <row r="115" s="39" customFormat="1" ht="14.25"/>
    <row r="116" s="39" customFormat="1" ht="14.25"/>
    <row r="117" s="39" customFormat="1" ht="14.25"/>
    <row r="118" s="39" customFormat="1" ht="14.25"/>
    <row r="119" s="39" customFormat="1" ht="14.25"/>
    <row r="120" s="39" customFormat="1" ht="14.25"/>
    <row r="121" s="39" customFormat="1" ht="14.25"/>
    <row r="122" s="39" customFormat="1" ht="14.25"/>
    <row r="123" s="39" customFormat="1" ht="14.25"/>
    <row r="124" s="39" customFormat="1" ht="14.25"/>
    <row r="125" s="39" customFormat="1" ht="14.25"/>
    <row r="126" s="39" customFormat="1" ht="14.25"/>
    <row r="127" s="39" customFormat="1" ht="14.25"/>
    <row r="128" s="39" customFormat="1" ht="14.25"/>
    <row r="129" s="39" customFormat="1" ht="14.25"/>
    <row r="130" s="39" customFormat="1" ht="14.25"/>
    <row r="131" s="39" customFormat="1" ht="14.25"/>
    <row r="132" s="39" customFormat="1" ht="14.25"/>
    <row r="133" spans="1:29" s="13" customFormat="1" ht="14.25">
      <c r="A133" s="39"/>
      <c r="AA133" s="39"/>
      <c r="AB133" s="39"/>
      <c r="AC133" s="39"/>
    </row>
    <row r="134" spans="1:29" s="13" customFormat="1" ht="14.25">
      <c r="A134" s="39"/>
      <c r="AA134" s="39"/>
      <c r="AB134" s="39"/>
      <c r="AC134" s="39"/>
    </row>
    <row r="135" spans="1:29" s="13" customFormat="1" ht="14.25">
      <c r="A135" s="39"/>
      <c r="AA135" s="39"/>
      <c r="AB135" s="39"/>
      <c r="AC135" s="39"/>
    </row>
    <row r="136" spans="1:29" s="13" customFormat="1" ht="14.25">
      <c r="A136" s="39"/>
      <c r="AA136" s="39"/>
      <c r="AB136" s="39"/>
      <c r="AC136" s="39"/>
    </row>
    <row r="137" spans="1:29" s="13" customFormat="1" ht="14.25">
      <c r="A137" s="39"/>
      <c r="AA137" s="39"/>
      <c r="AB137" s="39"/>
      <c r="AC137" s="39"/>
    </row>
    <row r="138" spans="1:29" s="13" customFormat="1" ht="14.25">
      <c r="A138" s="39"/>
      <c r="AA138" s="39"/>
      <c r="AB138" s="39"/>
      <c r="AC138" s="39"/>
    </row>
    <row r="139" spans="1:29" s="13" customFormat="1" ht="14.25">
      <c r="A139" s="39"/>
      <c r="AA139" s="39"/>
      <c r="AB139" s="39"/>
      <c r="AC139" s="39"/>
    </row>
    <row r="140" spans="1:29" s="13" customFormat="1" ht="14.25">
      <c r="A140" s="39"/>
      <c r="AA140" s="39"/>
      <c r="AB140" s="39"/>
      <c r="AC140" s="39"/>
    </row>
    <row r="141" spans="1:29" s="13" customFormat="1" ht="14.25">
      <c r="A141" s="39"/>
      <c r="AA141" s="39"/>
      <c r="AB141" s="39"/>
      <c r="AC141" s="39"/>
    </row>
    <row r="142" spans="1:29" s="13" customFormat="1" ht="14.25">
      <c r="A142" s="39"/>
      <c r="AA142" s="39"/>
      <c r="AB142" s="39"/>
      <c r="AC142" s="39"/>
    </row>
    <row r="143" spans="1:29" s="13" customFormat="1" ht="14.25">
      <c r="A143" s="39"/>
      <c r="AA143" s="39"/>
      <c r="AB143" s="39"/>
      <c r="AC143" s="39"/>
    </row>
    <row r="144" spans="1:29" s="13" customFormat="1" ht="14.25">
      <c r="A144" s="39"/>
      <c r="AA144" s="39"/>
      <c r="AB144" s="39"/>
      <c r="AC144" s="39"/>
    </row>
    <row r="145" spans="1:29" s="13" customFormat="1" ht="14.25">
      <c r="A145" s="39"/>
      <c r="AA145" s="39"/>
      <c r="AB145" s="39"/>
      <c r="AC145" s="39"/>
    </row>
    <row r="146" spans="1:29" s="13" customFormat="1" ht="14.25">
      <c r="A146" s="39"/>
      <c r="AA146" s="39"/>
      <c r="AB146" s="39"/>
      <c r="AC146" s="39"/>
    </row>
    <row r="147" spans="1:29" s="13" customFormat="1" ht="14.25">
      <c r="A147" s="39"/>
      <c r="AA147" s="39"/>
      <c r="AB147" s="39"/>
      <c r="AC147" s="39"/>
    </row>
    <row r="148" spans="1:29" s="13" customFormat="1" ht="14.25">
      <c r="A148" s="39"/>
      <c r="AA148" s="39"/>
      <c r="AB148" s="39"/>
      <c r="AC148" s="39"/>
    </row>
    <row r="149" spans="1:29" s="13" customFormat="1" ht="14.25">
      <c r="A149" s="39"/>
      <c r="AA149" s="39"/>
      <c r="AB149" s="39"/>
      <c r="AC149" s="39"/>
    </row>
    <row r="150" spans="1:29" s="13" customFormat="1" ht="14.25">
      <c r="A150" s="39"/>
      <c r="AA150" s="39"/>
      <c r="AB150" s="39"/>
      <c r="AC150" s="39"/>
    </row>
    <row r="151" spans="1:29" s="13" customFormat="1" ht="14.25">
      <c r="A151" s="39"/>
      <c r="AA151" s="39"/>
      <c r="AB151" s="39"/>
      <c r="AC151" s="39"/>
    </row>
    <row r="152" spans="1:29" s="13" customFormat="1" ht="14.25">
      <c r="A152" s="39"/>
      <c r="AA152" s="39"/>
      <c r="AB152" s="39"/>
      <c r="AC152" s="39"/>
    </row>
    <row r="153" spans="1:29" s="13" customFormat="1" ht="14.25">
      <c r="A153" s="39"/>
      <c r="AA153" s="39"/>
      <c r="AB153" s="39"/>
      <c r="AC153" s="39"/>
    </row>
    <row r="154" spans="1:29" s="13" customFormat="1" ht="14.25">
      <c r="A154" s="39"/>
      <c r="AA154" s="39"/>
      <c r="AB154" s="39"/>
      <c r="AC154" s="39"/>
    </row>
    <row r="155" spans="1:29" s="13" customFormat="1" ht="14.25">
      <c r="A155" s="39"/>
      <c r="AA155" s="39"/>
      <c r="AB155" s="39"/>
      <c r="AC155" s="39"/>
    </row>
    <row r="156" spans="1:29" s="13" customFormat="1" ht="14.25">
      <c r="A156" s="39"/>
      <c r="AA156" s="39"/>
      <c r="AB156" s="39"/>
      <c r="AC156" s="39"/>
    </row>
    <row r="157" spans="1:29" s="13" customFormat="1" ht="14.25">
      <c r="A157" s="39"/>
      <c r="AA157" s="39"/>
      <c r="AB157" s="39"/>
      <c r="AC157" s="39"/>
    </row>
    <row r="158" spans="1:29" s="13" customFormat="1" ht="14.25">
      <c r="A158" s="39"/>
      <c r="AA158" s="39"/>
      <c r="AB158" s="39"/>
      <c r="AC158" s="39"/>
    </row>
    <row r="159" spans="1:29" s="13" customFormat="1" ht="14.25">
      <c r="A159" s="39"/>
      <c r="AA159" s="39"/>
      <c r="AB159" s="39"/>
      <c r="AC159" s="39"/>
    </row>
    <row r="160" spans="1:29" s="13" customFormat="1" ht="14.25">
      <c r="A160" s="39"/>
      <c r="AA160" s="39"/>
      <c r="AB160" s="39"/>
      <c r="AC160" s="39"/>
    </row>
    <row r="161" spans="1:29" s="13" customFormat="1" ht="14.25">
      <c r="A161" s="39"/>
      <c r="AA161" s="39"/>
      <c r="AB161" s="39"/>
      <c r="AC161" s="39"/>
    </row>
    <row r="162" spans="1:29" s="13" customFormat="1" ht="14.25">
      <c r="A162" s="39"/>
      <c r="AA162" s="39"/>
      <c r="AB162" s="39"/>
      <c r="AC162" s="39"/>
    </row>
    <row r="163" spans="1:29" s="13" customFormat="1" ht="14.25">
      <c r="A163" s="39"/>
      <c r="AA163" s="39"/>
      <c r="AB163" s="39"/>
      <c r="AC163" s="39"/>
    </row>
    <row r="164" spans="1:29" s="13" customFormat="1" ht="14.25">
      <c r="A164" s="39"/>
      <c r="AA164" s="39"/>
      <c r="AB164" s="39"/>
      <c r="AC164" s="39"/>
    </row>
    <row r="165" spans="1:29" s="13" customFormat="1" ht="14.25">
      <c r="A165" s="39"/>
      <c r="AA165" s="39"/>
      <c r="AB165" s="39"/>
      <c r="AC165" s="39"/>
    </row>
    <row r="166" spans="1:29" s="13" customFormat="1" ht="14.25">
      <c r="A166" s="39"/>
      <c r="AA166" s="39"/>
      <c r="AB166" s="39"/>
      <c r="AC166" s="39"/>
    </row>
    <row r="167" spans="1:29" s="13" customFormat="1" ht="14.25">
      <c r="A167" s="39"/>
      <c r="AA167" s="39"/>
      <c r="AB167" s="39"/>
      <c r="AC167" s="39"/>
    </row>
    <row r="168" spans="1:29" s="13" customFormat="1" ht="14.25">
      <c r="A168" s="39"/>
      <c r="AA168" s="39"/>
      <c r="AB168" s="39"/>
      <c r="AC168" s="39"/>
    </row>
    <row r="169" spans="1:29" s="13" customFormat="1" ht="14.25">
      <c r="A169" s="39"/>
      <c r="AA169" s="39"/>
      <c r="AB169" s="39"/>
      <c r="AC169" s="39"/>
    </row>
    <row r="170" spans="1:29" s="13" customFormat="1" ht="14.25">
      <c r="A170" s="39"/>
      <c r="AA170" s="39"/>
      <c r="AB170" s="39"/>
      <c r="AC170" s="39"/>
    </row>
    <row r="171" spans="1:29" s="13" customFormat="1" ht="14.25">
      <c r="A171" s="39"/>
      <c r="AA171" s="39"/>
      <c r="AB171" s="39"/>
      <c r="AC171" s="39"/>
    </row>
    <row r="172" spans="27:29" s="13" customFormat="1" ht="14.25">
      <c r="AA172" s="39"/>
      <c r="AB172" s="39"/>
      <c r="AC172" s="39"/>
    </row>
    <row r="173" spans="27:29" s="13" customFormat="1" ht="14.25">
      <c r="AA173" s="39"/>
      <c r="AB173" s="39"/>
      <c r="AC173" s="39"/>
    </row>
    <row r="174" spans="27:29" s="13" customFormat="1" ht="14.25">
      <c r="AA174" s="39"/>
      <c r="AB174" s="39"/>
      <c r="AC174" s="39"/>
    </row>
    <row r="175" spans="27:29" s="13" customFormat="1" ht="14.25">
      <c r="AA175" s="39"/>
      <c r="AB175" s="39"/>
      <c r="AC175" s="39"/>
    </row>
    <row r="176" spans="27:29" s="13" customFormat="1" ht="14.25">
      <c r="AA176" s="39"/>
      <c r="AB176" s="39"/>
      <c r="AC176" s="39"/>
    </row>
    <row r="177" spans="27:29" s="13" customFormat="1" ht="14.25">
      <c r="AA177" s="39"/>
      <c r="AB177" s="39"/>
      <c r="AC177" s="39"/>
    </row>
    <row r="178" spans="27:29" s="13" customFormat="1" ht="14.25">
      <c r="AA178" s="39"/>
      <c r="AB178" s="39"/>
      <c r="AC178" s="39"/>
    </row>
    <row r="179" spans="27:29" s="13" customFormat="1" ht="14.25">
      <c r="AA179" s="39"/>
      <c r="AB179" s="39"/>
      <c r="AC179" s="39"/>
    </row>
    <row r="180" spans="27:29" s="13" customFormat="1" ht="14.25">
      <c r="AA180" s="39"/>
      <c r="AB180" s="39"/>
      <c r="AC180" s="39"/>
    </row>
    <row r="181" spans="27:29" s="13" customFormat="1" ht="14.25">
      <c r="AA181" s="39"/>
      <c r="AB181" s="39"/>
      <c r="AC181" s="39"/>
    </row>
    <row r="182" spans="27:29" s="13" customFormat="1" ht="14.25">
      <c r="AA182" s="39"/>
      <c r="AB182" s="39"/>
      <c r="AC182" s="39"/>
    </row>
    <row r="183" spans="27:29" s="13" customFormat="1" ht="14.25">
      <c r="AA183" s="39"/>
      <c r="AB183" s="39"/>
      <c r="AC183" s="39"/>
    </row>
    <row r="184" spans="27:29" s="13" customFormat="1" ht="14.25">
      <c r="AA184" s="39"/>
      <c r="AB184" s="39"/>
      <c r="AC184" s="39"/>
    </row>
    <row r="185" spans="27:29" s="13" customFormat="1" ht="14.25">
      <c r="AA185" s="39"/>
      <c r="AB185" s="39"/>
      <c r="AC185" s="39"/>
    </row>
    <row r="186" spans="27:29" s="13" customFormat="1" ht="14.25">
      <c r="AA186" s="39"/>
      <c r="AB186" s="39"/>
      <c r="AC186" s="39"/>
    </row>
    <row r="187" spans="27:29" s="13" customFormat="1" ht="14.25">
      <c r="AA187" s="39"/>
      <c r="AB187" s="39"/>
      <c r="AC187" s="39"/>
    </row>
    <row r="188" spans="27:29" s="13" customFormat="1" ht="14.25">
      <c r="AA188" s="39"/>
      <c r="AB188" s="39"/>
      <c r="AC188" s="39"/>
    </row>
    <row r="189" spans="27:29" s="13" customFormat="1" ht="14.25">
      <c r="AA189" s="39"/>
      <c r="AB189" s="39"/>
      <c r="AC189" s="39"/>
    </row>
    <row r="190" spans="27:29" s="13" customFormat="1" ht="14.25">
      <c r="AA190" s="39"/>
      <c r="AB190" s="39"/>
      <c r="AC190" s="39"/>
    </row>
    <row r="191" spans="27:29" s="13" customFormat="1" ht="14.25">
      <c r="AA191" s="39"/>
      <c r="AB191" s="39"/>
      <c r="AC191" s="39"/>
    </row>
    <row r="192" spans="27:29" s="13" customFormat="1" ht="14.25">
      <c r="AA192" s="39"/>
      <c r="AB192" s="39"/>
      <c r="AC192" s="39"/>
    </row>
    <row r="193" spans="27:29" s="13" customFormat="1" ht="14.25">
      <c r="AA193" s="39"/>
      <c r="AB193" s="39"/>
      <c r="AC193" s="39"/>
    </row>
    <row r="194" spans="27:29" s="13" customFormat="1" ht="14.25">
      <c r="AA194" s="39"/>
      <c r="AB194" s="39"/>
      <c r="AC194" s="39"/>
    </row>
    <row r="195" spans="27:29" s="13" customFormat="1" ht="14.25">
      <c r="AA195" s="39"/>
      <c r="AB195" s="39"/>
      <c r="AC195" s="39"/>
    </row>
    <row r="196" spans="27:29" s="13" customFormat="1" ht="14.25">
      <c r="AA196" s="39"/>
      <c r="AB196" s="39"/>
      <c r="AC196" s="39"/>
    </row>
    <row r="197" spans="27:29" s="13" customFormat="1" ht="14.25">
      <c r="AA197" s="39"/>
      <c r="AB197" s="39"/>
      <c r="AC197" s="39"/>
    </row>
    <row r="198" spans="27:29" s="13" customFormat="1" ht="14.25">
      <c r="AA198" s="39"/>
      <c r="AB198" s="39"/>
      <c r="AC198" s="39"/>
    </row>
    <row r="199" spans="27:29" s="13" customFormat="1" ht="14.25">
      <c r="AA199" s="39"/>
      <c r="AB199" s="39"/>
      <c r="AC199" s="39"/>
    </row>
    <row r="200" spans="27:29" s="13" customFormat="1" ht="14.25">
      <c r="AA200" s="39"/>
      <c r="AB200" s="39"/>
      <c r="AC200" s="39"/>
    </row>
    <row r="201" spans="27:29" s="13" customFormat="1" ht="14.25">
      <c r="AA201" s="39"/>
      <c r="AB201" s="39"/>
      <c r="AC201" s="39"/>
    </row>
    <row r="202" spans="27:29" s="13" customFormat="1" ht="14.25">
      <c r="AA202" s="39"/>
      <c r="AB202" s="39"/>
      <c r="AC202" s="39"/>
    </row>
    <row r="203" spans="27:29" s="13" customFormat="1" ht="14.25">
      <c r="AA203" s="39"/>
      <c r="AB203" s="39"/>
      <c r="AC203" s="39"/>
    </row>
    <row r="204" spans="27:29" s="13" customFormat="1" ht="14.25">
      <c r="AA204" s="39"/>
      <c r="AB204" s="39"/>
      <c r="AC204" s="39"/>
    </row>
    <row r="205" spans="27:29" s="13" customFormat="1" ht="14.25">
      <c r="AA205" s="39"/>
      <c r="AB205" s="39"/>
      <c r="AC205" s="39"/>
    </row>
    <row r="206" spans="27:29" s="13" customFormat="1" ht="14.25">
      <c r="AA206" s="39"/>
      <c r="AB206" s="39"/>
      <c r="AC206" s="39"/>
    </row>
    <row r="207" spans="27:29" s="13" customFormat="1" ht="14.25">
      <c r="AA207" s="39"/>
      <c r="AB207" s="39"/>
      <c r="AC207" s="39"/>
    </row>
    <row r="208" spans="27:29" s="13" customFormat="1" ht="14.25">
      <c r="AA208" s="39"/>
      <c r="AB208" s="39"/>
      <c r="AC208" s="39"/>
    </row>
    <row r="209" spans="27:29" s="13" customFormat="1" ht="14.25">
      <c r="AA209" s="39"/>
      <c r="AB209" s="39"/>
      <c r="AC209" s="39"/>
    </row>
    <row r="210" spans="27:29" s="13" customFormat="1" ht="14.25">
      <c r="AA210" s="39"/>
      <c r="AB210" s="39"/>
      <c r="AC210" s="39"/>
    </row>
    <row r="211" spans="27:29" s="13" customFormat="1" ht="14.25">
      <c r="AA211" s="39"/>
      <c r="AB211" s="39"/>
      <c r="AC211" s="39"/>
    </row>
    <row r="212" spans="27:29" s="13" customFormat="1" ht="14.25">
      <c r="AA212" s="39"/>
      <c r="AB212" s="39"/>
      <c r="AC212" s="39"/>
    </row>
    <row r="213" spans="27:29" s="13" customFormat="1" ht="14.25">
      <c r="AA213" s="39"/>
      <c r="AB213" s="39"/>
      <c r="AC213" s="39"/>
    </row>
    <row r="214" spans="27:29" s="13" customFormat="1" ht="14.25">
      <c r="AA214" s="39"/>
      <c r="AB214" s="39"/>
      <c r="AC214" s="39"/>
    </row>
    <row r="215" spans="27:29" s="13" customFormat="1" ht="14.25">
      <c r="AA215" s="39"/>
      <c r="AB215" s="39"/>
      <c r="AC215" s="39"/>
    </row>
    <row r="216" spans="27:29" s="13" customFormat="1" ht="14.25">
      <c r="AA216" s="39"/>
      <c r="AB216" s="39"/>
      <c r="AC216" s="39"/>
    </row>
    <row r="217" spans="27:29" s="13" customFormat="1" ht="14.25">
      <c r="AA217" s="39"/>
      <c r="AB217" s="39"/>
      <c r="AC217" s="39"/>
    </row>
    <row r="218" spans="27:29" s="13" customFormat="1" ht="14.25">
      <c r="AA218" s="39"/>
      <c r="AB218" s="39"/>
      <c r="AC218" s="39"/>
    </row>
    <row r="219" spans="27:29" s="13" customFormat="1" ht="14.25">
      <c r="AA219" s="39"/>
      <c r="AB219" s="39"/>
      <c r="AC219" s="39"/>
    </row>
    <row r="220" spans="27:29" s="13" customFormat="1" ht="14.25">
      <c r="AA220" s="39"/>
      <c r="AB220" s="39"/>
      <c r="AC220" s="39"/>
    </row>
    <row r="221" spans="27:29" s="13" customFormat="1" ht="14.25">
      <c r="AA221" s="39"/>
      <c r="AB221" s="39"/>
      <c r="AC221" s="39"/>
    </row>
    <row r="222" spans="27:29" s="13" customFormat="1" ht="14.25">
      <c r="AA222" s="39"/>
      <c r="AB222" s="39"/>
      <c r="AC222" s="39"/>
    </row>
    <row r="223" spans="27:29" s="13" customFormat="1" ht="14.25">
      <c r="AA223" s="39"/>
      <c r="AB223" s="39"/>
      <c r="AC223" s="39"/>
    </row>
    <row r="224" spans="27:29" s="13" customFormat="1" ht="14.25">
      <c r="AA224" s="39"/>
      <c r="AB224" s="39"/>
      <c r="AC224" s="39"/>
    </row>
    <row r="225" spans="27:29" s="13" customFormat="1" ht="14.25">
      <c r="AA225" s="39"/>
      <c r="AB225" s="39"/>
      <c r="AC225" s="39"/>
    </row>
    <row r="226" spans="27:29" s="13" customFormat="1" ht="14.25">
      <c r="AA226" s="39"/>
      <c r="AB226" s="39"/>
      <c r="AC226" s="39"/>
    </row>
    <row r="227" spans="27:29" s="13" customFormat="1" ht="14.25">
      <c r="AA227" s="39"/>
      <c r="AB227" s="39"/>
      <c r="AC227" s="39"/>
    </row>
    <row r="228" spans="27:29" s="13" customFormat="1" ht="14.25">
      <c r="AA228" s="39"/>
      <c r="AB228" s="39"/>
      <c r="AC228" s="39"/>
    </row>
    <row r="229" spans="27:29" s="13" customFormat="1" ht="14.25">
      <c r="AA229" s="39"/>
      <c r="AB229" s="39"/>
      <c r="AC229" s="39"/>
    </row>
    <row r="230" spans="27:29" s="13" customFormat="1" ht="14.25">
      <c r="AA230" s="39"/>
      <c r="AB230" s="39"/>
      <c r="AC230" s="39"/>
    </row>
    <row r="231" spans="27:29" s="13" customFormat="1" ht="14.25">
      <c r="AA231" s="39"/>
      <c r="AB231" s="39"/>
      <c r="AC231" s="39"/>
    </row>
    <row r="232" spans="27:29" s="13" customFormat="1" ht="14.25">
      <c r="AA232" s="39"/>
      <c r="AB232" s="39"/>
      <c r="AC232" s="39"/>
    </row>
    <row r="233" spans="27:29" s="13" customFormat="1" ht="14.25">
      <c r="AA233" s="39"/>
      <c r="AB233" s="39"/>
      <c r="AC233" s="39"/>
    </row>
    <row r="234" spans="27:29" s="13" customFormat="1" ht="14.25">
      <c r="AA234" s="39"/>
      <c r="AB234" s="39"/>
      <c r="AC234" s="39"/>
    </row>
    <row r="235" spans="27:29" s="13" customFormat="1" ht="14.25">
      <c r="AA235" s="39"/>
      <c r="AB235" s="39"/>
      <c r="AC235" s="39"/>
    </row>
    <row r="236" spans="27:29" s="13" customFormat="1" ht="14.25">
      <c r="AA236" s="39"/>
      <c r="AB236" s="39"/>
      <c r="AC236" s="39"/>
    </row>
    <row r="237" spans="27:29" s="13" customFormat="1" ht="14.25">
      <c r="AA237" s="39"/>
      <c r="AB237" s="39"/>
      <c r="AC237" s="39"/>
    </row>
    <row r="238" spans="27:29" s="13" customFormat="1" ht="14.25">
      <c r="AA238" s="39"/>
      <c r="AB238" s="39"/>
      <c r="AC238" s="39"/>
    </row>
    <row r="239" spans="27:29" s="13" customFormat="1" ht="14.25">
      <c r="AA239" s="39"/>
      <c r="AB239" s="39"/>
      <c r="AC239" s="39"/>
    </row>
    <row r="240" spans="27:29" s="13" customFormat="1" ht="14.25">
      <c r="AA240" s="39"/>
      <c r="AB240" s="39"/>
      <c r="AC240" s="39"/>
    </row>
    <row r="241" spans="27:29" s="13" customFormat="1" ht="14.25">
      <c r="AA241" s="39"/>
      <c r="AB241" s="39"/>
      <c r="AC241" s="39"/>
    </row>
    <row r="242" spans="27:29" s="13" customFormat="1" ht="14.25">
      <c r="AA242" s="39"/>
      <c r="AB242" s="39"/>
      <c r="AC242" s="39"/>
    </row>
    <row r="243" spans="27:29" s="13" customFormat="1" ht="14.25">
      <c r="AA243" s="39"/>
      <c r="AB243" s="39"/>
      <c r="AC243" s="39"/>
    </row>
    <row r="244" spans="27:29" s="13" customFormat="1" ht="14.25">
      <c r="AA244" s="39"/>
      <c r="AB244" s="39"/>
      <c r="AC244" s="39"/>
    </row>
    <row r="245" spans="27:29" s="13" customFormat="1" ht="14.25">
      <c r="AA245" s="39"/>
      <c r="AB245" s="39"/>
      <c r="AC245" s="39"/>
    </row>
    <row r="246" spans="27:29" s="13" customFormat="1" ht="14.25">
      <c r="AA246" s="39"/>
      <c r="AB246" s="39"/>
      <c r="AC246" s="39"/>
    </row>
    <row r="247" spans="27:29" s="13" customFormat="1" ht="14.25">
      <c r="AA247" s="39"/>
      <c r="AB247" s="39"/>
      <c r="AC247" s="39"/>
    </row>
    <row r="248" spans="27:29" s="13" customFormat="1" ht="14.25">
      <c r="AA248" s="39"/>
      <c r="AB248" s="39"/>
      <c r="AC248" s="39"/>
    </row>
    <row r="249" spans="27:29" s="13" customFormat="1" ht="14.25">
      <c r="AA249" s="39"/>
      <c r="AB249" s="39"/>
      <c r="AC249" s="39"/>
    </row>
    <row r="250" spans="27:29" s="13" customFormat="1" ht="14.25">
      <c r="AA250" s="39"/>
      <c r="AB250" s="39"/>
      <c r="AC250" s="39"/>
    </row>
    <row r="251" spans="27:29" s="13" customFormat="1" ht="14.25">
      <c r="AA251" s="39"/>
      <c r="AB251" s="39"/>
      <c r="AC251" s="39"/>
    </row>
    <row r="252" spans="27:29" s="13" customFormat="1" ht="14.25">
      <c r="AA252" s="39"/>
      <c r="AB252" s="39"/>
      <c r="AC252" s="39"/>
    </row>
    <row r="253" spans="27:29" s="13" customFormat="1" ht="14.25">
      <c r="AA253" s="39"/>
      <c r="AB253" s="39"/>
      <c r="AC253" s="39"/>
    </row>
    <row r="254" spans="27:29" s="13" customFormat="1" ht="14.25">
      <c r="AA254" s="39"/>
      <c r="AB254" s="39"/>
      <c r="AC254" s="39"/>
    </row>
    <row r="255" spans="27:29" s="13" customFormat="1" ht="14.25">
      <c r="AA255" s="39"/>
      <c r="AB255" s="39"/>
      <c r="AC255" s="39"/>
    </row>
    <row r="256" spans="27:29" s="13" customFormat="1" ht="14.25">
      <c r="AA256" s="39"/>
      <c r="AB256" s="39"/>
      <c r="AC256" s="39"/>
    </row>
    <row r="257" spans="27:29" s="13" customFormat="1" ht="14.25">
      <c r="AA257" s="39"/>
      <c r="AB257" s="39"/>
      <c r="AC257" s="39"/>
    </row>
    <row r="258" spans="27:29" s="13" customFormat="1" ht="14.25">
      <c r="AA258" s="39"/>
      <c r="AB258" s="39"/>
      <c r="AC258" s="39"/>
    </row>
    <row r="259" spans="27:29" s="13" customFormat="1" ht="14.25">
      <c r="AA259" s="39"/>
      <c r="AB259" s="39"/>
      <c r="AC259" s="39"/>
    </row>
    <row r="260" spans="27:29" s="13" customFormat="1" ht="14.25">
      <c r="AA260" s="39"/>
      <c r="AB260" s="39"/>
      <c r="AC260" s="39"/>
    </row>
    <row r="261" spans="27:29" s="13" customFormat="1" ht="14.25">
      <c r="AA261" s="39"/>
      <c r="AB261" s="39"/>
      <c r="AC261" s="39"/>
    </row>
    <row r="262" spans="27:29" s="13" customFormat="1" ht="14.25">
      <c r="AA262" s="39"/>
      <c r="AB262" s="39"/>
      <c r="AC262" s="39"/>
    </row>
    <row r="263" spans="27:29" s="13" customFormat="1" ht="14.25">
      <c r="AA263" s="39"/>
      <c r="AB263" s="39"/>
      <c r="AC263" s="39"/>
    </row>
    <row r="264" spans="27:29" s="13" customFormat="1" ht="14.25">
      <c r="AA264" s="39"/>
      <c r="AB264" s="39"/>
      <c r="AC264" s="39"/>
    </row>
    <row r="265" spans="27:29" s="13" customFormat="1" ht="14.25">
      <c r="AA265" s="39"/>
      <c r="AB265" s="39"/>
      <c r="AC265" s="39"/>
    </row>
    <row r="266" spans="27:29" s="13" customFormat="1" ht="14.25">
      <c r="AA266" s="39"/>
      <c r="AB266" s="39"/>
      <c r="AC266" s="39"/>
    </row>
    <row r="267" spans="27:29" s="13" customFormat="1" ht="14.25">
      <c r="AA267" s="39"/>
      <c r="AB267" s="39"/>
      <c r="AC267" s="39"/>
    </row>
    <row r="268" spans="27:29" s="13" customFormat="1" ht="14.25">
      <c r="AA268" s="39"/>
      <c r="AB268" s="39"/>
      <c r="AC268" s="39"/>
    </row>
    <row r="269" spans="27:29" s="13" customFormat="1" ht="14.25">
      <c r="AA269" s="39"/>
      <c r="AB269" s="39"/>
      <c r="AC269" s="39"/>
    </row>
    <row r="270" spans="27:29" s="13" customFormat="1" ht="14.25">
      <c r="AA270" s="39"/>
      <c r="AB270" s="39"/>
      <c r="AC270" s="39"/>
    </row>
    <row r="271" spans="27:29" s="13" customFormat="1" ht="14.25">
      <c r="AA271" s="39"/>
      <c r="AB271" s="39"/>
      <c r="AC271" s="39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2005-07-13T01:04:33Z</cp:lastPrinted>
  <dcterms:created xsi:type="dcterms:W3CDTF">2001-08-07T00:48:09Z</dcterms:created>
  <dcterms:modified xsi:type="dcterms:W3CDTF">2005-08-30T01:37:36Z</dcterms:modified>
  <cp:category/>
  <cp:version/>
  <cp:contentType/>
  <cp:contentStatus/>
</cp:coreProperties>
</file>